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venkova\Desktop\projects\OUR PAPERS\cell volume regulation in response to deformations\REVISION\20220211\Datasets\Figure6\Figure6F\"/>
    </mc:Choice>
  </mc:AlternateContent>
  <bookViews>
    <workbookView xWindow="0" yWindow="0" windowWidth="28800" windowHeight="14100" firstSheet="1" activeTab="1"/>
  </bookViews>
  <sheets>
    <sheet name="Sheet2" sheetId="5" state="hidden" r:id="rId1"/>
    <sheet name="surface " sheetId="9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9" l="1"/>
  <c r="G60" i="9" l="1"/>
  <c r="F60" i="9"/>
  <c r="I60" i="9"/>
  <c r="H60" i="9"/>
  <c r="G44" i="9"/>
  <c r="F44" i="9"/>
  <c r="I44" i="9"/>
  <c r="H44" i="9"/>
  <c r="G31" i="9"/>
  <c r="F31" i="9"/>
  <c r="I31" i="9"/>
  <c r="H31" i="9"/>
  <c r="G14" i="9"/>
  <c r="F14" i="9"/>
  <c r="BD5" i="9"/>
  <c r="BC5" i="9"/>
  <c r="BB5" i="9"/>
  <c r="AV5" i="9"/>
  <c r="AU5" i="9"/>
  <c r="AT5" i="9"/>
  <c r="AN5" i="9"/>
  <c r="AM5" i="9"/>
  <c r="AL5" i="9"/>
  <c r="AF5" i="9"/>
  <c r="AE5" i="9"/>
  <c r="AD5" i="9"/>
  <c r="X5" i="9"/>
  <c r="W5" i="9"/>
  <c r="V5" i="9"/>
  <c r="BI4" i="9"/>
  <c r="BI5" i="9" s="1"/>
  <c r="BH4" i="9"/>
  <c r="BH5" i="9" s="1"/>
  <c r="BG4" i="9"/>
  <c r="BG5" i="9" s="1"/>
  <c r="BF4" i="9"/>
  <c r="BF5" i="9" s="1"/>
  <c r="BE4" i="9"/>
  <c r="BE5" i="9" s="1"/>
  <c r="BD4" i="9"/>
  <c r="BC4" i="9"/>
  <c r="BB4" i="9"/>
  <c r="BA4" i="9"/>
  <c r="BA5" i="9" s="1"/>
  <c r="AZ4" i="9"/>
  <c r="AZ5" i="9" s="1"/>
  <c r="AY4" i="9"/>
  <c r="AY5" i="9" s="1"/>
  <c r="AX4" i="9"/>
  <c r="AX5" i="9" s="1"/>
  <c r="AW4" i="9"/>
  <c r="AW5" i="9" s="1"/>
  <c r="AV4" i="9"/>
  <c r="AU4" i="9"/>
  <c r="AT4" i="9"/>
  <c r="AS4" i="9"/>
  <c r="AS5" i="9" s="1"/>
  <c r="AR4" i="9"/>
  <c r="AR5" i="9" s="1"/>
  <c r="AQ4" i="9"/>
  <c r="AQ5" i="9" s="1"/>
  <c r="AP4" i="9"/>
  <c r="AP5" i="9" s="1"/>
  <c r="AO4" i="9"/>
  <c r="AO5" i="9" s="1"/>
  <c r="AN4" i="9"/>
  <c r="AM4" i="9"/>
  <c r="AL4" i="9"/>
  <c r="AK4" i="9"/>
  <c r="AK5" i="9" s="1"/>
  <c r="AJ4" i="9"/>
  <c r="AJ5" i="9" s="1"/>
  <c r="AI4" i="9"/>
  <c r="AI5" i="9" s="1"/>
  <c r="AH4" i="9"/>
  <c r="AH5" i="9" s="1"/>
  <c r="AG4" i="9"/>
  <c r="AG5" i="9" s="1"/>
  <c r="AF4" i="9"/>
  <c r="AE4" i="9"/>
  <c r="AD4" i="9"/>
  <c r="AC4" i="9"/>
  <c r="AC5" i="9" s="1"/>
  <c r="AB4" i="9"/>
  <c r="AB5" i="9" s="1"/>
  <c r="AA4" i="9"/>
  <c r="AA5" i="9" s="1"/>
  <c r="Z4" i="9"/>
  <c r="Z5" i="9" s="1"/>
  <c r="Y4" i="9"/>
  <c r="Y5" i="9" s="1"/>
  <c r="X4" i="9"/>
  <c r="W4" i="9"/>
  <c r="V4" i="9"/>
  <c r="U4" i="9"/>
  <c r="U5" i="9" s="1"/>
  <c r="T4" i="9"/>
  <c r="T5" i="9" s="1"/>
  <c r="S4" i="9"/>
  <c r="S5" i="9" s="1"/>
  <c r="K5" i="9"/>
  <c r="C5" i="9"/>
  <c r="R4" i="9"/>
  <c r="R5" i="9" s="1"/>
  <c r="Q4" i="9"/>
  <c r="Q5" i="9" s="1"/>
  <c r="P4" i="9"/>
  <c r="P5" i="9" s="1"/>
  <c r="O4" i="9"/>
  <c r="O5" i="9" s="1"/>
  <c r="N4" i="9"/>
  <c r="N5" i="9" s="1"/>
  <c r="M4" i="9"/>
  <c r="M5" i="9" s="1"/>
  <c r="L4" i="9"/>
  <c r="L5" i="9" s="1"/>
  <c r="K4" i="9"/>
  <c r="J4" i="9"/>
  <c r="J5" i="9" s="1"/>
  <c r="I4" i="9"/>
  <c r="I5" i="9" s="1"/>
  <c r="H4" i="9"/>
  <c r="H5" i="9" s="1"/>
  <c r="G4" i="9"/>
  <c r="G5" i="9" s="1"/>
  <c r="F4" i="9"/>
  <c r="F5" i="9" s="1"/>
  <c r="E4" i="9"/>
  <c r="E5" i="9" s="1"/>
  <c r="D4" i="9"/>
  <c r="D5" i="9" s="1"/>
  <c r="C4" i="9"/>
  <c r="B4" i="9"/>
  <c r="B5" i="9" s="1"/>
</calcChain>
</file>

<file path=xl/sharedStrings.xml><?xml version="1.0" encoding="utf-8"?>
<sst xmlns="http://schemas.openxmlformats.org/spreadsheetml/2006/main" count="12" uniqueCount="4">
  <si>
    <t>h</t>
  </si>
  <si>
    <t>V</t>
  </si>
  <si>
    <t>r theor</t>
  </si>
  <si>
    <t>S theor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</si>
</sst>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75" x14ac:dyDescent="0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73"/>
  <sheetViews>
    <sheetView tabSelected="1" zoomScale="90" zoomScaleNormal="90" workbookViewId="0">
      <selection activeCell="K47" sqref="K47"/>
    </sheetView>
  </sheetViews>
  <sheetFormatPr defaultRowHeight="14.75" x14ac:dyDescent="0.75"/>
  <sheetData>
    <row r="1" spans="1:61" s="1" customFormat="1" x14ac:dyDescent="0.75"/>
    <row r="2" spans="1:61" x14ac:dyDescent="0.75">
      <c r="A2" s="1" t="s">
        <v>0</v>
      </c>
      <c r="B2" s="1">
        <v>20</v>
      </c>
      <c r="C2" s="1">
        <v>20</v>
      </c>
      <c r="D2" s="1">
        <v>20</v>
      </c>
      <c r="E2" s="1">
        <v>20</v>
      </c>
      <c r="F2" s="1">
        <v>20</v>
      </c>
      <c r="G2" s="1">
        <v>20</v>
      </c>
      <c r="H2" s="1">
        <v>20</v>
      </c>
      <c r="I2" s="1">
        <v>20</v>
      </c>
      <c r="J2" s="1">
        <v>20</v>
      </c>
      <c r="K2" s="1">
        <v>20</v>
      </c>
      <c r="L2" s="1">
        <v>20</v>
      </c>
      <c r="M2" s="1">
        <v>20</v>
      </c>
      <c r="N2" s="1">
        <v>20</v>
      </c>
      <c r="O2" s="1">
        <v>20</v>
      </c>
      <c r="P2" s="1">
        <v>20</v>
      </c>
      <c r="Q2" s="1">
        <v>20</v>
      </c>
      <c r="R2" s="1">
        <v>20</v>
      </c>
      <c r="S2" s="1">
        <v>15.2</v>
      </c>
      <c r="T2" s="1">
        <v>14.9</v>
      </c>
      <c r="U2" s="1">
        <v>14.9</v>
      </c>
      <c r="V2" s="1">
        <v>14.9</v>
      </c>
      <c r="W2" s="1">
        <v>14.5</v>
      </c>
      <c r="X2" s="1">
        <v>13.8</v>
      </c>
      <c r="Y2" s="1">
        <v>13.6</v>
      </c>
      <c r="Z2" s="1">
        <v>12.3</v>
      </c>
      <c r="AA2" s="1">
        <v>12.3</v>
      </c>
      <c r="AB2" s="1">
        <v>10.5</v>
      </c>
      <c r="AC2" s="1">
        <v>10.5</v>
      </c>
      <c r="AD2" s="1">
        <v>10.5</v>
      </c>
      <c r="AE2" s="1">
        <v>10.199999999999999</v>
      </c>
      <c r="AF2" s="1">
        <v>9.4</v>
      </c>
      <c r="AG2" s="1">
        <v>9.4</v>
      </c>
      <c r="AH2" s="1">
        <v>9.4</v>
      </c>
      <c r="AI2" s="1">
        <v>9.4</v>
      </c>
      <c r="AJ2" s="1">
        <v>9.4</v>
      </c>
      <c r="AK2" s="1">
        <v>8.8000000000000007</v>
      </c>
      <c r="AL2" s="1">
        <v>7.8</v>
      </c>
      <c r="AM2" s="1">
        <v>7.4</v>
      </c>
      <c r="AN2" s="1">
        <v>6.6</v>
      </c>
      <c r="AO2" s="1">
        <v>6.6</v>
      </c>
      <c r="AP2" s="1">
        <v>6.4</v>
      </c>
      <c r="AQ2" s="1">
        <v>6.3</v>
      </c>
      <c r="AR2" s="1">
        <v>5.3</v>
      </c>
      <c r="AS2" s="1">
        <v>5.3</v>
      </c>
      <c r="AT2" s="1">
        <v>5.3</v>
      </c>
      <c r="AU2" s="1">
        <v>5.0999999999999996</v>
      </c>
      <c r="AV2" s="1">
        <v>4.9000000000000004</v>
      </c>
      <c r="AW2" s="1">
        <v>4.8</v>
      </c>
      <c r="AX2" s="1">
        <v>4.7</v>
      </c>
      <c r="AY2" s="1">
        <v>4.4000000000000004</v>
      </c>
      <c r="AZ2" s="1">
        <v>4.2</v>
      </c>
      <c r="BA2" s="1">
        <v>3.7</v>
      </c>
      <c r="BB2" s="1">
        <v>3.1</v>
      </c>
      <c r="BC2" s="1">
        <v>3.1</v>
      </c>
      <c r="BD2" s="1">
        <v>3.1</v>
      </c>
      <c r="BE2" s="1">
        <v>2.8</v>
      </c>
      <c r="BF2" s="1">
        <v>2.7</v>
      </c>
      <c r="BG2" s="1">
        <v>2.5</v>
      </c>
      <c r="BH2" s="1">
        <v>1.8</v>
      </c>
      <c r="BI2" s="1">
        <v>1.3</v>
      </c>
    </row>
    <row r="3" spans="1:61" x14ac:dyDescent="0.75">
      <c r="A3" s="1" t="s">
        <v>1</v>
      </c>
      <c r="B3" s="1">
        <v>2106.3824543396345</v>
      </c>
      <c r="C3" s="1">
        <v>2012.2388309342382</v>
      </c>
      <c r="D3" s="1">
        <v>2259.8165572343469</v>
      </c>
      <c r="E3" s="1">
        <v>2205.6179533953573</v>
      </c>
      <c r="F3" s="1">
        <v>2134.1362457093433</v>
      </c>
      <c r="G3" s="1">
        <v>2171.3920168296972</v>
      </c>
      <c r="H3" s="1">
        <v>2290.9992011736826</v>
      </c>
      <c r="I3" s="1">
        <v>2242.1753715227783</v>
      </c>
      <c r="J3" s="1">
        <v>2192.475913774626</v>
      </c>
      <c r="K3" s="1">
        <v>2052.0235993353936</v>
      </c>
      <c r="L3" s="1">
        <v>2165.7254084344095</v>
      </c>
      <c r="M3" s="1">
        <v>2197.5729222189707</v>
      </c>
      <c r="N3" s="1">
        <v>2213.1577103249438</v>
      </c>
      <c r="O3" s="1">
        <v>2127.3361268253875</v>
      </c>
      <c r="P3" s="1">
        <v>2127.3171091316713</v>
      </c>
      <c r="Q3" s="1">
        <v>2122.1586104624316</v>
      </c>
      <c r="R3" s="1">
        <v>2189.4991930740944</v>
      </c>
      <c r="S3" s="1">
        <v>1833.3297105176466</v>
      </c>
      <c r="T3" s="1">
        <v>1930.4496542271468</v>
      </c>
      <c r="U3" s="1">
        <v>2083.8642173370185</v>
      </c>
      <c r="V3" s="1">
        <v>2011.278645038758</v>
      </c>
      <c r="W3" s="1">
        <v>1697.3506002980012</v>
      </c>
      <c r="X3" s="1">
        <v>2101.1733922894236</v>
      </c>
      <c r="Y3" s="1">
        <v>1778.3230749309789</v>
      </c>
      <c r="Z3" s="1">
        <v>1686.479920548762</v>
      </c>
      <c r="AA3" s="1">
        <v>1797.838766271675</v>
      </c>
      <c r="AB3" s="1">
        <v>1607.5363757475361</v>
      </c>
      <c r="AC3" s="1">
        <v>1851.5265802193035</v>
      </c>
      <c r="AD3" s="1">
        <v>1949.5822324956196</v>
      </c>
      <c r="AE3" s="1">
        <v>1714.337507416684</v>
      </c>
      <c r="AF3" s="1">
        <v>1995.2991634789635</v>
      </c>
      <c r="AG3" s="1">
        <v>1571.0276965975859</v>
      </c>
      <c r="AH3" s="1">
        <v>1796.0690989642264</v>
      </c>
      <c r="AI3" s="1">
        <v>1872.4376743265871</v>
      </c>
      <c r="AJ3" s="1">
        <v>1729.9640796796509</v>
      </c>
      <c r="AK3" s="1">
        <v>2080.0816008963752</v>
      </c>
      <c r="AL3" s="1">
        <v>1884.0025068940074</v>
      </c>
      <c r="AM3" s="1">
        <v>1495.0222321234135</v>
      </c>
      <c r="AN3" s="1">
        <v>1452.7055899903251</v>
      </c>
      <c r="AO3" s="1">
        <v>1591.9231172000548</v>
      </c>
      <c r="AP3" s="1">
        <v>1913.758249464177</v>
      </c>
      <c r="AQ3" s="1">
        <v>1365.1338044149509</v>
      </c>
      <c r="AR3" s="1">
        <v>1483.3512655326663</v>
      </c>
      <c r="AS3" s="1">
        <v>1781.8752287550533</v>
      </c>
      <c r="AT3" s="1">
        <v>1718.0076136547493</v>
      </c>
      <c r="AU3" s="1">
        <v>1212.3280262298665</v>
      </c>
      <c r="AV3" s="1">
        <v>1535.0418596614234</v>
      </c>
      <c r="AW3" s="1">
        <v>1420.5677653090993</v>
      </c>
      <c r="AX3" s="1">
        <v>1881.8399233201726</v>
      </c>
      <c r="AY3" s="1">
        <v>1630.8066693824164</v>
      </c>
      <c r="AZ3" s="1">
        <v>1750.5544996985955</v>
      </c>
      <c r="BA3" s="1">
        <v>1694.4253385582774</v>
      </c>
      <c r="BB3" s="1">
        <v>1756.7148645217001</v>
      </c>
      <c r="BC3" s="1">
        <v>2049.3578027067724</v>
      </c>
      <c r="BD3" s="1">
        <v>1960.4053163157228</v>
      </c>
      <c r="BE3" s="1">
        <v>1676.984620376114</v>
      </c>
      <c r="BF3" s="1">
        <v>1492.6727931531291</v>
      </c>
      <c r="BG3" s="1">
        <v>1714.2899225475182</v>
      </c>
      <c r="BH3" s="1">
        <v>1118.2703871948595</v>
      </c>
      <c r="BI3" s="1">
        <v>1009.8094847713485</v>
      </c>
    </row>
    <row r="4" spans="1:61" x14ac:dyDescent="0.75">
      <c r="A4" s="1" t="s">
        <v>2</v>
      </c>
      <c r="B4" s="1">
        <f t="shared" ref="B4:R4" si="0">(3*B3/4/PI())^(1/3)</f>
        <v>7.952119047878341</v>
      </c>
      <c r="C4" s="1">
        <f t="shared" si="0"/>
        <v>7.8318369745356922</v>
      </c>
      <c r="D4" s="1">
        <f t="shared" si="0"/>
        <v>8.1406957860930209</v>
      </c>
      <c r="E4" s="1">
        <f t="shared" si="0"/>
        <v>8.0750873018905782</v>
      </c>
      <c r="F4" s="1">
        <f t="shared" si="0"/>
        <v>7.9868925940524065</v>
      </c>
      <c r="G4" s="1">
        <f t="shared" si="0"/>
        <v>8.0331006632419211</v>
      </c>
      <c r="H4" s="1">
        <f t="shared" si="0"/>
        <v>8.1779686773514655</v>
      </c>
      <c r="I4" s="1">
        <f t="shared" si="0"/>
        <v>8.1194570629010947</v>
      </c>
      <c r="J4" s="1">
        <f t="shared" si="0"/>
        <v>8.0590170370718965</v>
      </c>
      <c r="K4" s="1">
        <f t="shared" si="0"/>
        <v>7.883115939656788</v>
      </c>
      <c r="L4" s="1">
        <f t="shared" si="0"/>
        <v>8.026106671902232</v>
      </c>
      <c r="M4" s="1">
        <f t="shared" si="0"/>
        <v>8.0652573317711855</v>
      </c>
      <c r="N4" s="1">
        <f t="shared" si="0"/>
        <v>8.0842782182993105</v>
      </c>
      <c r="O4" s="1">
        <f t="shared" si="0"/>
        <v>7.9784005390581836</v>
      </c>
      <c r="P4" s="1">
        <f t="shared" si="0"/>
        <v>7.9783767642178987</v>
      </c>
      <c r="Q4" s="1">
        <f t="shared" si="0"/>
        <v>7.971922663388729</v>
      </c>
      <c r="R4" s="1">
        <f t="shared" si="0"/>
        <v>8.055368147446849</v>
      </c>
      <c r="S4" s="1">
        <f t="shared" ref="S4:BI4" si="1">(S3/(S2*PI()))^0.5</f>
        <v>6.1961733282698574</v>
      </c>
      <c r="T4" s="1">
        <f t="shared" si="1"/>
        <v>6.4218649663222118</v>
      </c>
      <c r="U4" s="1">
        <f t="shared" si="1"/>
        <v>6.6721628555268726</v>
      </c>
      <c r="V4" s="1">
        <f t="shared" si="1"/>
        <v>6.5549298860592504</v>
      </c>
      <c r="W4" s="1">
        <f t="shared" si="1"/>
        <v>6.1041731140704938</v>
      </c>
      <c r="X4" s="1">
        <f t="shared" si="1"/>
        <v>6.9617186333447227</v>
      </c>
      <c r="Y4" s="1">
        <f t="shared" si="1"/>
        <v>6.4515035615242011</v>
      </c>
      <c r="Z4" s="1">
        <f t="shared" si="1"/>
        <v>6.6063730720850993</v>
      </c>
      <c r="AA4" s="1">
        <f t="shared" si="1"/>
        <v>6.8209973108433335</v>
      </c>
      <c r="AB4" s="1">
        <f t="shared" si="1"/>
        <v>6.9808903839287382</v>
      </c>
      <c r="AC4" s="1">
        <f t="shared" si="1"/>
        <v>7.4919589593864195</v>
      </c>
      <c r="AD4" s="1">
        <f t="shared" si="1"/>
        <v>7.6877843642744672</v>
      </c>
      <c r="AE4" s="1">
        <f t="shared" si="1"/>
        <v>7.3143062667195826</v>
      </c>
      <c r="AF4" s="1">
        <f t="shared" si="1"/>
        <v>8.2198737477336614</v>
      </c>
      <c r="AG4" s="1">
        <f t="shared" si="1"/>
        <v>7.293786683224206</v>
      </c>
      <c r="AH4" s="1">
        <f t="shared" si="1"/>
        <v>7.798707956747096</v>
      </c>
      <c r="AI4" s="1">
        <f t="shared" si="1"/>
        <v>7.9627819299507889</v>
      </c>
      <c r="AJ4" s="1">
        <f t="shared" si="1"/>
        <v>7.6538452949083737</v>
      </c>
      <c r="AK4" s="1">
        <f t="shared" si="1"/>
        <v>8.6740897979028375</v>
      </c>
      <c r="AL4" s="1">
        <f t="shared" si="1"/>
        <v>8.7683625897343163</v>
      </c>
      <c r="AM4" s="1">
        <f t="shared" si="1"/>
        <v>8.0192366401338298</v>
      </c>
      <c r="AN4" s="1">
        <f t="shared" si="1"/>
        <v>8.3703168815905009</v>
      </c>
      <c r="AO4" s="1">
        <f t="shared" si="1"/>
        <v>8.762219746517248</v>
      </c>
      <c r="AP4" s="1">
        <f t="shared" si="1"/>
        <v>9.7561532712231855</v>
      </c>
      <c r="AQ4" s="1">
        <f t="shared" si="1"/>
        <v>8.305052830971821</v>
      </c>
      <c r="AR4" s="1">
        <f t="shared" si="1"/>
        <v>9.4386337005154815</v>
      </c>
      <c r="AS4" s="1">
        <f t="shared" si="1"/>
        <v>10.344887546547092</v>
      </c>
      <c r="AT4" s="1">
        <f t="shared" si="1"/>
        <v>10.157800311251922</v>
      </c>
      <c r="AU4" s="1">
        <f t="shared" si="1"/>
        <v>8.6986137733419451</v>
      </c>
      <c r="AV4" s="1">
        <f t="shared" si="1"/>
        <v>9.9858982165380379</v>
      </c>
      <c r="AW4" s="1">
        <f t="shared" si="1"/>
        <v>9.7058912918467257</v>
      </c>
      <c r="AX4" s="1">
        <f t="shared" si="1"/>
        <v>11.289311946017861</v>
      </c>
      <c r="AY4" s="1">
        <f t="shared" si="1"/>
        <v>10.861754057648204</v>
      </c>
      <c r="AZ4" s="1">
        <f t="shared" si="1"/>
        <v>11.518296041697589</v>
      </c>
      <c r="BA4" s="1">
        <f t="shared" si="1"/>
        <v>12.073562100760626</v>
      </c>
      <c r="BB4" s="1">
        <f t="shared" si="1"/>
        <v>13.430582681175652</v>
      </c>
      <c r="BC4" s="1">
        <f t="shared" si="1"/>
        <v>14.506181651498652</v>
      </c>
      <c r="BD4" s="1">
        <f t="shared" si="1"/>
        <v>14.187868433306832</v>
      </c>
      <c r="BE4" s="1">
        <f t="shared" si="1"/>
        <v>13.807358075159577</v>
      </c>
      <c r="BF4" s="1">
        <f t="shared" si="1"/>
        <v>13.265557001305821</v>
      </c>
      <c r="BG4" s="1">
        <f t="shared" si="1"/>
        <v>14.773969407469611</v>
      </c>
      <c r="BH4" s="1">
        <f t="shared" si="1"/>
        <v>14.06248989472623</v>
      </c>
      <c r="BI4" s="1">
        <f t="shared" si="1"/>
        <v>15.724364782691181</v>
      </c>
    </row>
    <row r="5" spans="1:61" x14ac:dyDescent="0.75">
      <c r="A5" s="1" t="s">
        <v>3</v>
      </c>
      <c r="B5" s="1">
        <f t="shared" ref="B5:R5" si="2">4*PI()*B4^2</f>
        <v>794.64949216333468</v>
      </c>
      <c r="C5" s="1">
        <f t="shared" si="2"/>
        <v>770.7918988138282</v>
      </c>
      <c r="D5" s="1">
        <f t="shared" si="2"/>
        <v>832.78504071907003</v>
      </c>
      <c r="E5" s="1">
        <f t="shared" si="2"/>
        <v>819.41576763348428</v>
      </c>
      <c r="F5" s="1">
        <f t="shared" si="2"/>
        <v>801.61447793797845</v>
      </c>
      <c r="G5" s="1">
        <f t="shared" si="2"/>
        <v>810.91677094211343</v>
      </c>
      <c r="H5" s="1">
        <f t="shared" si="2"/>
        <v>840.42845780951893</v>
      </c>
      <c r="I5" s="1">
        <f t="shared" si="2"/>
        <v>828.44530889913153</v>
      </c>
      <c r="J5" s="1">
        <f t="shared" si="2"/>
        <v>816.15756748836327</v>
      </c>
      <c r="K5" s="1">
        <f t="shared" si="2"/>
        <v>780.91846487217856</v>
      </c>
      <c r="L5" s="1">
        <f t="shared" si="2"/>
        <v>809.50534186749871</v>
      </c>
      <c r="M5" s="1">
        <f t="shared" si="2"/>
        <v>817.4219985128608</v>
      </c>
      <c r="N5" s="1">
        <f t="shared" si="2"/>
        <v>821.28211717725503</v>
      </c>
      <c r="O5" s="1">
        <f t="shared" si="2"/>
        <v>799.9107526919837</v>
      </c>
      <c r="P5" s="1">
        <f t="shared" si="2"/>
        <v>799.90598539007681</v>
      </c>
      <c r="Q5" s="1">
        <f t="shared" si="2"/>
        <v>798.61234236823509</v>
      </c>
      <c r="R5" s="1">
        <f t="shared" si="2"/>
        <v>815.41866976050744</v>
      </c>
      <c r="S5" s="1">
        <f t="shared" ref="S5:BI5" si="3">2*PI()*(S4^2+S4*S2)</f>
        <v>832.98951278639663</v>
      </c>
      <c r="T5" s="1">
        <f t="shared" si="3"/>
        <v>860.33229621286114</v>
      </c>
      <c r="U5" s="1">
        <f t="shared" si="3"/>
        <v>904.35760851560019</v>
      </c>
      <c r="V5" s="1">
        <f t="shared" si="3"/>
        <v>883.63929125489528</v>
      </c>
      <c r="W5" s="1">
        <f t="shared" si="3"/>
        <v>790.24526110975626</v>
      </c>
      <c r="X5" s="1">
        <f t="shared" si="3"/>
        <v>908.15428451104492</v>
      </c>
      <c r="Y5" s="1">
        <f t="shared" si="3"/>
        <v>812.80759571756039</v>
      </c>
      <c r="Z5" s="1">
        <f t="shared" si="3"/>
        <v>784.78589183434701</v>
      </c>
      <c r="AA5" s="1">
        <f t="shared" si="3"/>
        <v>819.47986474160962</v>
      </c>
      <c r="AB5" s="1">
        <f t="shared" si="3"/>
        <v>766.75079776328187</v>
      </c>
      <c r="AC5" s="1">
        <f t="shared" si="3"/>
        <v>846.94207734947838</v>
      </c>
      <c r="AD5" s="1">
        <f t="shared" si="3"/>
        <v>878.53862117076233</v>
      </c>
      <c r="AE5" s="1">
        <f t="shared" si="3"/>
        <v>804.90745430348238</v>
      </c>
      <c r="AF5" s="1">
        <f t="shared" si="3"/>
        <v>910.01344252155241</v>
      </c>
      <c r="AG5" s="1">
        <f t="shared" si="3"/>
        <v>765.04641726636225</v>
      </c>
      <c r="AH5" s="1">
        <f t="shared" si="3"/>
        <v>842.74919762063848</v>
      </c>
      <c r="AI5" s="1">
        <f t="shared" si="3"/>
        <v>868.68835814706551</v>
      </c>
      <c r="AJ5" s="1">
        <f t="shared" si="3"/>
        <v>820.12842978533058</v>
      </c>
      <c r="AK5" s="1">
        <f t="shared" si="3"/>
        <v>952.35385781332707</v>
      </c>
      <c r="AL5" s="1">
        <f t="shared" si="3"/>
        <v>912.80489240662439</v>
      </c>
      <c r="AM5" s="1">
        <f t="shared" si="3"/>
        <v>776.91905149348713</v>
      </c>
      <c r="AN5" s="1">
        <f t="shared" si="3"/>
        <v>787.32267865777158</v>
      </c>
      <c r="AO5" s="1">
        <f t="shared" si="3"/>
        <v>845.76163704541102</v>
      </c>
      <c r="AP5" s="1">
        <f t="shared" si="3"/>
        <v>990.36765384294142</v>
      </c>
      <c r="AQ5" s="1">
        <f t="shared" si="3"/>
        <v>762.12358223972933</v>
      </c>
      <c r="AR5" s="1">
        <f t="shared" si="3"/>
        <v>874.07002285135218</v>
      </c>
      <c r="AS5" s="1">
        <f t="shared" si="3"/>
        <v>1016.8996275155361</v>
      </c>
      <c r="AT5" s="1">
        <f t="shared" si="3"/>
        <v>986.56847071500488</v>
      </c>
      <c r="AU5" s="1">
        <f t="shared" si="3"/>
        <v>754.1632668770709</v>
      </c>
      <c r="AV5" s="1">
        <f t="shared" si="3"/>
        <v>933.98961769138816</v>
      </c>
      <c r="AW5" s="1">
        <f t="shared" si="3"/>
        <v>884.62602062392352</v>
      </c>
      <c r="AX5" s="1">
        <f t="shared" si="3"/>
        <v>1134.1672891464063</v>
      </c>
      <c r="AY5" s="1">
        <f t="shared" si="3"/>
        <v>1041.5599782331285</v>
      </c>
      <c r="AZ5" s="1">
        <f t="shared" si="3"/>
        <v>1137.5580523111992</v>
      </c>
      <c r="BA5" s="1">
        <f t="shared" si="3"/>
        <v>1196.5891719981116</v>
      </c>
      <c r="BB5" s="1">
        <f t="shared" si="3"/>
        <v>1394.9636320082702</v>
      </c>
      <c r="BC5" s="1">
        <f t="shared" si="3"/>
        <v>1604.7159093164707</v>
      </c>
      <c r="BD5" s="1">
        <f t="shared" si="3"/>
        <v>1541.1271435185852</v>
      </c>
      <c r="BE5" s="1">
        <f t="shared" si="3"/>
        <v>1440.7578877001781</v>
      </c>
      <c r="BF5" s="1">
        <f t="shared" si="3"/>
        <v>1330.7284231576259</v>
      </c>
      <c r="BG5" s="1">
        <f t="shared" si="3"/>
        <v>1603.5009068123493</v>
      </c>
      <c r="BH5" s="1">
        <f t="shared" si="3"/>
        <v>1401.5656662387621</v>
      </c>
      <c r="BI5" s="1">
        <f t="shared" si="3"/>
        <v>1681.991880591921</v>
      </c>
    </row>
    <row r="7" spans="1:61" x14ac:dyDescent="0.75">
      <c r="A7" t="s">
        <v>0</v>
      </c>
      <c r="B7">
        <v>20</v>
      </c>
      <c r="C7">
        <v>20</v>
      </c>
      <c r="D7">
        <v>20</v>
      </c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15.2</v>
      </c>
      <c r="T7">
        <v>14.9</v>
      </c>
      <c r="U7">
        <v>14.9</v>
      </c>
      <c r="V7">
        <v>14.9</v>
      </c>
      <c r="W7">
        <v>14.5</v>
      </c>
      <c r="X7">
        <v>13.8</v>
      </c>
      <c r="Y7">
        <v>13.6</v>
      </c>
      <c r="Z7">
        <v>12.3</v>
      </c>
      <c r="AA7">
        <v>12.3</v>
      </c>
      <c r="AB7">
        <v>10.5</v>
      </c>
      <c r="AC7">
        <v>10.5</v>
      </c>
      <c r="AD7">
        <v>10.5</v>
      </c>
      <c r="AE7">
        <v>10.199999999999999</v>
      </c>
      <c r="AF7">
        <v>9.4</v>
      </c>
      <c r="AG7">
        <v>9.4</v>
      </c>
      <c r="AH7">
        <v>9.4</v>
      </c>
      <c r="AI7">
        <v>9.4</v>
      </c>
      <c r="AJ7">
        <v>9.4</v>
      </c>
      <c r="AK7">
        <v>8.8000000000000007</v>
      </c>
      <c r="AL7">
        <v>7.8</v>
      </c>
      <c r="AM7">
        <v>7.4</v>
      </c>
      <c r="AN7">
        <v>6.6</v>
      </c>
      <c r="AO7">
        <v>6.6</v>
      </c>
      <c r="AP7">
        <v>6.4</v>
      </c>
      <c r="AQ7">
        <v>6.3</v>
      </c>
      <c r="AR7">
        <v>5.3</v>
      </c>
      <c r="AS7">
        <v>5.3</v>
      </c>
      <c r="AT7">
        <v>5.3</v>
      </c>
      <c r="AU7">
        <v>5.0999999999999996</v>
      </c>
      <c r="AV7">
        <v>4.9000000000000004</v>
      </c>
      <c r="AW7">
        <v>4.8</v>
      </c>
      <c r="AX7">
        <v>4.7</v>
      </c>
      <c r="AY7">
        <v>4.4000000000000004</v>
      </c>
      <c r="AZ7">
        <v>4.2</v>
      </c>
      <c r="BA7">
        <v>3.7</v>
      </c>
      <c r="BB7">
        <v>3.1</v>
      </c>
      <c r="BC7">
        <v>3.1</v>
      </c>
      <c r="BD7">
        <v>3.1</v>
      </c>
      <c r="BE7">
        <v>2.8</v>
      </c>
      <c r="BF7">
        <v>2.7</v>
      </c>
      <c r="BG7">
        <v>2.5</v>
      </c>
      <c r="BH7">
        <v>1.8</v>
      </c>
      <c r="BI7">
        <v>1.3</v>
      </c>
    </row>
    <row r="8" spans="1:61" x14ac:dyDescent="0.75">
      <c r="A8" t="s">
        <v>1</v>
      </c>
      <c r="B8">
        <v>2106.3824543396345</v>
      </c>
      <c r="C8">
        <v>2012.2388309342382</v>
      </c>
      <c r="D8">
        <v>2259.8165572343469</v>
      </c>
      <c r="E8">
        <v>2205.6179533953573</v>
      </c>
      <c r="F8">
        <v>2134.1362457093433</v>
      </c>
      <c r="G8">
        <v>2171.3920168296972</v>
      </c>
      <c r="H8">
        <v>2290.9992011736826</v>
      </c>
      <c r="I8">
        <v>2242.1753715227783</v>
      </c>
      <c r="J8">
        <v>2192.475913774626</v>
      </c>
      <c r="K8">
        <v>2052.0235993353936</v>
      </c>
      <c r="L8">
        <v>2165.7254084344095</v>
      </c>
      <c r="M8">
        <v>2197.5729222189707</v>
      </c>
      <c r="N8">
        <v>2213.1577103249438</v>
      </c>
      <c r="O8">
        <v>2127.3361268253875</v>
      </c>
      <c r="P8">
        <v>2127.3171091316713</v>
      </c>
      <c r="Q8">
        <v>2122.1586104624316</v>
      </c>
      <c r="R8">
        <v>2189.4991930740944</v>
      </c>
      <c r="S8">
        <v>1833.3297105176466</v>
      </c>
      <c r="T8">
        <v>1930.4496542271468</v>
      </c>
      <c r="U8">
        <v>2083.8642173370185</v>
      </c>
      <c r="V8">
        <v>2011.278645038758</v>
      </c>
      <c r="W8">
        <v>1697.3506002980012</v>
      </c>
      <c r="X8">
        <v>2101.1733922894236</v>
      </c>
      <c r="Y8">
        <v>1778.3230749309789</v>
      </c>
      <c r="Z8">
        <v>1686.479920548762</v>
      </c>
      <c r="AA8">
        <v>1797.838766271675</v>
      </c>
      <c r="AB8">
        <v>1607.5363757475361</v>
      </c>
      <c r="AC8">
        <v>1851.5265802193035</v>
      </c>
      <c r="AD8">
        <v>1949.5822324956196</v>
      </c>
      <c r="AE8">
        <v>1714.337507416684</v>
      </c>
      <c r="AF8">
        <v>1995.2991634789635</v>
      </c>
      <c r="AG8">
        <v>1571.0276965975859</v>
      </c>
      <c r="AH8">
        <v>1796.0690989642264</v>
      </c>
      <c r="AI8">
        <v>1872.4376743265871</v>
      </c>
      <c r="AJ8">
        <v>1729.9640796796509</v>
      </c>
      <c r="AK8">
        <v>2080.0816008963752</v>
      </c>
      <c r="AL8">
        <v>1884.0025068940074</v>
      </c>
      <c r="AM8">
        <v>1495.0222321234135</v>
      </c>
      <c r="AN8">
        <v>1452.7055899903251</v>
      </c>
      <c r="AO8">
        <v>1591.9231172000548</v>
      </c>
      <c r="AP8">
        <v>1913.758249464177</v>
      </c>
      <c r="AQ8">
        <v>1365.1338044149509</v>
      </c>
      <c r="AR8">
        <v>1483.3512655326663</v>
      </c>
      <c r="AS8">
        <v>1781.8752287550533</v>
      </c>
      <c r="AT8">
        <v>1718.0076136547493</v>
      </c>
      <c r="AU8">
        <v>1212.3280262298665</v>
      </c>
      <c r="AV8">
        <v>1535.0418596614234</v>
      </c>
      <c r="AW8">
        <v>1420.5677653090993</v>
      </c>
      <c r="AX8">
        <v>1881.8399233201726</v>
      </c>
      <c r="AY8">
        <v>1630.8066693824164</v>
      </c>
      <c r="AZ8">
        <v>1750.5544996985955</v>
      </c>
      <c r="BA8">
        <v>1694.4253385582774</v>
      </c>
      <c r="BB8">
        <v>1756.7148645217001</v>
      </c>
      <c r="BC8">
        <v>2049.3578027067724</v>
      </c>
      <c r="BD8">
        <v>1960.4053163157228</v>
      </c>
      <c r="BE8">
        <v>1676.984620376114</v>
      </c>
      <c r="BF8">
        <v>1492.6727931531291</v>
      </c>
      <c r="BG8">
        <v>1714.2899225475182</v>
      </c>
      <c r="BH8">
        <v>1118.2703871948595</v>
      </c>
      <c r="BI8">
        <v>1009.8094847713485</v>
      </c>
    </row>
    <row r="9" spans="1:61" x14ac:dyDescent="0.75">
      <c r="A9" t="s">
        <v>2</v>
      </c>
      <c r="B9">
        <v>7.952119047878341</v>
      </c>
      <c r="C9">
        <v>7.8318369745356922</v>
      </c>
      <c r="D9">
        <v>8.1406957860930209</v>
      </c>
      <c r="E9">
        <v>8.0750873018905782</v>
      </c>
      <c r="F9">
        <v>7.9868925940524065</v>
      </c>
      <c r="G9">
        <v>8.0331006632419211</v>
      </c>
      <c r="H9">
        <v>8.1779686773514655</v>
      </c>
      <c r="I9">
        <v>8.1194570629010947</v>
      </c>
      <c r="J9">
        <v>8.0590170370718965</v>
      </c>
      <c r="K9">
        <v>7.883115939656788</v>
      </c>
      <c r="L9">
        <v>8.026106671902232</v>
      </c>
      <c r="M9">
        <v>8.0652573317711855</v>
      </c>
      <c r="N9">
        <v>8.0842782182993105</v>
      </c>
      <c r="O9">
        <v>7.9784005390581836</v>
      </c>
      <c r="P9">
        <v>7.9783767642178987</v>
      </c>
      <c r="Q9">
        <v>7.971922663388729</v>
      </c>
      <c r="R9">
        <v>8.055368147446849</v>
      </c>
      <c r="S9">
        <v>6.1961733282698574</v>
      </c>
      <c r="T9">
        <v>6.4218649663222118</v>
      </c>
      <c r="U9">
        <v>6.6721628555268726</v>
      </c>
      <c r="V9">
        <v>6.5549298860592504</v>
      </c>
      <c r="W9">
        <v>6.1041731140704938</v>
      </c>
      <c r="X9">
        <v>6.9617186333447227</v>
      </c>
      <c r="Y9">
        <v>6.4515035615242011</v>
      </c>
      <c r="Z9">
        <v>6.6063730720850993</v>
      </c>
      <c r="AA9">
        <v>6.8209973108433335</v>
      </c>
      <c r="AB9">
        <v>6.9808903839287382</v>
      </c>
      <c r="AC9">
        <v>7.4919589593864195</v>
      </c>
      <c r="AD9">
        <v>7.6877843642744672</v>
      </c>
      <c r="AE9">
        <v>7.3143062667195826</v>
      </c>
      <c r="AF9">
        <v>8.2198737477336614</v>
      </c>
      <c r="AG9">
        <v>7.293786683224206</v>
      </c>
      <c r="AH9">
        <v>7.798707956747096</v>
      </c>
      <c r="AI9">
        <v>7.9627819299507889</v>
      </c>
      <c r="AJ9">
        <v>7.6538452949083737</v>
      </c>
      <c r="AK9">
        <v>8.6740897979028375</v>
      </c>
      <c r="AL9">
        <v>8.7683625897343163</v>
      </c>
      <c r="AM9">
        <v>8.0192366401338298</v>
      </c>
      <c r="AN9">
        <v>8.3703168815905009</v>
      </c>
      <c r="AO9">
        <v>8.762219746517248</v>
      </c>
      <c r="AP9">
        <v>9.7561532712231855</v>
      </c>
      <c r="AQ9">
        <v>8.305052830971821</v>
      </c>
      <c r="AR9">
        <v>9.4386337005154815</v>
      </c>
      <c r="AS9">
        <v>10.344887546547092</v>
      </c>
      <c r="AT9">
        <v>10.157800311251922</v>
      </c>
      <c r="AU9">
        <v>8.6986137733419451</v>
      </c>
      <c r="AV9">
        <v>9.9858982165380379</v>
      </c>
      <c r="AW9">
        <v>9.7058912918467257</v>
      </c>
      <c r="AX9">
        <v>11.289311946017861</v>
      </c>
      <c r="AY9">
        <v>10.861754057648204</v>
      </c>
      <c r="AZ9">
        <v>11.518296041697589</v>
      </c>
      <c r="BA9">
        <v>12.073562100760626</v>
      </c>
      <c r="BB9">
        <v>13.430582681175652</v>
      </c>
      <c r="BC9">
        <v>14.506181651498652</v>
      </c>
      <c r="BD9">
        <v>14.187868433306832</v>
      </c>
      <c r="BE9">
        <v>13.807358075159577</v>
      </c>
      <c r="BF9">
        <v>13.265557001305821</v>
      </c>
      <c r="BG9">
        <v>14.773969407469611</v>
      </c>
      <c r="BH9">
        <v>14.06248989472623</v>
      </c>
      <c r="BI9">
        <v>15.724364782691181</v>
      </c>
    </row>
    <row r="10" spans="1:61" x14ac:dyDescent="0.75">
      <c r="A10" t="s">
        <v>3</v>
      </c>
      <c r="B10">
        <v>794.64949216333468</v>
      </c>
      <c r="C10">
        <v>770.7918988138282</v>
      </c>
      <c r="D10">
        <v>832.78504071907003</v>
      </c>
      <c r="E10">
        <v>819.41576763348428</v>
      </c>
      <c r="F10">
        <v>801.61447793797845</v>
      </c>
      <c r="G10">
        <v>810.91677094211343</v>
      </c>
      <c r="H10">
        <v>840.42845780951893</v>
      </c>
      <c r="I10">
        <v>828.44530889913153</v>
      </c>
      <c r="J10">
        <v>816.15756748836327</v>
      </c>
      <c r="K10">
        <v>780.91846487217856</v>
      </c>
      <c r="L10">
        <v>809.50534186749871</v>
      </c>
      <c r="M10">
        <v>817.4219985128608</v>
      </c>
      <c r="N10">
        <v>821.28211717725503</v>
      </c>
      <c r="O10">
        <v>799.9107526919837</v>
      </c>
      <c r="P10">
        <v>799.90598539007681</v>
      </c>
      <c r="Q10">
        <v>798.61234236823509</v>
      </c>
      <c r="R10">
        <v>815.41866976050744</v>
      </c>
      <c r="S10">
        <v>832.98951278639663</v>
      </c>
      <c r="T10">
        <v>860.33229621286114</v>
      </c>
      <c r="U10">
        <v>904.35760851560019</v>
      </c>
      <c r="V10">
        <v>883.63929125489528</v>
      </c>
      <c r="W10">
        <v>790.24526110975626</v>
      </c>
      <c r="X10">
        <v>908.15428451104492</v>
      </c>
      <c r="Y10">
        <v>812.80759571756039</v>
      </c>
      <c r="Z10">
        <v>784.78589183434701</v>
      </c>
      <c r="AA10">
        <v>819.47986474160962</v>
      </c>
      <c r="AB10">
        <v>766.75079776328187</v>
      </c>
      <c r="AC10">
        <v>846.94207734947838</v>
      </c>
      <c r="AD10">
        <v>878.53862117076233</v>
      </c>
      <c r="AE10">
        <v>804.90745430348238</v>
      </c>
      <c r="AF10">
        <v>910.01344252155241</v>
      </c>
      <c r="AG10">
        <v>765.04641726636225</v>
      </c>
      <c r="AH10">
        <v>842.74919762063848</v>
      </c>
      <c r="AI10">
        <v>868.68835814706551</v>
      </c>
      <c r="AJ10">
        <v>820.12842978533058</v>
      </c>
      <c r="AK10">
        <v>952.35385781332707</v>
      </c>
      <c r="AL10">
        <v>912.80489240662439</v>
      </c>
      <c r="AM10">
        <v>776.91905149348713</v>
      </c>
      <c r="AN10">
        <v>787.32267865777158</v>
      </c>
      <c r="AO10">
        <v>845.76163704541102</v>
      </c>
      <c r="AP10">
        <v>990.36765384294142</v>
      </c>
      <c r="AQ10">
        <v>762.12358223972933</v>
      </c>
      <c r="AR10">
        <v>874.07002285135218</v>
      </c>
      <c r="AS10">
        <v>1016.8996275155361</v>
      </c>
      <c r="AT10">
        <v>986.56847071500488</v>
      </c>
      <c r="AU10">
        <v>754.1632668770709</v>
      </c>
      <c r="AV10">
        <v>933.98961769138816</v>
      </c>
      <c r="AW10">
        <v>884.62602062392352</v>
      </c>
      <c r="AX10">
        <v>1134.1672891464063</v>
      </c>
      <c r="AY10">
        <v>1041.5599782331285</v>
      </c>
      <c r="AZ10">
        <v>1137.5580523111992</v>
      </c>
      <c r="BA10">
        <v>1196.5891719981116</v>
      </c>
      <c r="BB10">
        <v>1394.9636320082702</v>
      </c>
      <c r="BC10">
        <v>1604.7159093164707</v>
      </c>
      <c r="BD10">
        <v>1541.1271435185852</v>
      </c>
      <c r="BE10">
        <v>1440.7578877001781</v>
      </c>
      <c r="BF10">
        <v>1330.7284231576259</v>
      </c>
      <c r="BG10">
        <v>1603.5009068123493</v>
      </c>
      <c r="BH10">
        <v>1401.5656662387621</v>
      </c>
      <c r="BI10">
        <v>1681.991880591921</v>
      </c>
    </row>
    <row r="13" spans="1:61" x14ac:dyDescent="0.75">
      <c r="A13" s="1" t="s">
        <v>0</v>
      </c>
      <c r="B13" s="1" t="s">
        <v>1</v>
      </c>
      <c r="C13" s="1" t="s">
        <v>2</v>
      </c>
      <c r="D13" s="1" t="s">
        <v>3</v>
      </c>
    </row>
    <row r="14" spans="1:61" x14ac:dyDescent="0.75">
      <c r="A14" s="1">
        <v>20</v>
      </c>
      <c r="B14" s="1">
        <v>2106.3824543396345</v>
      </c>
      <c r="C14" s="1">
        <v>7.952119047878341</v>
      </c>
      <c r="D14" s="1">
        <v>794.64949216333468</v>
      </c>
      <c r="F14">
        <f>AVERAGE(D14:D30)</f>
        <v>809.30473264984812</v>
      </c>
      <c r="G14">
        <f>_xlfn.STDEV.P(D14:D30)</f>
        <v>17.386233957101208</v>
      </c>
      <c r="H14">
        <v>20</v>
      </c>
      <c r="I14">
        <v>0</v>
      </c>
      <c r="L14">
        <v>809.30473264984812</v>
      </c>
      <c r="M14">
        <v>17.386233957101208</v>
      </c>
      <c r="N14">
        <v>20</v>
      </c>
      <c r="O14">
        <v>0</v>
      </c>
    </row>
    <row r="15" spans="1:61" x14ac:dyDescent="0.75">
      <c r="A15" s="1">
        <v>20</v>
      </c>
      <c r="B15" s="1">
        <v>2012.2388309342382</v>
      </c>
      <c r="C15" s="1">
        <v>7.8318369745356922</v>
      </c>
      <c r="D15" s="1">
        <v>770.7918988138282</v>
      </c>
      <c r="L15">
        <v>837.99465825162122</v>
      </c>
      <c r="M15">
        <v>44.649534243743716</v>
      </c>
      <c r="N15">
        <v>12.930769230769227</v>
      </c>
      <c r="O15">
        <v>1.8898044731520864</v>
      </c>
    </row>
    <row r="16" spans="1:61" x14ac:dyDescent="0.75">
      <c r="A16" s="1">
        <v>20</v>
      </c>
      <c r="B16" s="1">
        <v>2259.8165572343469</v>
      </c>
      <c r="C16" s="1">
        <v>8.1406957860930209</v>
      </c>
      <c r="D16" s="1">
        <v>832.78504071907003</v>
      </c>
      <c r="K16">
        <f>L16*100/L14</f>
        <v>107.08250572530653</v>
      </c>
      <c r="L16">
        <v>866.62378667495045</v>
      </c>
      <c r="M16">
        <v>84.814165585494663</v>
      </c>
      <c r="N16">
        <v>7.3687499999999986</v>
      </c>
      <c r="O16">
        <v>1.6604663313358796</v>
      </c>
    </row>
    <row r="17" spans="1:15" x14ac:dyDescent="0.75">
      <c r="A17" s="1">
        <v>20</v>
      </c>
      <c r="B17" s="1">
        <v>2205.6179533953573</v>
      </c>
      <c r="C17" s="1">
        <v>8.0750873018905782</v>
      </c>
      <c r="D17" s="1">
        <v>819.41576763348428</v>
      </c>
      <c r="L17">
        <v>1309.1315413820228</v>
      </c>
      <c r="M17">
        <v>248.68512039661377</v>
      </c>
      <c r="N17">
        <v>3.3642857142857139</v>
      </c>
      <c r="O17">
        <v>1.0860196938869071</v>
      </c>
    </row>
    <row r="18" spans="1:15" x14ac:dyDescent="0.75">
      <c r="A18" s="1">
        <v>20</v>
      </c>
      <c r="B18" s="1">
        <v>2134.1362457093433</v>
      </c>
      <c r="C18" s="1">
        <v>7.9868925940524065</v>
      </c>
      <c r="D18" s="1">
        <v>801.61447793797845</v>
      </c>
    </row>
    <row r="19" spans="1:15" x14ac:dyDescent="0.75">
      <c r="A19" s="1">
        <v>20</v>
      </c>
      <c r="B19" s="1">
        <v>2171.3920168296972</v>
      </c>
      <c r="C19" s="1">
        <v>8.0331006632419211</v>
      </c>
      <c r="D19" s="1">
        <v>810.91677094211343</v>
      </c>
    </row>
    <row r="20" spans="1:15" x14ac:dyDescent="0.75">
      <c r="A20" s="1">
        <v>20</v>
      </c>
      <c r="B20" s="1">
        <v>2290.9992011736826</v>
      </c>
      <c r="C20" s="1">
        <v>8.1779686773514655</v>
      </c>
      <c r="D20" s="1">
        <v>840.42845780951893</v>
      </c>
    </row>
    <row r="21" spans="1:15" x14ac:dyDescent="0.75">
      <c r="A21" s="1">
        <v>20</v>
      </c>
      <c r="B21" s="1">
        <v>2242.1753715227783</v>
      </c>
      <c r="C21" s="1">
        <v>8.1194570629010947</v>
      </c>
      <c r="D21" s="1">
        <v>828.44530889913153</v>
      </c>
    </row>
    <row r="22" spans="1:15" x14ac:dyDescent="0.75">
      <c r="A22" s="1">
        <v>20</v>
      </c>
      <c r="B22" s="1">
        <v>2192.475913774626</v>
      </c>
      <c r="C22" s="1">
        <v>8.0590170370718965</v>
      </c>
      <c r="D22" s="1">
        <v>816.15756748836327</v>
      </c>
    </row>
    <row r="23" spans="1:15" x14ac:dyDescent="0.75">
      <c r="A23" s="1">
        <v>20</v>
      </c>
      <c r="B23" s="1">
        <v>2052.0235993353936</v>
      </c>
      <c r="C23" s="1">
        <v>7.883115939656788</v>
      </c>
      <c r="D23" s="1">
        <v>780.91846487217856</v>
      </c>
    </row>
    <row r="24" spans="1:15" x14ac:dyDescent="0.75">
      <c r="A24" s="1">
        <v>20</v>
      </c>
      <c r="B24" s="1">
        <v>2165.7254084344095</v>
      </c>
      <c r="C24" s="1">
        <v>8.026106671902232</v>
      </c>
      <c r="D24" s="1">
        <v>809.50534186749871</v>
      </c>
    </row>
    <row r="25" spans="1:15" x14ac:dyDescent="0.75">
      <c r="A25" s="1">
        <v>20</v>
      </c>
      <c r="B25" s="1">
        <v>2197.5729222189707</v>
      </c>
      <c r="C25" s="1">
        <v>8.0652573317711855</v>
      </c>
      <c r="D25" s="1">
        <v>817.4219985128608</v>
      </c>
    </row>
    <row r="26" spans="1:15" x14ac:dyDescent="0.75">
      <c r="A26" s="1">
        <v>20</v>
      </c>
      <c r="B26" s="1">
        <v>2213.1577103249438</v>
      </c>
      <c r="C26" s="1">
        <v>8.0842782182993105</v>
      </c>
      <c r="D26" s="1">
        <v>821.28211717725503</v>
      </c>
    </row>
    <row r="27" spans="1:15" x14ac:dyDescent="0.75">
      <c r="A27" s="1">
        <v>20</v>
      </c>
      <c r="B27" s="1">
        <v>2127.3361268253875</v>
      </c>
      <c r="C27" s="1">
        <v>7.9784005390581836</v>
      </c>
      <c r="D27" s="1">
        <v>799.9107526919837</v>
      </c>
    </row>
    <row r="28" spans="1:15" x14ac:dyDescent="0.75">
      <c r="A28" s="1">
        <v>20</v>
      </c>
      <c r="B28" s="1">
        <v>2127.3171091316713</v>
      </c>
      <c r="C28" s="1">
        <v>7.9783767642178987</v>
      </c>
      <c r="D28" s="1">
        <v>799.90598539007681</v>
      </c>
    </row>
    <row r="29" spans="1:15" x14ac:dyDescent="0.75">
      <c r="A29" s="1">
        <v>20</v>
      </c>
      <c r="B29" s="1">
        <v>2122.1586104624316</v>
      </c>
      <c r="C29" s="1">
        <v>7.971922663388729</v>
      </c>
      <c r="D29" s="1">
        <v>798.61234236823509</v>
      </c>
    </row>
    <row r="30" spans="1:15" x14ac:dyDescent="0.75">
      <c r="A30" s="1">
        <v>20</v>
      </c>
      <c r="B30" s="1">
        <v>2189.4991930740944</v>
      </c>
      <c r="C30" s="1">
        <v>8.055368147446849</v>
      </c>
      <c r="D30" s="1">
        <v>815.41866976050744</v>
      </c>
    </row>
    <row r="31" spans="1:15" x14ac:dyDescent="0.75">
      <c r="A31" s="1">
        <v>15.2</v>
      </c>
      <c r="B31" s="1">
        <v>1833.3297105176466</v>
      </c>
      <c r="C31" s="1">
        <v>6.1961733282698574</v>
      </c>
      <c r="D31" s="1">
        <v>832.98951278639663</v>
      </c>
      <c r="F31">
        <f>AVERAGE(D31:D43)</f>
        <v>837.99465825162122</v>
      </c>
      <c r="G31">
        <f>_xlfn.STDEV.P(D31:D43)</f>
        <v>44.649534243743716</v>
      </c>
      <c r="H31">
        <f>AVERAGE(A31:A43)</f>
        <v>12.930769230769227</v>
      </c>
      <c r="I31">
        <f>_xlfn.STDEV.P(A31:A43)</f>
        <v>1.8898044731520864</v>
      </c>
    </row>
    <row r="32" spans="1:15" x14ac:dyDescent="0.75">
      <c r="A32" s="1">
        <v>14.9</v>
      </c>
      <c r="B32" s="1">
        <v>1930.4496542271468</v>
      </c>
      <c r="C32" s="1">
        <v>6.4218649663222118</v>
      </c>
      <c r="D32" s="1">
        <v>860.33229621286114</v>
      </c>
    </row>
    <row r="33" spans="1:9" x14ac:dyDescent="0.75">
      <c r="A33" s="1">
        <v>14.9</v>
      </c>
      <c r="B33" s="1">
        <v>2083.8642173370185</v>
      </c>
      <c r="C33" s="1">
        <v>6.6721628555268726</v>
      </c>
      <c r="D33" s="1">
        <v>904.35760851560019</v>
      </c>
    </row>
    <row r="34" spans="1:9" x14ac:dyDescent="0.75">
      <c r="A34" s="1">
        <v>14.9</v>
      </c>
      <c r="B34" s="1">
        <v>2011.278645038758</v>
      </c>
      <c r="C34" s="1">
        <v>6.5549298860592504</v>
      </c>
      <c r="D34" s="1">
        <v>883.63929125489528</v>
      </c>
    </row>
    <row r="35" spans="1:9" x14ac:dyDescent="0.75">
      <c r="A35" s="1">
        <v>14.5</v>
      </c>
      <c r="B35" s="1">
        <v>1697.3506002980012</v>
      </c>
      <c r="C35" s="1">
        <v>6.1041731140704938</v>
      </c>
      <c r="D35" s="1">
        <v>790.24526110975626</v>
      </c>
    </row>
    <row r="36" spans="1:9" x14ac:dyDescent="0.75">
      <c r="A36" s="1">
        <v>13.8</v>
      </c>
      <c r="B36" s="1">
        <v>2101.1733922894236</v>
      </c>
      <c r="C36" s="1">
        <v>6.9617186333447227</v>
      </c>
      <c r="D36" s="1">
        <v>908.15428451104492</v>
      </c>
    </row>
    <row r="37" spans="1:9" x14ac:dyDescent="0.75">
      <c r="A37" s="1">
        <v>13.6</v>
      </c>
      <c r="B37" s="1">
        <v>1778.3230749309789</v>
      </c>
      <c r="C37" s="1">
        <v>6.4515035615242011</v>
      </c>
      <c r="D37" s="1">
        <v>812.80759571756039</v>
      </c>
    </row>
    <row r="38" spans="1:9" x14ac:dyDescent="0.75">
      <c r="A38" s="1">
        <v>12.3</v>
      </c>
      <c r="B38" s="1">
        <v>1686.479920548762</v>
      </c>
      <c r="C38" s="1">
        <v>6.6063730720850993</v>
      </c>
      <c r="D38" s="1">
        <v>784.78589183434701</v>
      </c>
    </row>
    <row r="39" spans="1:9" x14ac:dyDescent="0.75">
      <c r="A39" s="1">
        <v>12.3</v>
      </c>
      <c r="B39" s="1">
        <v>1797.838766271675</v>
      </c>
      <c r="C39" s="1">
        <v>6.8209973108433335</v>
      </c>
      <c r="D39" s="1">
        <v>819.47986474160962</v>
      </c>
    </row>
    <row r="40" spans="1:9" x14ac:dyDescent="0.75">
      <c r="A40" s="1">
        <v>10.5</v>
      </c>
      <c r="B40" s="1">
        <v>1607.5363757475361</v>
      </c>
      <c r="C40" s="1">
        <v>6.9808903839287382</v>
      </c>
      <c r="D40" s="1">
        <v>766.75079776328187</v>
      </c>
    </row>
    <row r="41" spans="1:9" x14ac:dyDescent="0.75">
      <c r="A41" s="1">
        <v>10.5</v>
      </c>
      <c r="B41" s="1">
        <v>1851.5265802193035</v>
      </c>
      <c r="C41" s="1">
        <v>7.4919589593864195</v>
      </c>
      <c r="D41" s="1">
        <v>846.94207734947838</v>
      </c>
    </row>
    <row r="42" spans="1:9" x14ac:dyDescent="0.75">
      <c r="A42" s="1">
        <v>10.5</v>
      </c>
      <c r="B42" s="1">
        <v>1949.5822324956196</v>
      </c>
      <c r="C42" s="1">
        <v>7.6877843642744672</v>
      </c>
      <c r="D42" s="1">
        <v>878.53862117076233</v>
      </c>
    </row>
    <row r="43" spans="1:9" x14ac:dyDescent="0.75">
      <c r="A43" s="1">
        <v>10.199999999999999</v>
      </c>
      <c r="B43" s="1">
        <v>1714.337507416684</v>
      </c>
      <c r="C43" s="1">
        <v>7.3143062667195826</v>
      </c>
      <c r="D43" s="1">
        <v>804.90745430348238</v>
      </c>
    </row>
    <row r="44" spans="1:9" x14ac:dyDescent="0.75">
      <c r="A44" s="1">
        <v>9.4</v>
      </c>
      <c r="B44" s="1">
        <v>1995.2991634789635</v>
      </c>
      <c r="C44" s="1">
        <v>8.2198737477336614</v>
      </c>
      <c r="D44" s="1">
        <v>910.01344252155241</v>
      </c>
      <c r="F44">
        <f>AVERAGE(D44:D59)</f>
        <v>866.62378667495045</v>
      </c>
      <c r="G44">
        <f>_xlfn.STDEV.P(D44:D59)</f>
        <v>84.814165585494663</v>
      </c>
      <c r="H44">
        <f>AVERAGE(A44:A59)</f>
        <v>7.3687499999999986</v>
      </c>
      <c r="I44">
        <f>_xlfn.STDEV.P(A44:A59)</f>
        <v>1.6604663313358796</v>
      </c>
    </row>
    <row r="45" spans="1:9" x14ac:dyDescent="0.75">
      <c r="A45" s="1">
        <v>9.4</v>
      </c>
      <c r="B45" s="1">
        <v>1571.0276965975859</v>
      </c>
      <c r="C45" s="1">
        <v>7.293786683224206</v>
      </c>
      <c r="D45" s="1">
        <v>765.04641726636225</v>
      </c>
    </row>
    <row r="46" spans="1:9" x14ac:dyDescent="0.75">
      <c r="A46" s="1">
        <v>9.4</v>
      </c>
      <c r="B46" s="1">
        <v>1796.0690989642264</v>
      </c>
      <c r="C46" s="1">
        <v>7.798707956747096</v>
      </c>
      <c r="D46" s="1">
        <v>842.74919762063848</v>
      </c>
    </row>
    <row r="47" spans="1:9" x14ac:dyDescent="0.75">
      <c r="A47" s="1">
        <v>9.4</v>
      </c>
      <c r="B47" s="1">
        <v>1872.4376743265871</v>
      </c>
      <c r="C47" s="1">
        <v>7.9627819299507889</v>
      </c>
      <c r="D47" s="1">
        <v>868.68835814706551</v>
      </c>
    </row>
    <row r="48" spans="1:9" x14ac:dyDescent="0.75">
      <c r="A48" s="1">
        <v>9.4</v>
      </c>
      <c r="B48" s="1">
        <v>1729.9640796796509</v>
      </c>
      <c r="C48" s="1">
        <v>7.6538452949083737</v>
      </c>
      <c r="D48" s="1">
        <v>820.12842978533058</v>
      </c>
    </row>
    <row r="49" spans="1:9" x14ac:dyDescent="0.75">
      <c r="A49" s="1">
        <v>8.8000000000000007</v>
      </c>
      <c r="B49" s="1">
        <v>2080.0816008963752</v>
      </c>
      <c r="C49" s="1">
        <v>8.6740897979028375</v>
      </c>
      <c r="D49" s="1">
        <v>952.35385781332707</v>
      </c>
    </row>
    <row r="50" spans="1:9" x14ac:dyDescent="0.75">
      <c r="A50" s="1">
        <v>7.8</v>
      </c>
      <c r="B50" s="1">
        <v>1884.0025068940074</v>
      </c>
      <c r="C50" s="1">
        <v>8.7683625897343163</v>
      </c>
      <c r="D50" s="1">
        <v>912.80489240662439</v>
      </c>
    </row>
    <row r="51" spans="1:9" x14ac:dyDescent="0.75">
      <c r="A51" s="1">
        <v>7.4</v>
      </c>
      <c r="B51" s="1">
        <v>1495.0222321234135</v>
      </c>
      <c r="C51" s="1">
        <v>8.0192366401338298</v>
      </c>
      <c r="D51" s="1">
        <v>776.91905149348713</v>
      </c>
    </row>
    <row r="52" spans="1:9" x14ac:dyDescent="0.75">
      <c r="A52" s="1">
        <v>6.6</v>
      </c>
      <c r="B52" s="1">
        <v>1452.7055899903251</v>
      </c>
      <c r="C52" s="1">
        <v>8.3703168815905009</v>
      </c>
      <c r="D52" s="1">
        <v>787.32267865777158</v>
      </c>
    </row>
    <row r="53" spans="1:9" x14ac:dyDescent="0.75">
      <c r="A53" s="1">
        <v>6.6</v>
      </c>
      <c r="B53" s="1">
        <v>1591.9231172000548</v>
      </c>
      <c r="C53" s="1">
        <v>8.762219746517248</v>
      </c>
      <c r="D53" s="1">
        <v>845.76163704541102</v>
      </c>
    </row>
    <row r="54" spans="1:9" x14ac:dyDescent="0.75">
      <c r="A54" s="1">
        <v>6.4</v>
      </c>
      <c r="B54" s="1">
        <v>1913.758249464177</v>
      </c>
      <c r="C54" s="1">
        <v>9.7561532712231855</v>
      </c>
      <c r="D54" s="1">
        <v>990.36765384294142</v>
      </c>
    </row>
    <row r="55" spans="1:9" x14ac:dyDescent="0.75">
      <c r="A55" s="1">
        <v>6.3</v>
      </c>
      <c r="B55" s="1">
        <v>1365.1338044149509</v>
      </c>
      <c r="C55" s="1">
        <v>8.305052830971821</v>
      </c>
      <c r="D55" s="1">
        <v>762.12358223972933</v>
      </c>
    </row>
    <row r="56" spans="1:9" x14ac:dyDescent="0.75">
      <c r="A56" s="1">
        <v>5.3</v>
      </c>
      <c r="B56" s="1">
        <v>1483.3512655326663</v>
      </c>
      <c r="C56" s="1">
        <v>9.4386337005154815</v>
      </c>
      <c r="D56" s="1">
        <v>874.07002285135218</v>
      </c>
    </row>
    <row r="57" spans="1:9" x14ac:dyDescent="0.75">
      <c r="A57" s="1">
        <v>5.3</v>
      </c>
      <c r="B57" s="1">
        <v>1781.8752287550533</v>
      </c>
      <c r="C57" s="1">
        <v>10.344887546547092</v>
      </c>
      <c r="D57" s="1">
        <v>1016.8996275155361</v>
      </c>
    </row>
    <row r="58" spans="1:9" x14ac:dyDescent="0.75">
      <c r="A58" s="1">
        <v>5.3</v>
      </c>
      <c r="B58" s="1">
        <v>1718.0076136547493</v>
      </c>
      <c r="C58" s="1">
        <v>10.157800311251922</v>
      </c>
      <c r="D58" s="1">
        <v>986.56847071500488</v>
      </c>
    </row>
    <row r="59" spans="1:9" x14ac:dyDescent="0.75">
      <c r="A59" s="1">
        <v>5.0999999999999996</v>
      </c>
      <c r="B59" s="1">
        <v>1212.3280262298665</v>
      </c>
      <c r="C59" s="1">
        <v>8.6986137733419451</v>
      </c>
      <c r="D59" s="1">
        <v>754.1632668770709</v>
      </c>
    </row>
    <row r="60" spans="1:9" x14ac:dyDescent="0.75">
      <c r="A60" s="1">
        <v>4.9000000000000004</v>
      </c>
      <c r="B60" s="1">
        <v>1535.0418596614234</v>
      </c>
      <c r="C60" s="1">
        <v>9.9858982165380379</v>
      </c>
      <c r="D60" s="1">
        <v>933.98961769138816</v>
      </c>
      <c r="F60">
        <f>AVERAGE(D60:D73)</f>
        <v>1309.1315413820228</v>
      </c>
      <c r="G60">
        <f>_xlfn.STDEV.P(D60:D73)</f>
        <v>248.68512039661377</v>
      </c>
      <c r="H60">
        <f>AVERAGE(A60:A73)</f>
        <v>3.3642857142857139</v>
      </c>
      <c r="I60">
        <f>_xlfn.STDEV.P(A60:A73)</f>
        <v>1.0860196938869071</v>
      </c>
    </row>
    <row r="61" spans="1:9" x14ac:dyDescent="0.75">
      <c r="A61" s="1">
        <v>4.8</v>
      </c>
      <c r="B61" s="1">
        <v>1420.5677653090993</v>
      </c>
      <c r="C61" s="1">
        <v>9.7058912918467257</v>
      </c>
      <c r="D61" s="1">
        <v>884.62602062392352</v>
      </c>
    </row>
    <row r="62" spans="1:9" x14ac:dyDescent="0.75">
      <c r="A62" s="1">
        <v>4.7</v>
      </c>
      <c r="B62" s="1">
        <v>1881.8399233201726</v>
      </c>
      <c r="C62" s="1">
        <v>11.289311946017861</v>
      </c>
      <c r="D62" s="1">
        <v>1134.1672891464063</v>
      </c>
    </row>
    <row r="63" spans="1:9" x14ac:dyDescent="0.75">
      <c r="A63" s="1">
        <v>4.4000000000000004</v>
      </c>
      <c r="B63" s="1">
        <v>1630.8066693824164</v>
      </c>
      <c r="C63" s="1">
        <v>10.861754057648204</v>
      </c>
      <c r="D63" s="1">
        <v>1041.5599782331285</v>
      </c>
    </row>
    <row r="64" spans="1:9" x14ac:dyDescent="0.75">
      <c r="A64" s="1">
        <v>4.2</v>
      </c>
      <c r="B64" s="1">
        <v>1750.5544996985955</v>
      </c>
      <c r="C64" s="1">
        <v>11.518296041697589</v>
      </c>
      <c r="D64" s="1">
        <v>1137.5580523111992</v>
      </c>
    </row>
    <row r="65" spans="1:4" x14ac:dyDescent="0.75">
      <c r="A65" s="1">
        <v>3.7</v>
      </c>
      <c r="B65" s="1">
        <v>1694.4253385582774</v>
      </c>
      <c r="C65" s="1">
        <v>12.073562100760626</v>
      </c>
      <c r="D65" s="1">
        <v>1196.5891719981116</v>
      </c>
    </row>
    <row r="66" spans="1:4" x14ac:dyDescent="0.75">
      <c r="A66" s="1">
        <v>3.1</v>
      </c>
      <c r="B66" s="1">
        <v>1756.7148645217001</v>
      </c>
      <c r="C66" s="1">
        <v>13.430582681175652</v>
      </c>
      <c r="D66" s="1">
        <v>1394.9636320082702</v>
      </c>
    </row>
    <row r="67" spans="1:4" x14ac:dyDescent="0.75">
      <c r="A67" s="1">
        <v>3.1</v>
      </c>
      <c r="B67" s="1">
        <v>2049.3578027067724</v>
      </c>
      <c r="C67" s="1">
        <v>14.506181651498652</v>
      </c>
      <c r="D67" s="1">
        <v>1604.7159093164707</v>
      </c>
    </row>
    <row r="68" spans="1:4" x14ac:dyDescent="0.75">
      <c r="A68" s="1">
        <v>3.1</v>
      </c>
      <c r="B68" s="1">
        <v>1960.4053163157228</v>
      </c>
      <c r="C68" s="1">
        <v>14.187868433306832</v>
      </c>
      <c r="D68" s="1">
        <v>1541.1271435185852</v>
      </c>
    </row>
    <row r="69" spans="1:4" x14ac:dyDescent="0.75">
      <c r="A69" s="1">
        <v>2.8</v>
      </c>
      <c r="B69" s="1">
        <v>1676.984620376114</v>
      </c>
      <c r="C69" s="1">
        <v>13.807358075159577</v>
      </c>
      <c r="D69" s="1">
        <v>1440.7578877001781</v>
      </c>
    </row>
    <row r="70" spans="1:4" x14ac:dyDescent="0.75">
      <c r="A70" s="1">
        <v>2.7</v>
      </c>
      <c r="B70" s="1">
        <v>1492.6727931531291</v>
      </c>
      <c r="C70" s="1">
        <v>13.265557001305821</v>
      </c>
      <c r="D70" s="1">
        <v>1330.7284231576259</v>
      </c>
    </row>
    <row r="71" spans="1:4" x14ac:dyDescent="0.75">
      <c r="A71" s="1">
        <v>2.5</v>
      </c>
      <c r="B71" s="1">
        <v>1714.2899225475182</v>
      </c>
      <c r="C71" s="1">
        <v>14.773969407469611</v>
      </c>
      <c r="D71" s="1">
        <v>1603.5009068123493</v>
      </c>
    </row>
    <row r="72" spans="1:4" x14ac:dyDescent="0.75">
      <c r="A72" s="1">
        <v>1.8</v>
      </c>
      <c r="B72" s="1">
        <v>1118.2703871948595</v>
      </c>
      <c r="C72" s="1">
        <v>14.06248989472623</v>
      </c>
      <c r="D72" s="1">
        <v>1401.5656662387621</v>
      </c>
    </row>
    <row r="73" spans="1:4" x14ac:dyDescent="0.75">
      <c r="A73" s="1">
        <v>1.3</v>
      </c>
      <c r="B73" s="1">
        <v>1009.8094847713485</v>
      </c>
      <c r="C73" s="1">
        <v>15.724364782691181</v>
      </c>
      <c r="D73" s="1">
        <v>1681.991880591921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surface 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2018-02-02T14:28:15Z</dcterms:created>
  <dcterms:modified xsi:type="dcterms:W3CDTF">2022-02-14T16:44:55Z</dcterms:modified>
</cp:coreProperties>
</file>