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4"/>
  </bookViews>
  <sheets>
    <sheet name="hyper C" sheetId="1" r:id="rId1"/>
    <sheet name="hyper L" sheetId="2" r:id="rId2"/>
    <sheet name="hypo C" sheetId="3" r:id="rId3"/>
    <sheet name="hypo L" sheetId="4" r:id="rId4"/>
    <sheet name="all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" i="6" l="1"/>
  <c r="R6" i="6"/>
  <c r="R3" i="6"/>
  <c r="R2" i="6"/>
  <c r="G29" i="6"/>
  <c r="G28" i="6"/>
  <c r="G24" i="6"/>
  <c r="G23" i="6"/>
  <c r="G22" i="6"/>
  <c r="G18" i="6"/>
  <c r="G17" i="6"/>
  <c r="G16" i="6"/>
  <c r="G12" i="6"/>
  <c r="G11" i="6"/>
  <c r="G10" i="6"/>
  <c r="G9" i="6"/>
  <c r="G5" i="6"/>
  <c r="G4" i="6"/>
  <c r="C2" i="4"/>
  <c r="C1" i="4"/>
  <c r="I2" i="4"/>
  <c r="I1" i="4"/>
  <c r="O2" i="4"/>
  <c r="O1" i="4"/>
  <c r="AS2" i="3"/>
  <c r="AS1" i="3"/>
  <c r="C2" i="2"/>
  <c r="C1" i="2"/>
  <c r="C2" i="1"/>
  <c r="C1" i="1"/>
  <c r="I2" i="1"/>
  <c r="I1" i="1"/>
  <c r="O2" i="1"/>
  <c r="O1" i="1"/>
  <c r="U2" i="1"/>
  <c r="U1" i="1"/>
  <c r="F29" i="6"/>
  <c r="E29" i="6"/>
  <c r="F28" i="6"/>
  <c r="E28" i="6"/>
  <c r="F24" i="6"/>
  <c r="E24" i="6"/>
  <c r="F23" i="6"/>
  <c r="E23" i="6"/>
  <c r="F22" i="6"/>
  <c r="E22" i="6"/>
  <c r="F18" i="6"/>
  <c r="E18" i="6"/>
  <c r="F17" i="6"/>
  <c r="E17" i="6"/>
  <c r="F16" i="6"/>
  <c r="E16" i="6"/>
  <c r="F12" i="6"/>
  <c r="E12" i="6"/>
  <c r="F11" i="6"/>
  <c r="E11" i="6"/>
  <c r="F10" i="6"/>
  <c r="E10" i="6"/>
  <c r="F9" i="6"/>
  <c r="E9" i="6"/>
  <c r="Q7" i="6"/>
  <c r="P7" i="6"/>
  <c r="Q6" i="6"/>
  <c r="P6" i="6"/>
  <c r="F5" i="6"/>
  <c r="E5" i="6"/>
  <c r="F4" i="6"/>
  <c r="E4" i="6"/>
  <c r="Q3" i="6"/>
  <c r="O3" i="6"/>
  <c r="P3" i="6" s="1"/>
  <c r="Q2" i="6"/>
  <c r="O2" i="6"/>
  <c r="P2" i="6" s="1"/>
  <c r="AG2" i="3" l="1"/>
  <c r="BE2" i="3"/>
  <c r="BE1" i="3"/>
  <c r="AY2" i="3"/>
  <c r="AY1" i="3"/>
  <c r="AM2" i="3" l="1"/>
  <c r="AM1" i="3"/>
  <c r="AG1" i="3"/>
  <c r="AA2" i="3" l="1"/>
  <c r="AA1" i="3"/>
  <c r="U2" i="3"/>
  <c r="U1" i="3"/>
  <c r="O2" i="3"/>
  <c r="O1" i="3"/>
  <c r="I2" i="3"/>
  <c r="I1" i="3"/>
  <c r="C2" i="3"/>
  <c r="C1" i="3"/>
</calcChain>
</file>

<file path=xl/sharedStrings.xml><?xml version="1.0" encoding="utf-8"?>
<sst xmlns="http://schemas.openxmlformats.org/spreadsheetml/2006/main" count="151" uniqueCount="55">
  <si>
    <t>cell</t>
  </si>
  <si>
    <t>dV/dt</t>
  </si>
  <si>
    <t>Vi</t>
  </si>
  <si>
    <t>pos</t>
  </si>
  <si>
    <t>dV/dt (µm3/min)</t>
  </si>
  <si>
    <t>Vi (µm3)</t>
  </si>
  <si>
    <t>Vmin</t>
  </si>
  <si>
    <t>20181102 hyper C</t>
  </si>
  <si>
    <t>20181102 hyper L</t>
  </si>
  <si>
    <t>20181102 hypo C</t>
  </si>
  <si>
    <t>Vmax</t>
  </si>
  <si>
    <t>20181102 hypo L</t>
  </si>
  <si>
    <t>20181126 hypo 10</t>
  </si>
  <si>
    <t>20181126 hypo 30</t>
  </si>
  <si>
    <t>20181126 hypo 40</t>
  </si>
  <si>
    <t>20181126 hypo 50</t>
  </si>
  <si>
    <t>20181206 hypo 10</t>
  </si>
  <si>
    <t>20181206 hypo 30</t>
  </si>
  <si>
    <t>20181206 hypo 50</t>
  </si>
  <si>
    <t>20191218 hyper 1</t>
  </si>
  <si>
    <t>20191218 hyper 2</t>
  </si>
  <si>
    <t>20191218 hyper 5</t>
  </si>
  <si>
    <t>20190306 hypo 10 L</t>
  </si>
  <si>
    <t>20190306 hypo 30 L</t>
  </si>
  <si>
    <t>20190328 hypo 20</t>
  </si>
  <si>
    <t>20190328 hypo 40</t>
  </si>
  <si>
    <t>CONTROL</t>
  </si>
  <si>
    <t>initial osmolarity (mOsm)</t>
  </si>
  <si>
    <t>shock (mOsm)</t>
  </si>
  <si>
    <t>delta V</t>
  </si>
  <si>
    <t>V1/V0</t>
  </si>
  <si>
    <t>LAT</t>
  </si>
  <si>
    <t>20181102, lat</t>
  </si>
  <si>
    <t>20181102, c</t>
  </si>
  <si>
    <t>hypo, 50%</t>
  </si>
  <si>
    <t>hyper, 10%</t>
  </si>
  <si>
    <t>20190306, lat</t>
  </si>
  <si>
    <t>hypo, 10%</t>
  </si>
  <si>
    <t>20181126, hypo</t>
  </si>
  <si>
    <t>hypo, 30%</t>
  </si>
  <si>
    <t>10% H2O</t>
  </si>
  <si>
    <t>30% H2O</t>
  </si>
  <si>
    <t>40% H2O</t>
  </si>
  <si>
    <t>50% H2O</t>
  </si>
  <si>
    <t>20181206, hypo</t>
  </si>
  <si>
    <t>20% H2O</t>
  </si>
  <si>
    <t>20181218, hyper</t>
  </si>
  <si>
    <t>1% PEG400</t>
  </si>
  <si>
    <t>2% PEG400</t>
  </si>
  <si>
    <t>5% PEG400</t>
  </si>
  <si>
    <t>20190328, hypo</t>
  </si>
  <si>
    <t>adaptation speed, µm3/min</t>
  </si>
  <si>
    <t>stdev</t>
  </si>
  <si>
    <t>P/Piso</t>
  </si>
  <si>
    <t>Piso/P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</si>
</sst>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all!$F$4:$F$29</c:f>
              <c:numCache>
                <c:formatCode>General</c:formatCode>
                <c:ptCount val="26"/>
                <c:pt idx="0">
                  <c:v>1.9548022598870056</c:v>
                </c:pt>
                <c:pt idx="1">
                  <c:v>0.37772925764192139</c:v>
                </c:pt>
                <c:pt idx="5">
                  <c:v>1.1061093247588425</c:v>
                </c:pt>
                <c:pt idx="6">
                  <c:v>1.4331983805668016</c:v>
                </c:pt>
                <c:pt idx="7">
                  <c:v>1.5462555066079295</c:v>
                </c:pt>
                <c:pt idx="8">
                  <c:v>2</c:v>
                </c:pt>
                <c:pt idx="12">
                  <c:v>1.10828025477707</c:v>
                </c:pt>
                <c:pt idx="13">
                  <c:v>1.2775800711743772</c:v>
                </c:pt>
                <c:pt idx="14">
                  <c:v>1.9144385026737969</c:v>
                </c:pt>
                <c:pt idx="18">
                  <c:v>0.86734693877551017</c:v>
                </c:pt>
                <c:pt idx="19">
                  <c:v>0.82366589327146167</c:v>
                </c:pt>
                <c:pt idx="20">
                  <c:v>0.60347826086956524</c:v>
                </c:pt>
                <c:pt idx="24">
                  <c:v>1.2355072463768115</c:v>
                </c:pt>
                <c:pt idx="25">
                  <c:v>1.6028037383177569</c:v>
                </c:pt>
              </c:numCache>
            </c:numRef>
          </c:xVal>
          <c:yVal>
            <c:numRef>
              <c:f>all!$H$4:$H$29</c:f>
              <c:numCache>
                <c:formatCode>General</c:formatCode>
                <c:ptCount val="26"/>
                <c:pt idx="0">
                  <c:v>-162.46658418706085</c:v>
                </c:pt>
                <c:pt idx="1">
                  <c:v>46.33387235170531</c:v>
                </c:pt>
                <c:pt idx="5">
                  <c:v>-22.882294293515212</c:v>
                </c:pt>
                <c:pt idx="6">
                  <c:v>-27.752230134009931</c:v>
                </c:pt>
                <c:pt idx="7">
                  <c:v>-32.171961723157231</c:v>
                </c:pt>
                <c:pt idx="8">
                  <c:v>-113.56203871059063</c:v>
                </c:pt>
                <c:pt idx="12">
                  <c:v>-18.843613005858042</c:v>
                </c:pt>
                <c:pt idx="13">
                  <c:v>-36.227882692420209</c:v>
                </c:pt>
                <c:pt idx="14">
                  <c:v>-100.37419500358423</c:v>
                </c:pt>
                <c:pt idx="18">
                  <c:v>14.661708147761054</c:v>
                </c:pt>
                <c:pt idx="19">
                  <c:v>26.549028750535683</c:v>
                </c:pt>
                <c:pt idx="20">
                  <c:v>37.867428583561598</c:v>
                </c:pt>
                <c:pt idx="24">
                  <c:v>-30.451233510636253</c:v>
                </c:pt>
                <c:pt idx="25">
                  <c:v>-65.338983921971362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31-4978-91F8-95F2C6492FAD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all!$Q$2:$Q$7</c:f>
              <c:numCache>
                <c:formatCode>General</c:formatCode>
                <c:ptCount val="6"/>
                <c:pt idx="0">
                  <c:v>1.9548022598870056</c:v>
                </c:pt>
                <c:pt idx="1">
                  <c:v>0.37772925764192139</c:v>
                </c:pt>
                <c:pt idx="4">
                  <c:v>1.0819209039548023</c:v>
                </c:pt>
                <c:pt idx="5">
                  <c:v>1.3614035087719298</c:v>
                </c:pt>
              </c:numCache>
            </c:numRef>
          </c:xVal>
          <c:yVal>
            <c:numRef>
              <c:f>all!$S$2:$S$7</c:f>
              <c:numCache>
                <c:formatCode>General</c:formatCode>
                <c:ptCount val="6"/>
                <c:pt idx="0">
                  <c:v>-119.25021427308384</c:v>
                </c:pt>
                <c:pt idx="1">
                  <c:v>31.43096099196179</c:v>
                </c:pt>
                <c:pt idx="4">
                  <c:v>-20.094089378120291</c:v>
                </c:pt>
                <c:pt idx="5">
                  <c:v>-45.054372782634331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31-4978-91F8-95F2C6492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496632"/>
        <c:axId val="377493680"/>
      </c:scatterChart>
      <c:valAx>
        <c:axId val="377496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493680"/>
        <c:crosses val="autoZero"/>
        <c:crossBetween val="midCat"/>
      </c:valAx>
      <c:valAx>
        <c:axId val="37749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496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11</xdr:row>
      <xdr:rowOff>123825</xdr:rowOff>
    </xdr:from>
    <xdr:to>
      <xdr:col>17</xdr:col>
      <xdr:colOff>304800</xdr:colOff>
      <xdr:row>26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workbookViewId="0">
      <selection activeCell="Y8" sqref="Y8"/>
    </sheetView>
  </sheetViews>
  <sheetFormatPr defaultRowHeight="15" x14ac:dyDescent="0.25"/>
  <cols>
    <col min="3" max="3" width="16.5703125" customWidth="1"/>
  </cols>
  <sheetData>
    <row r="1" spans="1:23" x14ac:dyDescent="0.25">
      <c r="C1">
        <f>MEDIAN(C4:C37)</f>
        <v>46.33387235170531</v>
      </c>
      <c r="I1">
        <f>MEDIAN(I4:I37)</f>
        <v>14.661708147761054</v>
      </c>
      <c r="O1">
        <f>MEDIAN(O4:O37)</f>
        <v>26.549028750535683</v>
      </c>
      <c r="U1">
        <f>MEDIAN(U4:U37)</f>
        <v>37.867428583561598</v>
      </c>
    </row>
    <row r="2" spans="1:23" x14ac:dyDescent="0.25">
      <c r="A2" t="s">
        <v>7</v>
      </c>
      <c r="C2">
        <f>_xlfn.STDEV.P(C4:C37)</f>
        <v>10.94432145833864</v>
      </c>
      <c r="G2" t="s">
        <v>19</v>
      </c>
      <c r="I2">
        <f>_xlfn.STDEV.P(I4:I37)</f>
        <v>8.3310418627440193</v>
      </c>
      <c r="M2" t="s">
        <v>20</v>
      </c>
      <c r="O2">
        <f>_xlfn.STDEV.P(O4:O37)</f>
        <v>9.5819889534902956</v>
      </c>
      <c r="S2" t="s">
        <v>21</v>
      </c>
      <c r="U2">
        <f>_xlfn.STDEV.P(U4:U37)</f>
        <v>10.875374649941669</v>
      </c>
    </row>
    <row r="3" spans="1:23" x14ac:dyDescent="0.25">
      <c r="A3" t="s">
        <v>3</v>
      </c>
      <c r="B3" t="s">
        <v>0</v>
      </c>
      <c r="C3" t="s">
        <v>4</v>
      </c>
      <c r="D3" t="s">
        <v>5</v>
      </c>
      <c r="E3" t="s">
        <v>6</v>
      </c>
      <c r="G3" t="s">
        <v>3</v>
      </c>
      <c r="H3" t="s">
        <v>0</v>
      </c>
      <c r="I3" t="s">
        <v>4</v>
      </c>
      <c r="J3" t="s">
        <v>5</v>
      </c>
      <c r="K3" t="s">
        <v>6</v>
      </c>
      <c r="M3" t="s">
        <v>3</v>
      </c>
      <c r="N3" t="s">
        <v>0</v>
      </c>
      <c r="O3" t="s">
        <v>4</v>
      </c>
      <c r="P3" t="s">
        <v>5</v>
      </c>
      <c r="Q3" t="s">
        <v>6</v>
      </c>
      <c r="S3" t="s">
        <v>3</v>
      </c>
      <c r="T3" t="s">
        <v>0</v>
      </c>
      <c r="U3" t="s">
        <v>4</v>
      </c>
      <c r="V3" t="s">
        <v>5</v>
      </c>
      <c r="W3" t="s">
        <v>6</v>
      </c>
    </row>
    <row r="4" spans="1:23" x14ac:dyDescent="0.25">
      <c r="A4">
        <v>1</v>
      </c>
      <c r="B4">
        <v>1</v>
      </c>
      <c r="C4">
        <v>51.391349627273634</v>
      </c>
      <c r="D4">
        <v>1941.5324006894341</v>
      </c>
      <c r="E4">
        <v>987.89266724405411</v>
      </c>
      <c r="G4">
        <v>1</v>
      </c>
      <c r="H4">
        <v>1</v>
      </c>
      <c r="I4">
        <v>26.426155886038909</v>
      </c>
      <c r="J4">
        <v>2805.8462552870251</v>
      </c>
      <c r="K4">
        <v>2551.1297717025373</v>
      </c>
      <c r="M4">
        <v>1</v>
      </c>
      <c r="N4">
        <v>2</v>
      </c>
      <c r="O4">
        <v>39.414404963323008</v>
      </c>
      <c r="P4">
        <v>2646.418817836347</v>
      </c>
      <c r="Q4">
        <v>2255.7604823731235</v>
      </c>
      <c r="S4">
        <v>1</v>
      </c>
      <c r="T4">
        <v>3</v>
      </c>
      <c r="U4">
        <v>29.132704702920886</v>
      </c>
      <c r="V4">
        <v>1207.8339899359514</v>
      </c>
      <c r="W4">
        <v>788.30446574138614</v>
      </c>
    </row>
    <row r="5" spans="1:23" x14ac:dyDescent="0.25">
      <c r="A5">
        <v>1</v>
      </c>
      <c r="B5">
        <v>2</v>
      </c>
      <c r="C5">
        <v>30.261687511746178</v>
      </c>
      <c r="D5">
        <v>1101.8949431794204</v>
      </c>
      <c r="E5">
        <v>464.5096536706148</v>
      </c>
      <c r="G5">
        <v>1</v>
      </c>
      <c r="H5">
        <v>2</v>
      </c>
      <c r="I5">
        <v>14.316577147939341</v>
      </c>
      <c r="J5">
        <v>2062.8239131902997</v>
      </c>
      <c r="K5">
        <v>1816.52877743011</v>
      </c>
      <c r="M5">
        <v>1</v>
      </c>
      <c r="N5">
        <v>3</v>
      </c>
      <c r="O5">
        <v>26.549028750535683</v>
      </c>
      <c r="P5">
        <v>1390.767155775631</v>
      </c>
      <c r="Q5">
        <v>1203.752788678958</v>
      </c>
      <c r="S5">
        <v>1</v>
      </c>
      <c r="T5">
        <v>6</v>
      </c>
      <c r="U5">
        <v>45.012011584896946</v>
      </c>
      <c r="V5">
        <v>1553.3331304724948</v>
      </c>
      <c r="W5">
        <v>1001.1707835801673</v>
      </c>
    </row>
    <row r="6" spans="1:23" x14ac:dyDescent="0.25">
      <c r="A6">
        <v>1</v>
      </c>
      <c r="B6">
        <v>3</v>
      </c>
      <c r="C6">
        <v>43.087347327889887</v>
      </c>
      <c r="D6">
        <v>1801.4563000361452</v>
      </c>
      <c r="E6">
        <v>1074.3139825086146</v>
      </c>
      <c r="G6">
        <v>1</v>
      </c>
      <c r="H6">
        <v>3</v>
      </c>
      <c r="I6">
        <v>25.922412687562378</v>
      </c>
      <c r="J6">
        <v>2855.0655291548301</v>
      </c>
      <c r="K6">
        <v>2612.9931656497915</v>
      </c>
      <c r="M6">
        <v>1</v>
      </c>
      <c r="N6">
        <v>4</v>
      </c>
      <c r="O6">
        <v>29.633077406737172</v>
      </c>
      <c r="P6">
        <v>1608.9621274769536</v>
      </c>
      <c r="Q6">
        <v>1331.4609943172563</v>
      </c>
      <c r="S6">
        <v>1</v>
      </c>
      <c r="T6">
        <v>7</v>
      </c>
      <c r="U6">
        <v>39.286369402352534</v>
      </c>
      <c r="V6">
        <v>1393.4506004131663</v>
      </c>
      <c r="W6">
        <v>911.85122159561922</v>
      </c>
    </row>
    <row r="7" spans="1:23" x14ac:dyDescent="0.25">
      <c r="A7">
        <v>1</v>
      </c>
      <c r="B7">
        <v>4</v>
      </c>
      <c r="C7">
        <v>54.505912511548495</v>
      </c>
      <c r="D7">
        <v>1482.1453883580853</v>
      </c>
      <c r="E7">
        <v>711.02125390198171</v>
      </c>
      <c r="G7">
        <v>1</v>
      </c>
      <c r="H7">
        <v>4</v>
      </c>
      <c r="I7">
        <v>17.184867743775666</v>
      </c>
      <c r="J7">
        <v>2246.9687494717587</v>
      </c>
      <c r="K7">
        <v>1920.1350465648275</v>
      </c>
      <c r="M7">
        <v>1</v>
      </c>
      <c r="N7">
        <v>5</v>
      </c>
      <c r="O7">
        <v>22.090684736205276</v>
      </c>
      <c r="P7">
        <v>2610.6226044430896</v>
      </c>
      <c r="Q7">
        <v>2227.6018963193033</v>
      </c>
      <c r="S7">
        <v>1</v>
      </c>
      <c r="T7">
        <v>8</v>
      </c>
      <c r="U7">
        <v>46.276217298929367</v>
      </c>
      <c r="V7">
        <v>1710.8101150496007</v>
      </c>
      <c r="W7">
        <v>1141.2531235039496</v>
      </c>
    </row>
    <row r="8" spans="1:23" x14ac:dyDescent="0.25">
      <c r="A8">
        <v>1</v>
      </c>
      <c r="B8">
        <v>5</v>
      </c>
      <c r="C8">
        <v>44.641794492144307</v>
      </c>
      <c r="D8">
        <v>1929.4500519212577</v>
      </c>
      <c r="E8">
        <v>1133.9041265815717</v>
      </c>
      <c r="G8">
        <v>1</v>
      </c>
      <c r="H8">
        <v>5</v>
      </c>
      <c r="I8">
        <v>27.759153023935287</v>
      </c>
      <c r="J8">
        <v>2141.6098060905892</v>
      </c>
      <c r="K8">
        <v>1858.6523128598021</v>
      </c>
      <c r="M8">
        <v>1</v>
      </c>
      <c r="N8">
        <v>6</v>
      </c>
      <c r="O8">
        <v>28.194384424957356</v>
      </c>
      <c r="P8">
        <v>1317.2761095770247</v>
      </c>
      <c r="Q8">
        <v>1108.8221802485714</v>
      </c>
      <c r="S8">
        <v>1</v>
      </c>
      <c r="T8">
        <v>10</v>
      </c>
      <c r="U8">
        <v>37.191889424526821</v>
      </c>
      <c r="V8">
        <v>1734.443381405953</v>
      </c>
      <c r="W8">
        <v>1154.8322033958461</v>
      </c>
    </row>
    <row r="9" spans="1:23" x14ac:dyDescent="0.25">
      <c r="A9">
        <v>1</v>
      </c>
      <c r="B9">
        <v>8</v>
      </c>
      <c r="C9">
        <v>61.079983187385722</v>
      </c>
      <c r="D9">
        <v>1673.8874226070916</v>
      </c>
      <c r="E9">
        <v>744.1652922353552</v>
      </c>
      <c r="G9">
        <v>1</v>
      </c>
      <c r="H9">
        <v>6</v>
      </c>
      <c r="I9">
        <v>6.0437773402447581</v>
      </c>
      <c r="J9">
        <v>1395.3128105835449</v>
      </c>
      <c r="K9">
        <v>1256.3642275283059</v>
      </c>
      <c r="M9">
        <v>1</v>
      </c>
      <c r="N9">
        <v>7</v>
      </c>
      <c r="O9">
        <v>38.158685657186197</v>
      </c>
      <c r="P9">
        <v>2014.6538877835508</v>
      </c>
      <c r="Q9">
        <v>1712.610422562768</v>
      </c>
      <c r="S9">
        <v>1</v>
      </c>
      <c r="T9">
        <v>12</v>
      </c>
      <c r="U9">
        <v>25.825862199926824</v>
      </c>
      <c r="V9">
        <v>1367.5873203227873</v>
      </c>
      <c r="W9">
        <v>1017.1533168266867</v>
      </c>
    </row>
    <row r="10" spans="1:23" x14ac:dyDescent="0.25">
      <c r="A10">
        <v>1</v>
      </c>
      <c r="B10">
        <v>9</v>
      </c>
      <c r="C10">
        <v>33.88231111594316</v>
      </c>
      <c r="D10">
        <v>1171.2833660806507</v>
      </c>
      <c r="E10">
        <v>430.92911376786998</v>
      </c>
      <c r="G10">
        <v>1</v>
      </c>
      <c r="H10">
        <v>8</v>
      </c>
      <c r="I10">
        <v>26.165706252035857</v>
      </c>
      <c r="J10">
        <v>2020.3369609605861</v>
      </c>
      <c r="K10">
        <v>1793.6518740744411</v>
      </c>
      <c r="M10">
        <v>1</v>
      </c>
      <c r="N10">
        <v>8</v>
      </c>
      <c r="O10">
        <v>13.187212932636886</v>
      </c>
      <c r="P10">
        <v>2761.4568132768791</v>
      </c>
      <c r="Q10">
        <v>2369.960527547923</v>
      </c>
      <c r="S10">
        <v>1</v>
      </c>
      <c r="T10">
        <v>15</v>
      </c>
      <c r="U10">
        <v>36.996709519703124</v>
      </c>
      <c r="V10">
        <v>1739.9513308347309</v>
      </c>
      <c r="W10">
        <v>1194.077867448982</v>
      </c>
    </row>
    <row r="11" spans="1:23" x14ac:dyDescent="0.25">
      <c r="A11">
        <v>1</v>
      </c>
      <c r="B11">
        <v>10</v>
      </c>
      <c r="C11">
        <v>41.662333722672749</v>
      </c>
      <c r="D11">
        <v>1401.7209593532907</v>
      </c>
      <c r="E11">
        <v>618.55408478861909</v>
      </c>
      <c r="G11">
        <v>1</v>
      </c>
      <c r="H11">
        <v>10</v>
      </c>
      <c r="I11">
        <v>13.25978551131954</v>
      </c>
      <c r="J11">
        <v>1246.5413152281672</v>
      </c>
      <c r="K11">
        <v>1160.4821785363613</v>
      </c>
      <c r="M11">
        <v>1</v>
      </c>
      <c r="N11">
        <v>11</v>
      </c>
      <c r="O11">
        <v>18.254358094481582</v>
      </c>
      <c r="P11">
        <v>1351.1554895264771</v>
      </c>
      <c r="Q11">
        <v>1125.6392873012414</v>
      </c>
      <c r="S11">
        <v>1</v>
      </c>
      <c r="T11">
        <v>17</v>
      </c>
      <c r="U11">
        <v>59.356421838596454</v>
      </c>
      <c r="V11">
        <v>2762.5814413045746</v>
      </c>
      <c r="W11">
        <v>2144.5387889884037</v>
      </c>
    </row>
    <row r="12" spans="1:23" x14ac:dyDescent="0.25">
      <c r="A12">
        <v>1</v>
      </c>
      <c r="B12">
        <v>11</v>
      </c>
      <c r="C12">
        <v>51.44837763675357</v>
      </c>
      <c r="D12">
        <v>1467.893112947185</v>
      </c>
      <c r="E12">
        <v>724.8992520240439</v>
      </c>
      <c r="G12">
        <v>1</v>
      </c>
      <c r="H12">
        <v>11</v>
      </c>
      <c r="I12">
        <v>30.728094569051013</v>
      </c>
      <c r="J12">
        <v>1306.2068951251147</v>
      </c>
      <c r="K12">
        <v>1157.9983705299585</v>
      </c>
      <c r="M12">
        <v>1</v>
      </c>
      <c r="N12">
        <v>12</v>
      </c>
      <c r="O12">
        <v>45.25664109792212</v>
      </c>
      <c r="P12">
        <v>2684.6358762475716</v>
      </c>
      <c r="Q12">
        <v>2382.117035507747</v>
      </c>
      <c r="S12">
        <v>1</v>
      </c>
      <c r="T12">
        <v>19</v>
      </c>
      <c r="U12">
        <v>58.947104669251587</v>
      </c>
      <c r="V12">
        <v>2544.2662413490884</v>
      </c>
      <c r="W12">
        <v>1806.2869018929189</v>
      </c>
    </row>
    <row r="13" spans="1:23" x14ac:dyDescent="0.25">
      <c r="A13">
        <v>1</v>
      </c>
      <c r="B13">
        <v>12</v>
      </c>
      <c r="C13">
        <v>27.986931662130509</v>
      </c>
      <c r="D13">
        <v>1661.7494053548223</v>
      </c>
      <c r="E13">
        <v>924.71663476374579</v>
      </c>
      <c r="G13">
        <v>1</v>
      </c>
      <c r="H13">
        <v>15</v>
      </c>
      <c r="I13">
        <v>22.351565479977225</v>
      </c>
      <c r="J13">
        <v>2218.1308735827761</v>
      </c>
      <c r="K13">
        <v>1993.2100777667022</v>
      </c>
      <c r="M13">
        <v>2</v>
      </c>
      <c r="N13">
        <v>1</v>
      </c>
      <c r="O13">
        <v>24.19430646154089</v>
      </c>
      <c r="P13">
        <v>1518.8463523725866</v>
      </c>
      <c r="Q13">
        <v>1380.2292283685583</v>
      </c>
      <c r="S13">
        <v>1</v>
      </c>
      <c r="T13">
        <v>22</v>
      </c>
      <c r="U13">
        <v>41.940847303651942</v>
      </c>
      <c r="V13">
        <v>2267.9590960768969</v>
      </c>
      <c r="W13">
        <v>1658.8376865312996</v>
      </c>
    </row>
    <row r="14" spans="1:23" x14ac:dyDescent="0.25">
      <c r="A14">
        <v>1</v>
      </c>
      <c r="B14">
        <v>13</v>
      </c>
      <c r="C14">
        <v>66.172036904343443</v>
      </c>
      <c r="D14">
        <v>2558.7682301479767</v>
      </c>
      <c r="E14">
        <v>1304.2944094538304</v>
      </c>
      <c r="G14">
        <v>1</v>
      </c>
      <c r="H14">
        <v>16</v>
      </c>
      <c r="I14">
        <v>28.605521371873948</v>
      </c>
      <c r="J14">
        <v>2055.496505079906</v>
      </c>
      <c r="K14">
        <v>1865.0889867065864</v>
      </c>
      <c r="M14">
        <v>2</v>
      </c>
      <c r="N14">
        <v>2</v>
      </c>
      <c r="O14">
        <v>35.276605058035422</v>
      </c>
      <c r="P14">
        <v>2222.3784639527066</v>
      </c>
      <c r="Q14">
        <v>1836.457937830342</v>
      </c>
      <c r="S14">
        <v>2</v>
      </c>
      <c r="T14">
        <v>1</v>
      </c>
      <c r="U14">
        <v>26.891339988723686</v>
      </c>
      <c r="V14">
        <v>1025.9000269247135</v>
      </c>
      <c r="W14">
        <v>656.94011547346543</v>
      </c>
    </row>
    <row r="15" spans="1:23" x14ac:dyDescent="0.25">
      <c r="A15">
        <v>1</v>
      </c>
      <c r="B15">
        <v>14</v>
      </c>
      <c r="C15">
        <v>48.347602611693617</v>
      </c>
      <c r="D15">
        <v>2419.4418177646289</v>
      </c>
      <c r="E15">
        <v>1446.2085099581782</v>
      </c>
      <c r="G15">
        <v>1</v>
      </c>
      <c r="H15">
        <v>18</v>
      </c>
      <c r="I15">
        <v>27.26144207108311</v>
      </c>
      <c r="J15">
        <v>2563.9909589330359</v>
      </c>
      <c r="K15">
        <v>2275.9858864003854</v>
      </c>
      <c r="M15">
        <v>2</v>
      </c>
      <c r="N15">
        <v>3</v>
      </c>
      <c r="O15">
        <v>31.563538030092943</v>
      </c>
      <c r="P15">
        <v>2155.8533160124684</v>
      </c>
      <c r="Q15">
        <v>1782.9724426080302</v>
      </c>
      <c r="S15">
        <v>2</v>
      </c>
      <c r="T15">
        <v>2</v>
      </c>
      <c r="U15">
        <v>31.69369275913532</v>
      </c>
      <c r="V15">
        <v>1626.8918167346592</v>
      </c>
      <c r="W15">
        <v>1087.584877111578</v>
      </c>
    </row>
    <row r="16" spans="1:23" x14ac:dyDescent="0.25">
      <c r="A16">
        <v>2</v>
      </c>
      <c r="B16">
        <v>1</v>
      </c>
      <c r="C16">
        <v>52.886793369730185</v>
      </c>
      <c r="D16">
        <v>1517.7941412797159</v>
      </c>
      <c r="E16">
        <v>668.21203352119619</v>
      </c>
      <c r="G16">
        <v>2</v>
      </c>
      <c r="H16">
        <v>2</v>
      </c>
      <c r="I16">
        <v>5.69416091852134</v>
      </c>
      <c r="J16">
        <v>2090.3563564492292</v>
      </c>
      <c r="K16">
        <v>1870.2078776919097</v>
      </c>
      <c r="M16">
        <v>2</v>
      </c>
      <c r="N16">
        <v>4</v>
      </c>
      <c r="O16">
        <v>30.001704312497623</v>
      </c>
      <c r="P16">
        <v>1919.3959097166014</v>
      </c>
      <c r="Q16">
        <v>1623.8522289562018</v>
      </c>
      <c r="S16">
        <v>2</v>
      </c>
      <c r="T16">
        <v>6</v>
      </c>
      <c r="U16">
        <v>46.184328617821564</v>
      </c>
      <c r="V16">
        <v>1562.5812071236708</v>
      </c>
      <c r="W16">
        <v>1037.0081415710981</v>
      </c>
    </row>
    <row r="17" spans="1:23" x14ac:dyDescent="0.25">
      <c r="A17">
        <v>2</v>
      </c>
      <c r="B17">
        <v>2</v>
      </c>
      <c r="C17">
        <v>42.790945185494529</v>
      </c>
      <c r="D17">
        <v>1437.4264019855593</v>
      </c>
      <c r="E17">
        <v>693.76741099845015</v>
      </c>
      <c r="G17">
        <v>2</v>
      </c>
      <c r="H17">
        <v>3</v>
      </c>
      <c r="I17">
        <v>9.5596802875805924</v>
      </c>
      <c r="J17">
        <v>1069.3123575247564</v>
      </c>
      <c r="K17">
        <v>1007.1410488317707</v>
      </c>
      <c r="M17">
        <v>2</v>
      </c>
      <c r="N17">
        <v>5</v>
      </c>
      <c r="O17">
        <v>19.086435601761934</v>
      </c>
      <c r="P17">
        <v>1123.2792815503676</v>
      </c>
      <c r="Q17">
        <v>943.7797286077182</v>
      </c>
      <c r="S17">
        <v>2</v>
      </c>
      <c r="T17">
        <v>8</v>
      </c>
      <c r="U17">
        <v>36.485117835377075</v>
      </c>
      <c r="V17">
        <v>1595.4766863364136</v>
      </c>
      <c r="W17">
        <v>1179.0721841626003</v>
      </c>
    </row>
    <row r="18" spans="1:23" x14ac:dyDescent="0.25">
      <c r="A18">
        <v>2</v>
      </c>
      <c r="B18">
        <v>3</v>
      </c>
      <c r="C18">
        <v>36.827731179162868</v>
      </c>
      <c r="D18">
        <v>1775.2193237006154</v>
      </c>
      <c r="E18">
        <v>987.44748523868066</v>
      </c>
      <c r="G18">
        <v>2</v>
      </c>
      <c r="H18">
        <v>6</v>
      </c>
      <c r="I18">
        <v>7.1892411021562443</v>
      </c>
      <c r="J18">
        <v>909.14195844050448</v>
      </c>
      <c r="K18">
        <v>778.77576404506522</v>
      </c>
      <c r="M18">
        <v>2</v>
      </c>
      <c r="N18">
        <v>6</v>
      </c>
      <c r="O18">
        <v>16.989078172594198</v>
      </c>
      <c r="P18">
        <v>1453.416536719199</v>
      </c>
      <c r="Q18">
        <v>1231.2647223357512</v>
      </c>
      <c r="S18">
        <v>2</v>
      </c>
      <c r="T18">
        <v>13</v>
      </c>
      <c r="U18">
        <v>35.49494830295761</v>
      </c>
      <c r="V18">
        <v>1698.553693381959</v>
      </c>
      <c r="W18">
        <v>1147.1630201432338</v>
      </c>
    </row>
    <row r="19" spans="1:23" x14ac:dyDescent="0.25">
      <c r="A19">
        <v>2</v>
      </c>
      <c r="B19">
        <v>4</v>
      </c>
      <c r="C19">
        <v>60.037424329376421</v>
      </c>
      <c r="D19">
        <v>2376.1025574113582</v>
      </c>
      <c r="E19">
        <v>1387.2605594502077</v>
      </c>
      <c r="G19">
        <v>2</v>
      </c>
      <c r="H19">
        <v>10</v>
      </c>
      <c r="I19">
        <v>11.646030351840372</v>
      </c>
      <c r="J19">
        <v>1979.4815419461631</v>
      </c>
      <c r="K19">
        <v>1715.1386279315641</v>
      </c>
      <c r="M19">
        <v>2</v>
      </c>
      <c r="N19">
        <v>7</v>
      </c>
      <c r="O19">
        <v>32.199495446618023</v>
      </c>
      <c r="P19">
        <v>1771.9877800766676</v>
      </c>
      <c r="Q19">
        <v>1587.6595616547679</v>
      </c>
      <c r="S19">
        <v>2</v>
      </c>
      <c r="T19">
        <v>14</v>
      </c>
      <c r="U19">
        <v>59.919810901540501</v>
      </c>
      <c r="V19">
        <v>2767.1616963239535</v>
      </c>
      <c r="W19">
        <v>2105.9199693124542</v>
      </c>
    </row>
    <row r="20" spans="1:23" x14ac:dyDescent="0.25">
      <c r="A20">
        <v>2</v>
      </c>
      <c r="B20">
        <v>5</v>
      </c>
      <c r="C20">
        <v>32.700622601312325</v>
      </c>
      <c r="D20">
        <v>1594.8240583689278</v>
      </c>
      <c r="E20">
        <v>929.86054176901587</v>
      </c>
      <c r="G20">
        <v>3</v>
      </c>
      <c r="H20">
        <v>3</v>
      </c>
      <c r="I20">
        <v>23.032357357048376</v>
      </c>
      <c r="J20">
        <v>2291.2834945964369</v>
      </c>
      <c r="K20">
        <v>1780.0957586098943</v>
      </c>
      <c r="M20">
        <v>2</v>
      </c>
      <c r="N20">
        <v>8</v>
      </c>
      <c r="O20">
        <v>21.020366367709105</v>
      </c>
      <c r="P20">
        <v>1354.3627834855399</v>
      </c>
      <c r="Q20">
        <v>1154.3042792939079</v>
      </c>
      <c r="S20">
        <v>2</v>
      </c>
      <c r="T20">
        <v>15</v>
      </c>
      <c r="U20">
        <v>20.517107876295817</v>
      </c>
      <c r="V20">
        <v>1492.6751663915561</v>
      </c>
      <c r="W20">
        <v>1095.2793241496886</v>
      </c>
    </row>
    <row r="21" spans="1:23" x14ac:dyDescent="0.25">
      <c r="A21">
        <v>2</v>
      </c>
      <c r="B21">
        <v>6</v>
      </c>
      <c r="C21">
        <v>67.011944519532733</v>
      </c>
      <c r="D21">
        <v>1848.0164604696008</v>
      </c>
      <c r="E21">
        <v>849.72603503106666</v>
      </c>
      <c r="G21">
        <v>3</v>
      </c>
      <c r="H21">
        <v>4</v>
      </c>
      <c r="I21">
        <v>14.671060797082555</v>
      </c>
      <c r="J21">
        <v>1875.6830214836536</v>
      </c>
      <c r="K21">
        <v>1754.6359922395322</v>
      </c>
      <c r="M21">
        <v>2</v>
      </c>
      <c r="N21">
        <v>9</v>
      </c>
      <c r="O21">
        <v>42.295978982415377</v>
      </c>
      <c r="P21">
        <v>1913.4959209369126</v>
      </c>
      <c r="Q21">
        <v>1647.7561771309818</v>
      </c>
      <c r="S21">
        <v>2</v>
      </c>
      <c r="T21">
        <v>16</v>
      </c>
      <c r="U21">
        <v>56.96145700054263</v>
      </c>
      <c r="V21">
        <v>2413.4238611174069</v>
      </c>
      <c r="W21">
        <v>1664.6288451725934</v>
      </c>
    </row>
    <row r="22" spans="1:23" x14ac:dyDescent="0.25">
      <c r="A22">
        <v>2</v>
      </c>
      <c r="B22">
        <v>7</v>
      </c>
      <c r="C22">
        <v>44.817688206925133</v>
      </c>
      <c r="D22">
        <v>2183.8253347929171</v>
      </c>
      <c r="E22">
        <v>1249.8523744854324</v>
      </c>
      <c r="G22">
        <v>3</v>
      </c>
      <c r="H22">
        <v>6</v>
      </c>
      <c r="I22">
        <v>6.6722308671655375</v>
      </c>
      <c r="J22">
        <v>1143.4260466194351</v>
      </c>
      <c r="K22">
        <v>973.38621633048717</v>
      </c>
      <c r="M22">
        <v>3</v>
      </c>
      <c r="N22">
        <v>3</v>
      </c>
      <c r="O22">
        <v>11.980243424721552</v>
      </c>
      <c r="P22">
        <v>1436.8492173602181</v>
      </c>
      <c r="Q22">
        <v>1276.2971412343118</v>
      </c>
      <c r="T22">
        <v>2</v>
      </c>
      <c r="U22">
        <v>29.54706571803985</v>
      </c>
      <c r="V22">
        <v>1368.9253508963186</v>
      </c>
      <c r="W22">
        <v>922.29197383827625</v>
      </c>
    </row>
    <row r="23" spans="1:23" x14ac:dyDescent="0.25">
      <c r="A23">
        <v>2</v>
      </c>
      <c r="B23">
        <v>8</v>
      </c>
      <c r="C23">
        <v>57.212011389578443</v>
      </c>
      <c r="D23">
        <v>1907.2476013241867</v>
      </c>
      <c r="E23">
        <v>890.98398111285019</v>
      </c>
      <c r="G23">
        <v>4</v>
      </c>
      <c r="H23">
        <v>2</v>
      </c>
      <c r="I23">
        <v>5.8580162605022945</v>
      </c>
      <c r="J23">
        <v>1315.6892742961568</v>
      </c>
      <c r="K23">
        <v>1207.6491174818652</v>
      </c>
      <c r="M23">
        <v>3</v>
      </c>
      <c r="N23">
        <v>4</v>
      </c>
      <c r="O23">
        <v>11.88636368611566</v>
      </c>
      <c r="P23">
        <v>1147.9647399782104</v>
      </c>
      <c r="Q23">
        <v>940.73598740206569</v>
      </c>
      <c r="T23">
        <v>5</v>
      </c>
      <c r="U23">
        <v>42.492337698832074</v>
      </c>
      <c r="V23">
        <v>1999.0511927950827</v>
      </c>
      <c r="W23">
        <v>1392.1429860469061</v>
      </c>
    </row>
    <row r="24" spans="1:23" x14ac:dyDescent="0.25">
      <c r="A24">
        <v>2</v>
      </c>
      <c r="B24">
        <v>9</v>
      </c>
      <c r="C24">
        <v>42.201409914068137</v>
      </c>
      <c r="D24">
        <v>2415.722267385122</v>
      </c>
      <c r="E24">
        <v>1401.9786685123795</v>
      </c>
      <c r="G24">
        <v>4</v>
      </c>
      <c r="H24">
        <v>3</v>
      </c>
      <c r="I24">
        <v>12.790566978576701</v>
      </c>
      <c r="J24">
        <v>1570.2840348311977</v>
      </c>
      <c r="K24">
        <v>1420.9873557309475</v>
      </c>
      <c r="M24">
        <v>3</v>
      </c>
      <c r="N24">
        <v>5</v>
      </c>
      <c r="O24">
        <v>15.821715244275067</v>
      </c>
      <c r="P24">
        <v>1907.9393451047977</v>
      </c>
      <c r="Q24">
        <v>1695.9667502581149</v>
      </c>
      <c r="T24">
        <v>8</v>
      </c>
      <c r="U24">
        <v>53.34739039216042</v>
      </c>
      <c r="V24">
        <v>1840.3316418440074</v>
      </c>
      <c r="W24">
        <v>1282.9688534227591</v>
      </c>
    </row>
    <row r="25" spans="1:23" x14ac:dyDescent="0.25">
      <c r="A25">
        <v>2</v>
      </c>
      <c r="B25">
        <v>10</v>
      </c>
      <c r="C25">
        <v>51.994113343000905</v>
      </c>
      <c r="D25">
        <v>2097.3051210885478</v>
      </c>
      <c r="E25">
        <v>975.23293214155956</v>
      </c>
      <c r="G25">
        <v>4</v>
      </c>
      <c r="H25">
        <v>4</v>
      </c>
      <c r="I25">
        <v>10.194958245336577</v>
      </c>
      <c r="J25">
        <v>1959.5517175297543</v>
      </c>
      <c r="K25">
        <v>1808.7740254242235</v>
      </c>
      <c r="M25">
        <v>3</v>
      </c>
      <c r="N25">
        <v>6</v>
      </c>
      <c r="O25">
        <v>29.74166952845383</v>
      </c>
      <c r="P25">
        <v>2170.3696067642081</v>
      </c>
      <c r="Q25">
        <v>1799.3468164802862</v>
      </c>
      <c r="T25">
        <v>11</v>
      </c>
      <c r="U25">
        <v>20.865720696076636</v>
      </c>
      <c r="V25">
        <v>906.14848740950163</v>
      </c>
      <c r="W25">
        <v>609.90586957086293</v>
      </c>
    </row>
    <row r="26" spans="1:23" x14ac:dyDescent="0.25">
      <c r="A26">
        <v>2</v>
      </c>
      <c r="B26">
        <v>11</v>
      </c>
      <c r="C26">
        <v>43.977038253906933</v>
      </c>
      <c r="D26">
        <v>2414.4547473404759</v>
      </c>
      <c r="E26">
        <v>1453.8924752290122</v>
      </c>
      <c r="G26">
        <v>4</v>
      </c>
      <c r="H26">
        <v>5</v>
      </c>
      <c r="I26">
        <v>7.1042124294644307</v>
      </c>
      <c r="J26">
        <v>2165.3891220481296</v>
      </c>
      <c r="K26">
        <v>2005.3884355180955</v>
      </c>
      <c r="M26">
        <v>3</v>
      </c>
      <c r="N26">
        <v>7</v>
      </c>
      <c r="O26">
        <v>19.028735105406561</v>
      </c>
      <c r="P26">
        <v>1332.8521267597578</v>
      </c>
      <c r="Q26">
        <v>1103.9505007709902</v>
      </c>
      <c r="T26">
        <v>12</v>
      </c>
      <c r="U26">
        <v>35.478244929708666</v>
      </c>
      <c r="V26">
        <v>1409.4409090466995</v>
      </c>
      <c r="W26">
        <v>988.32258540454518</v>
      </c>
    </row>
    <row r="27" spans="1:23" x14ac:dyDescent="0.25">
      <c r="A27">
        <v>2</v>
      </c>
      <c r="B27">
        <v>12</v>
      </c>
      <c r="C27">
        <v>51.628987735551398</v>
      </c>
      <c r="D27">
        <v>1546.0657758792931</v>
      </c>
      <c r="E27">
        <v>751.57304325099142</v>
      </c>
      <c r="G27">
        <v>4</v>
      </c>
      <c r="H27">
        <v>8</v>
      </c>
      <c r="I27">
        <v>14.652355498439551</v>
      </c>
      <c r="J27">
        <v>1077.6758334166216</v>
      </c>
      <c r="K27">
        <v>957.37677688699421</v>
      </c>
      <c r="T27">
        <v>13</v>
      </c>
      <c r="U27">
        <v>36.484864721768282</v>
      </c>
      <c r="V27">
        <v>2275.3301441514054</v>
      </c>
      <c r="W27">
        <v>1653.2857075514787</v>
      </c>
    </row>
    <row r="28" spans="1:23" x14ac:dyDescent="0.25">
      <c r="A28">
        <v>2</v>
      </c>
      <c r="B28">
        <v>13</v>
      </c>
      <c r="C28">
        <v>59.697282051387035</v>
      </c>
      <c r="D28">
        <v>1558.91095466508</v>
      </c>
      <c r="E28">
        <v>767.76952880943054</v>
      </c>
      <c r="G28">
        <v>4</v>
      </c>
      <c r="H28">
        <v>11</v>
      </c>
      <c r="I28">
        <v>24.795583397597685</v>
      </c>
      <c r="J28">
        <v>3111.7957856457529</v>
      </c>
      <c r="K28">
        <v>2779.777313437884</v>
      </c>
      <c r="T28">
        <v>14</v>
      </c>
      <c r="U28">
        <v>31.929212705368258</v>
      </c>
      <c r="V28">
        <v>995.63969334090734</v>
      </c>
      <c r="W28">
        <v>630.47994287377662</v>
      </c>
    </row>
    <row r="29" spans="1:23" x14ac:dyDescent="0.25">
      <c r="A29">
        <v>2</v>
      </c>
      <c r="B29">
        <v>14</v>
      </c>
      <c r="C29">
        <v>35.833954193907395</v>
      </c>
      <c r="D29">
        <v>1575.076879923301</v>
      </c>
      <c r="E29">
        <v>908.42458950414186</v>
      </c>
      <c r="G29">
        <v>4</v>
      </c>
      <c r="H29">
        <v>12</v>
      </c>
      <c r="I29">
        <v>22.388205257334555</v>
      </c>
      <c r="J29">
        <v>2863.3212011339583</v>
      </c>
      <c r="K29">
        <v>2641.557642299505</v>
      </c>
      <c r="T29">
        <v>15</v>
      </c>
      <c r="U29">
        <v>43.470644124420438</v>
      </c>
      <c r="V29">
        <v>1437.020584454933</v>
      </c>
      <c r="W29">
        <v>985.8276452721916</v>
      </c>
    </row>
    <row r="30" spans="1:23" x14ac:dyDescent="0.25">
      <c r="A30">
        <v>2</v>
      </c>
      <c r="B30">
        <v>15</v>
      </c>
      <c r="C30">
        <v>26.389931657650596</v>
      </c>
      <c r="D30">
        <v>1096.9714779435358</v>
      </c>
      <c r="E30">
        <v>525.70429571542877</v>
      </c>
      <c r="T30">
        <v>16</v>
      </c>
      <c r="U30">
        <v>34.094841924141996</v>
      </c>
      <c r="V30">
        <v>1468.6075930212678</v>
      </c>
      <c r="W30">
        <v>956.45506327176815</v>
      </c>
    </row>
    <row r="31" spans="1:23" x14ac:dyDescent="0.25">
      <c r="A31">
        <v>2</v>
      </c>
      <c r="B31">
        <v>16</v>
      </c>
      <c r="C31">
        <v>47.850056496485486</v>
      </c>
      <c r="D31">
        <v>2247.3860237559857</v>
      </c>
      <c r="E31">
        <v>1315.506218699461</v>
      </c>
      <c r="T31">
        <v>17</v>
      </c>
      <c r="U31">
        <v>57.275797349023748</v>
      </c>
      <c r="V31">
        <v>2870.2317115018413</v>
      </c>
      <c r="W31">
        <v>2078.5850031990658</v>
      </c>
    </row>
    <row r="32" spans="1:23" x14ac:dyDescent="0.25">
      <c r="T32">
        <v>18</v>
      </c>
      <c r="U32">
        <v>27.666751704585732</v>
      </c>
      <c r="V32">
        <v>1715.7490154608049</v>
      </c>
      <c r="W32">
        <v>1275.192116532419</v>
      </c>
    </row>
    <row r="33" spans="20:23" x14ac:dyDescent="0.25">
      <c r="T33">
        <v>19</v>
      </c>
      <c r="U33">
        <v>47.586608112325294</v>
      </c>
      <c r="V33">
        <v>1584.9810871812547</v>
      </c>
      <c r="W33">
        <v>1185.036120406734</v>
      </c>
    </row>
    <row r="34" spans="20:23" x14ac:dyDescent="0.25">
      <c r="T34">
        <v>20</v>
      </c>
      <c r="U34">
        <v>41.162385953978152</v>
      </c>
      <c r="V34">
        <v>1922.4888225426814</v>
      </c>
      <c r="W34">
        <v>1421.112969811734</v>
      </c>
    </row>
    <row r="35" spans="20:23" x14ac:dyDescent="0.25">
      <c r="T35">
        <v>21</v>
      </c>
      <c r="U35">
        <v>38.542967742596375</v>
      </c>
      <c r="V35">
        <v>2024.7341333888401</v>
      </c>
      <c r="W35">
        <v>1388.9251002525027</v>
      </c>
    </row>
    <row r="36" spans="20:23" x14ac:dyDescent="0.25">
      <c r="T36">
        <v>22</v>
      </c>
      <c r="U36">
        <v>30.94062015225704</v>
      </c>
      <c r="V36">
        <v>1371.0038375994222</v>
      </c>
      <c r="W36">
        <v>998.6755751317836</v>
      </c>
    </row>
    <row r="37" spans="20:23" x14ac:dyDescent="0.25">
      <c r="T37">
        <v>23</v>
      </c>
      <c r="U37">
        <v>50.463363923220932</v>
      </c>
      <c r="V37">
        <v>2089.0949567731786</v>
      </c>
      <c r="W37">
        <v>1382.999473171292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G1" sqref="G1:G2"/>
    </sheetView>
  </sheetViews>
  <sheetFormatPr defaultRowHeight="15" x14ac:dyDescent="0.25"/>
  <sheetData>
    <row r="1" spans="1:7" x14ac:dyDescent="0.25">
      <c r="C1">
        <f>MEDIAN(C4:C34)</f>
        <v>31.43096099196179</v>
      </c>
      <c r="G1">
        <v>31.43096099196179</v>
      </c>
    </row>
    <row r="2" spans="1:7" x14ac:dyDescent="0.25">
      <c r="A2" t="s">
        <v>8</v>
      </c>
      <c r="C2">
        <f>_xlfn.STDEV.P(C4:C34)</f>
        <v>17.932239478052335</v>
      </c>
      <c r="G2">
        <v>17.932239478052335</v>
      </c>
    </row>
    <row r="3" spans="1:7" x14ac:dyDescent="0.25">
      <c r="A3" t="s">
        <v>3</v>
      </c>
      <c r="B3" t="s">
        <v>0</v>
      </c>
      <c r="C3" t="s">
        <v>1</v>
      </c>
      <c r="D3" t="s">
        <v>2</v>
      </c>
      <c r="E3" t="s">
        <v>6</v>
      </c>
    </row>
    <row r="4" spans="1:7" x14ac:dyDescent="0.25">
      <c r="A4">
        <v>1</v>
      </c>
      <c r="B4">
        <v>1</v>
      </c>
      <c r="C4">
        <v>27.43571948534909</v>
      </c>
      <c r="D4">
        <v>1038.1805152384293</v>
      </c>
      <c r="E4">
        <v>523.1036162943908</v>
      </c>
    </row>
    <row r="5" spans="1:7" x14ac:dyDescent="0.25">
      <c r="A5">
        <v>1</v>
      </c>
      <c r="B5">
        <v>2</v>
      </c>
      <c r="C5">
        <v>38.328140965563051</v>
      </c>
      <c r="D5">
        <v>1918.6053583833191</v>
      </c>
      <c r="E5">
        <v>1017.8333004772896</v>
      </c>
    </row>
    <row r="6" spans="1:7" x14ac:dyDescent="0.25">
      <c r="A6">
        <v>1</v>
      </c>
      <c r="B6">
        <v>3</v>
      </c>
      <c r="C6">
        <v>38.973000002250572</v>
      </c>
      <c r="D6">
        <v>1756.5614667482926</v>
      </c>
      <c r="E6">
        <v>1032.1925681415528</v>
      </c>
    </row>
    <row r="7" spans="1:7" x14ac:dyDescent="0.25">
      <c r="A7">
        <v>1</v>
      </c>
      <c r="B7">
        <v>4</v>
      </c>
      <c r="C7">
        <v>30.085243106096865</v>
      </c>
      <c r="D7">
        <v>1087.1501627313069</v>
      </c>
      <c r="E7">
        <v>568.98243633935829</v>
      </c>
    </row>
    <row r="8" spans="1:7" x14ac:dyDescent="0.25">
      <c r="A8">
        <v>1</v>
      </c>
      <c r="B8">
        <v>5</v>
      </c>
      <c r="C8">
        <v>29.701052521217164</v>
      </c>
      <c r="D8">
        <v>1294.6313337808574</v>
      </c>
      <c r="E8">
        <v>631.5531470851879</v>
      </c>
    </row>
    <row r="9" spans="1:7" x14ac:dyDescent="0.25">
      <c r="A9">
        <v>1</v>
      </c>
      <c r="B9">
        <v>6</v>
      </c>
      <c r="C9">
        <v>29.453425656856002</v>
      </c>
      <c r="D9">
        <v>1197.2978804892568</v>
      </c>
      <c r="E9">
        <v>620.35438165367441</v>
      </c>
    </row>
    <row r="10" spans="1:7" x14ac:dyDescent="0.25">
      <c r="A10">
        <v>1</v>
      </c>
      <c r="B10">
        <v>7</v>
      </c>
      <c r="C10">
        <v>32.055580179747558</v>
      </c>
      <c r="D10">
        <v>1341.2468873282805</v>
      </c>
      <c r="E10">
        <v>741.3593563253404</v>
      </c>
    </row>
    <row r="11" spans="1:7" x14ac:dyDescent="0.25">
      <c r="A11">
        <v>1</v>
      </c>
      <c r="B11">
        <v>8</v>
      </c>
      <c r="C11">
        <v>35.4485364690929</v>
      </c>
      <c r="D11">
        <v>1154.8610473793481</v>
      </c>
      <c r="E11">
        <v>589.55383227470486</v>
      </c>
    </row>
    <row r="12" spans="1:7" x14ac:dyDescent="0.25">
      <c r="A12">
        <v>2.1</v>
      </c>
      <c r="B12">
        <v>1</v>
      </c>
      <c r="C12">
        <v>34.187637029132681</v>
      </c>
      <c r="D12">
        <v>1313.9646845226948</v>
      </c>
      <c r="E12">
        <v>722.29636642724643</v>
      </c>
    </row>
    <row r="13" spans="1:7" x14ac:dyDescent="0.25">
      <c r="A13">
        <v>2.1</v>
      </c>
      <c r="B13">
        <v>2</v>
      </c>
      <c r="C13">
        <v>34.775710002760754</v>
      </c>
      <c r="D13">
        <v>1114.6587390029645</v>
      </c>
      <c r="E13">
        <v>534.25587899758909</v>
      </c>
    </row>
    <row r="14" spans="1:7" x14ac:dyDescent="0.25">
      <c r="A14">
        <v>2.1</v>
      </c>
      <c r="B14">
        <v>4</v>
      </c>
      <c r="C14">
        <v>29.34870114436583</v>
      </c>
      <c r="D14">
        <v>1231.6424804136739</v>
      </c>
      <c r="E14">
        <v>602.42275838226135</v>
      </c>
    </row>
    <row r="15" spans="1:7" x14ac:dyDescent="0.25">
      <c r="A15">
        <v>2.1</v>
      </c>
      <c r="B15">
        <v>5</v>
      </c>
      <c r="C15">
        <v>18.026160215006684</v>
      </c>
      <c r="D15">
        <v>1698.0894621756161</v>
      </c>
      <c r="E15">
        <v>864.29034612913642</v>
      </c>
    </row>
    <row r="16" spans="1:7" x14ac:dyDescent="0.25">
      <c r="A16">
        <v>2.1</v>
      </c>
      <c r="B16">
        <v>6</v>
      </c>
      <c r="C16">
        <v>39.913433377788614</v>
      </c>
      <c r="D16">
        <v>1538.1944349486591</v>
      </c>
      <c r="E16">
        <v>800.568853213848</v>
      </c>
    </row>
    <row r="17" spans="1:5" x14ac:dyDescent="0.25">
      <c r="A17">
        <v>2.1</v>
      </c>
      <c r="B17">
        <v>7</v>
      </c>
      <c r="C17">
        <v>19.562230440544525</v>
      </c>
      <c r="D17">
        <v>801.06917227970359</v>
      </c>
      <c r="E17">
        <v>334.62917283445432</v>
      </c>
    </row>
    <row r="18" spans="1:5" x14ac:dyDescent="0.25">
      <c r="A18">
        <v>2.2000000000000002</v>
      </c>
      <c r="B18">
        <v>1</v>
      </c>
      <c r="C18">
        <v>28.836367575870106</v>
      </c>
      <c r="D18">
        <v>1392.4477219855153</v>
      </c>
      <c r="E18">
        <v>657.52557681868495</v>
      </c>
    </row>
    <row r="19" spans="1:5" x14ac:dyDescent="0.25">
      <c r="A19">
        <v>2.2000000000000002</v>
      </c>
      <c r="B19">
        <v>2</v>
      </c>
      <c r="C19">
        <v>30.709961920211896</v>
      </c>
      <c r="D19">
        <v>1105.2161864291725</v>
      </c>
      <c r="E19">
        <v>518.07930176695322</v>
      </c>
    </row>
    <row r="20" spans="1:5" x14ac:dyDescent="0.25">
      <c r="A20">
        <v>2.2000000000000002</v>
      </c>
      <c r="B20">
        <v>3</v>
      </c>
      <c r="C20">
        <v>21.000128747285039</v>
      </c>
      <c r="D20">
        <v>1265.7890160163472</v>
      </c>
      <c r="E20">
        <v>637.5554829213371</v>
      </c>
    </row>
    <row r="21" spans="1:5" x14ac:dyDescent="0.25">
      <c r="A21">
        <v>2.2000000000000002</v>
      </c>
      <c r="B21">
        <v>4</v>
      </c>
      <c r="C21">
        <v>25.097927959733742</v>
      </c>
      <c r="D21">
        <v>1206.1252596485697</v>
      </c>
      <c r="E21">
        <v>572.34316261847925</v>
      </c>
    </row>
    <row r="22" spans="1:5" x14ac:dyDescent="0.25">
      <c r="A22">
        <v>3</v>
      </c>
      <c r="B22">
        <v>1</v>
      </c>
      <c r="C22">
        <v>31.43096099196179</v>
      </c>
      <c r="D22">
        <v>1512.6243356030332</v>
      </c>
      <c r="E22">
        <v>742.46792545874018</v>
      </c>
    </row>
    <row r="23" spans="1:5" x14ac:dyDescent="0.25">
      <c r="A23">
        <v>3</v>
      </c>
      <c r="B23">
        <v>2</v>
      </c>
      <c r="C23">
        <v>38.854521327608722</v>
      </c>
      <c r="D23">
        <v>1572.9131812782903</v>
      </c>
      <c r="E23">
        <v>762.43783049549961</v>
      </c>
    </row>
    <row r="24" spans="1:5" x14ac:dyDescent="0.25">
      <c r="A24">
        <v>3</v>
      </c>
      <c r="B24">
        <v>3</v>
      </c>
      <c r="C24">
        <v>43.261046371022147</v>
      </c>
      <c r="D24">
        <v>1712.1679101386253</v>
      </c>
      <c r="E24">
        <v>874.79436806688454</v>
      </c>
    </row>
    <row r="25" spans="1:5" x14ac:dyDescent="0.25">
      <c r="A25">
        <v>3</v>
      </c>
      <c r="B25">
        <v>4</v>
      </c>
      <c r="C25">
        <v>28.636876697070825</v>
      </c>
      <c r="D25">
        <v>1061.4542650518231</v>
      </c>
      <c r="E25">
        <v>501.40469602685818</v>
      </c>
    </row>
    <row r="26" spans="1:5" x14ac:dyDescent="0.25">
      <c r="A26">
        <v>3</v>
      </c>
      <c r="B26">
        <v>5</v>
      </c>
      <c r="C26">
        <v>29.345419626473525</v>
      </c>
      <c r="D26">
        <v>842.92692626294263</v>
      </c>
      <c r="E26">
        <v>356.86533843127216</v>
      </c>
    </row>
    <row r="27" spans="1:5" x14ac:dyDescent="0.25">
      <c r="A27">
        <v>3</v>
      </c>
      <c r="B27">
        <v>6</v>
      </c>
      <c r="C27">
        <v>21.782214257060101</v>
      </c>
      <c r="D27">
        <v>3073.8616072023528</v>
      </c>
      <c r="E27">
        <v>1564.9174476547109</v>
      </c>
    </row>
    <row r="28" spans="1:5" x14ac:dyDescent="0.25">
      <c r="A28">
        <v>3</v>
      </c>
      <c r="B28">
        <v>7</v>
      </c>
      <c r="C28">
        <v>37.548375366874147</v>
      </c>
      <c r="D28">
        <v>1321.6350542284565</v>
      </c>
      <c r="E28">
        <v>605.12613366554649</v>
      </c>
    </row>
    <row r="29" spans="1:5" x14ac:dyDescent="0.25">
      <c r="A29">
        <v>3</v>
      </c>
      <c r="B29">
        <v>8</v>
      </c>
      <c r="C29">
        <v>32.907961398840861</v>
      </c>
      <c r="D29">
        <v>1397.9885693084591</v>
      </c>
      <c r="E29">
        <v>661.30655108500275</v>
      </c>
    </row>
    <row r="30" spans="1:5" x14ac:dyDescent="0.25">
      <c r="A30">
        <v>3</v>
      </c>
      <c r="B30">
        <v>9</v>
      </c>
      <c r="C30">
        <v>124.84219302548836</v>
      </c>
      <c r="D30">
        <v>5367.5473960271156</v>
      </c>
      <c r="E30">
        <v>3134.6760076598966</v>
      </c>
    </row>
    <row r="31" spans="1:5" x14ac:dyDescent="0.25">
      <c r="A31">
        <v>3</v>
      </c>
      <c r="B31">
        <v>10</v>
      </c>
      <c r="C31">
        <v>33.437155238867597</v>
      </c>
      <c r="D31">
        <v>1215.5737536964102</v>
      </c>
      <c r="E31">
        <v>579.91126996858929</v>
      </c>
    </row>
    <row r="32" spans="1:5" x14ac:dyDescent="0.25">
      <c r="A32">
        <v>3</v>
      </c>
      <c r="B32">
        <v>11</v>
      </c>
      <c r="C32">
        <v>35.420601174953916</v>
      </c>
      <c r="D32">
        <v>1163.2840053119862</v>
      </c>
      <c r="E32">
        <v>530.44861655679404</v>
      </c>
    </row>
    <row r="33" spans="1:5" x14ac:dyDescent="0.25">
      <c r="A33">
        <v>3</v>
      </c>
      <c r="B33">
        <v>12</v>
      </c>
      <c r="C33">
        <v>54.255592039733948</v>
      </c>
      <c r="D33">
        <v>2959.9023019779611</v>
      </c>
      <c r="E33">
        <v>1564.7756934377344</v>
      </c>
    </row>
    <row r="34" spans="1:5" x14ac:dyDescent="0.25">
      <c r="A34">
        <v>3</v>
      </c>
      <c r="B34">
        <v>13</v>
      </c>
      <c r="C34">
        <v>27.23372339440466</v>
      </c>
      <c r="D34">
        <v>1188.6512015894641</v>
      </c>
      <c r="E34">
        <v>577.78699045723181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8"/>
  <sheetViews>
    <sheetView topLeftCell="AN1" zoomScale="90" zoomScaleNormal="90" workbookViewId="0">
      <selection activeCell="BH32" sqref="BH32:BH33"/>
    </sheetView>
  </sheetViews>
  <sheetFormatPr defaultRowHeight="15" x14ac:dyDescent="0.25"/>
  <sheetData>
    <row r="1" spans="1:59" x14ac:dyDescent="0.25">
      <c r="C1">
        <f>MEDIAN(C4:C37)</f>
        <v>-162.46658418706085</v>
      </c>
      <c r="I1">
        <f>MEDIAN(I4:I37)</f>
        <v>-22.882294293515212</v>
      </c>
      <c r="O1">
        <f>MEDIAN(O4:O37)</f>
        <v>-27.752230134009931</v>
      </c>
      <c r="U1">
        <f>MEDIAN(U4:U37)</f>
        <v>-32.171961723157231</v>
      </c>
      <c r="AA1">
        <f>MEDIAN(AA4:AA37)</f>
        <v>-113.56203871059063</v>
      </c>
      <c r="AG1">
        <f>MEDIAN(AG4:AG38)</f>
        <v>-18.843613005858042</v>
      </c>
      <c r="AM1">
        <f>MEDIAN(AM4:AM38)</f>
        <v>-36.227882692420209</v>
      </c>
      <c r="AS1">
        <f>MEDIAN(AS4:AS24)</f>
        <v>-100.37419500358423</v>
      </c>
      <c r="AY1">
        <f>MEDIAN(AY4:AY38)</f>
        <v>-30.451233510636253</v>
      </c>
      <c r="BE1">
        <f>MEDIAN(BE4:BE38)</f>
        <v>-65.338983921971362</v>
      </c>
    </row>
    <row r="2" spans="1:59" x14ac:dyDescent="0.25">
      <c r="A2" t="s">
        <v>9</v>
      </c>
      <c r="C2">
        <f>_xlfn.STDEV.P(C4:C37)</f>
        <v>67.831372296650557</v>
      </c>
      <c r="G2" t="s">
        <v>12</v>
      </c>
      <c r="I2">
        <f>_xlfn.STDEV.P(I4:I37)</f>
        <v>13.142241810362878</v>
      </c>
      <c r="M2" t="s">
        <v>13</v>
      </c>
      <c r="O2">
        <f>_xlfn.STDEV.P(O4:O37)</f>
        <v>43.846793430006656</v>
      </c>
      <c r="S2" t="s">
        <v>14</v>
      </c>
      <c r="U2">
        <f>_xlfn.STDEV.P(U4:U37)</f>
        <v>31.870837259109102</v>
      </c>
      <c r="Y2" t="s">
        <v>15</v>
      </c>
      <c r="AA2">
        <f>_xlfn.STDEV.P(AA4:AA37)</f>
        <v>47.534511217948605</v>
      </c>
      <c r="AE2" t="s">
        <v>16</v>
      </c>
      <c r="AG2">
        <f>_xlfn.STDEV.P(AG4:AG38)</f>
        <v>14.934261572257412</v>
      </c>
      <c r="AK2" t="s">
        <v>17</v>
      </c>
      <c r="AM2">
        <f>_xlfn.STDEV.P(AM4:AM38)</f>
        <v>35.223717496419326</v>
      </c>
      <c r="AQ2" t="s">
        <v>18</v>
      </c>
      <c r="AS2">
        <f>_xlfn.STDEV.P(AS4:AS24)</f>
        <v>54.823540385194278</v>
      </c>
      <c r="AW2" t="s">
        <v>24</v>
      </c>
      <c r="AY2">
        <f>_xlfn.STDEV.P(AY4:AY38)</f>
        <v>21.044520783249737</v>
      </c>
      <c r="BC2" t="s">
        <v>25</v>
      </c>
      <c r="BE2">
        <f>_xlfn.STDEV.P(BE4:BE38)</f>
        <v>32.143254997048885</v>
      </c>
    </row>
    <row r="3" spans="1:59" x14ac:dyDescent="0.25">
      <c r="A3" t="s">
        <v>3</v>
      </c>
      <c r="B3" t="s">
        <v>0</v>
      </c>
      <c r="C3" t="s">
        <v>1</v>
      </c>
      <c r="D3" t="s">
        <v>2</v>
      </c>
      <c r="E3" t="s">
        <v>10</v>
      </c>
      <c r="G3" t="s">
        <v>3</v>
      </c>
      <c r="H3" t="s">
        <v>0</v>
      </c>
      <c r="I3" t="s">
        <v>1</v>
      </c>
      <c r="J3" t="s">
        <v>2</v>
      </c>
      <c r="K3" t="s">
        <v>10</v>
      </c>
      <c r="M3" t="s">
        <v>3</v>
      </c>
      <c r="N3" t="s">
        <v>0</v>
      </c>
      <c r="O3" t="s">
        <v>1</v>
      </c>
      <c r="P3" t="s">
        <v>2</v>
      </c>
      <c r="Q3" t="s">
        <v>10</v>
      </c>
      <c r="S3" t="s">
        <v>3</v>
      </c>
      <c r="T3" t="s">
        <v>0</v>
      </c>
      <c r="U3" t="s">
        <v>1</v>
      </c>
      <c r="V3" t="s">
        <v>2</v>
      </c>
      <c r="W3" t="s">
        <v>10</v>
      </c>
      <c r="Y3" t="s">
        <v>3</v>
      </c>
      <c r="Z3" t="s">
        <v>0</v>
      </c>
      <c r="AA3" t="s">
        <v>1</v>
      </c>
      <c r="AB3" t="s">
        <v>2</v>
      </c>
      <c r="AC3" t="s">
        <v>10</v>
      </c>
      <c r="AE3" t="s">
        <v>3</v>
      </c>
      <c r="AF3" t="s">
        <v>0</v>
      </c>
      <c r="AG3" t="s">
        <v>1</v>
      </c>
      <c r="AH3" t="s">
        <v>2</v>
      </c>
      <c r="AI3" t="s">
        <v>10</v>
      </c>
      <c r="AK3" t="s">
        <v>3</v>
      </c>
      <c r="AL3" t="s">
        <v>0</v>
      </c>
      <c r="AM3" t="s">
        <v>1</v>
      </c>
      <c r="AN3" t="s">
        <v>2</v>
      </c>
      <c r="AO3" t="s">
        <v>10</v>
      </c>
      <c r="AQ3" t="s">
        <v>3</v>
      </c>
      <c r="AR3" t="s">
        <v>0</v>
      </c>
      <c r="AS3" t="s">
        <v>1</v>
      </c>
      <c r="AT3" t="s">
        <v>2</v>
      </c>
      <c r="AU3" t="s">
        <v>10</v>
      </c>
      <c r="AW3" t="s">
        <v>3</v>
      </c>
      <c r="AX3" t="s">
        <v>0</v>
      </c>
      <c r="AY3" t="s">
        <v>1</v>
      </c>
      <c r="AZ3" t="s">
        <v>2</v>
      </c>
      <c r="BA3" t="s">
        <v>10</v>
      </c>
      <c r="BC3" t="s">
        <v>3</v>
      </c>
      <c r="BD3" t="s">
        <v>0</v>
      </c>
      <c r="BE3" t="s">
        <v>1</v>
      </c>
      <c r="BF3" t="s">
        <v>2</v>
      </c>
      <c r="BG3" t="s">
        <v>10</v>
      </c>
    </row>
    <row r="4" spans="1:59" x14ac:dyDescent="0.25">
      <c r="A4">
        <v>1</v>
      </c>
      <c r="B4">
        <v>1</v>
      </c>
      <c r="C4">
        <v>-248.58209679229364</v>
      </c>
      <c r="D4">
        <v>1711.8578774335854</v>
      </c>
      <c r="E4">
        <v>2866.1244879473188</v>
      </c>
      <c r="G4">
        <v>1</v>
      </c>
      <c r="H4">
        <v>1</v>
      </c>
      <c r="I4">
        <v>-34.043275373021501</v>
      </c>
      <c r="J4">
        <v>1785.3995132182706</v>
      </c>
      <c r="K4">
        <v>1909.7320529937433</v>
      </c>
      <c r="M4">
        <v>1</v>
      </c>
      <c r="N4">
        <v>1</v>
      </c>
      <c r="O4">
        <v>-13.273309302630585</v>
      </c>
      <c r="P4">
        <v>1203.2821301612519</v>
      </c>
      <c r="Q4">
        <v>1652.7237211922404</v>
      </c>
      <c r="S4">
        <v>1</v>
      </c>
      <c r="T4">
        <v>1</v>
      </c>
      <c r="U4">
        <v>-102.54807323088019</v>
      </c>
      <c r="V4">
        <v>1279.8802427850524</v>
      </c>
      <c r="W4">
        <v>1697.5968398754114</v>
      </c>
      <c r="Y4">
        <v>1</v>
      </c>
      <c r="Z4">
        <v>1</v>
      </c>
      <c r="AA4">
        <v>-57.964278017063421</v>
      </c>
      <c r="AB4">
        <v>1329.4112487485645</v>
      </c>
      <c r="AC4">
        <v>2108.4857774032703</v>
      </c>
      <c r="AE4">
        <v>1</v>
      </c>
      <c r="AF4">
        <v>1</v>
      </c>
      <c r="AG4">
        <v>-14.758257051978038</v>
      </c>
      <c r="AH4">
        <v>1447.4707332443902</v>
      </c>
      <c r="AI4">
        <v>1553.1676861922497</v>
      </c>
      <c r="AK4">
        <v>1</v>
      </c>
      <c r="AL4">
        <v>1</v>
      </c>
      <c r="AM4">
        <v>-73.784788821941234</v>
      </c>
      <c r="AN4">
        <v>1361.5736158473517</v>
      </c>
      <c r="AO4">
        <v>1692.7254034106008</v>
      </c>
      <c r="AQ4">
        <v>1</v>
      </c>
      <c r="AR4">
        <v>2</v>
      </c>
      <c r="AS4">
        <v>-262.72944843708757</v>
      </c>
      <c r="AT4">
        <v>1868.9042935320701</v>
      </c>
      <c r="AU4">
        <v>3110.7050942367191</v>
      </c>
      <c r="AW4">
        <v>1</v>
      </c>
      <c r="AX4">
        <v>1</v>
      </c>
      <c r="AY4">
        <v>-22.69835360249224</v>
      </c>
      <c r="AZ4">
        <v>1175.0658419394554</v>
      </c>
      <c r="BA4">
        <v>1420.5159673941544</v>
      </c>
      <c r="BC4">
        <v>1</v>
      </c>
      <c r="BD4">
        <v>1</v>
      </c>
      <c r="BE4">
        <v>-93.760040326030804</v>
      </c>
      <c r="BF4">
        <v>1903.7998466570637</v>
      </c>
      <c r="BG4">
        <v>2543.6662050204623</v>
      </c>
    </row>
    <row r="5" spans="1:59" x14ac:dyDescent="0.25">
      <c r="A5">
        <v>1</v>
      </c>
      <c r="B5">
        <v>2</v>
      </c>
      <c r="C5">
        <v>-108.50006172430145</v>
      </c>
      <c r="D5">
        <v>1606.6052444357556</v>
      </c>
      <c r="E5">
        <v>2662.3778278341811</v>
      </c>
      <c r="G5">
        <v>1</v>
      </c>
      <c r="H5">
        <v>2</v>
      </c>
      <c r="I5">
        <v>-20.73420519769093</v>
      </c>
      <c r="J5">
        <v>1345.6230862971615</v>
      </c>
      <c r="K5">
        <v>1490.6459741600984</v>
      </c>
      <c r="M5">
        <v>1</v>
      </c>
      <c r="N5">
        <v>2</v>
      </c>
      <c r="O5">
        <v>-67.568525199127222</v>
      </c>
      <c r="P5">
        <v>1591.2855446708427</v>
      </c>
      <c r="Q5">
        <v>1936.6182079694825</v>
      </c>
      <c r="S5">
        <v>1</v>
      </c>
      <c r="T5">
        <v>2</v>
      </c>
      <c r="U5">
        <v>-32.070987938342263</v>
      </c>
      <c r="V5">
        <v>1471.0341425845691</v>
      </c>
      <c r="W5">
        <v>1891.1647573744697</v>
      </c>
      <c r="Y5">
        <v>1</v>
      </c>
      <c r="Z5">
        <v>2</v>
      </c>
      <c r="AA5">
        <v>-88.194181975965265</v>
      </c>
      <c r="AB5">
        <v>1853.20856075919</v>
      </c>
      <c r="AC5">
        <v>2841.5087424124636</v>
      </c>
      <c r="AE5">
        <v>1</v>
      </c>
      <c r="AF5">
        <v>2</v>
      </c>
      <c r="AG5">
        <v>-42.420240906467868</v>
      </c>
      <c r="AH5">
        <v>2793.7446941246412</v>
      </c>
      <c r="AI5">
        <v>2965.9701189458151</v>
      </c>
      <c r="AK5">
        <v>1</v>
      </c>
      <c r="AL5">
        <v>2</v>
      </c>
      <c r="AM5">
        <v>-38.706474182989815</v>
      </c>
      <c r="AN5">
        <v>1339.0984816948642</v>
      </c>
      <c r="AO5">
        <v>1754.7015183633202</v>
      </c>
      <c r="AQ5">
        <v>1</v>
      </c>
      <c r="AR5">
        <v>4</v>
      </c>
      <c r="AS5">
        <v>-83.873165730868081</v>
      </c>
      <c r="AT5">
        <v>1315.3453231685853</v>
      </c>
      <c r="AU5">
        <v>2382.1246054447033</v>
      </c>
      <c r="AW5">
        <v>1</v>
      </c>
      <c r="AX5">
        <v>2</v>
      </c>
      <c r="AY5">
        <v>-30.451233510636253</v>
      </c>
      <c r="AZ5">
        <v>3046.7606361130152</v>
      </c>
      <c r="BA5">
        <v>3523.9647921190463</v>
      </c>
      <c r="BC5">
        <v>1</v>
      </c>
      <c r="BD5">
        <v>2</v>
      </c>
      <c r="BE5">
        <v>-102.26271635988637</v>
      </c>
      <c r="BF5">
        <v>1844.5094236852433</v>
      </c>
      <c r="BG5">
        <v>2414.4861344014307</v>
      </c>
    </row>
    <row r="6" spans="1:59" x14ac:dyDescent="0.25">
      <c r="A6">
        <v>1</v>
      </c>
      <c r="B6">
        <v>3</v>
      </c>
      <c r="C6">
        <v>-75.967425813858327</v>
      </c>
      <c r="D6">
        <v>1055.6994100618592</v>
      </c>
      <c r="E6">
        <v>2007.7159356618531</v>
      </c>
      <c r="G6">
        <v>1</v>
      </c>
      <c r="H6">
        <v>3</v>
      </c>
      <c r="I6">
        <v>-1.4489882189243086</v>
      </c>
      <c r="J6">
        <v>1113.5315609110658</v>
      </c>
      <c r="K6">
        <v>1204.9419713368277</v>
      </c>
      <c r="M6">
        <v>1</v>
      </c>
      <c r="N6">
        <v>3</v>
      </c>
      <c r="O6">
        <v>-83.830126909275862</v>
      </c>
      <c r="P6">
        <v>1547.9169660956829</v>
      </c>
      <c r="Q6">
        <v>2067.5751917757498</v>
      </c>
      <c r="S6">
        <v>1</v>
      </c>
      <c r="T6">
        <v>4</v>
      </c>
      <c r="U6">
        <v>-13.270246970833867</v>
      </c>
      <c r="V6">
        <v>1064.3206618038616</v>
      </c>
      <c r="W6">
        <v>1565.2168404638835</v>
      </c>
      <c r="Y6">
        <v>1</v>
      </c>
      <c r="Z6">
        <v>3</v>
      </c>
      <c r="AA6">
        <v>-48.750411681417702</v>
      </c>
      <c r="AB6">
        <v>1661.7768005931205</v>
      </c>
      <c r="AC6">
        <v>2279.4897163075175</v>
      </c>
      <c r="AE6">
        <v>1</v>
      </c>
      <c r="AF6">
        <v>3</v>
      </c>
      <c r="AG6">
        <v>-32.193271097997304</v>
      </c>
      <c r="AH6">
        <v>1854.351869012266</v>
      </c>
      <c r="AI6">
        <v>1876.9786975436409</v>
      </c>
      <c r="AK6">
        <v>1</v>
      </c>
      <c r="AL6">
        <v>3</v>
      </c>
      <c r="AM6">
        <v>-57.495536010799839</v>
      </c>
      <c r="AN6">
        <v>2446.0268180898602</v>
      </c>
      <c r="AO6">
        <v>3159.5288403501577</v>
      </c>
      <c r="AQ6">
        <v>1</v>
      </c>
      <c r="AR6">
        <v>5</v>
      </c>
      <c r="AS6">
        <v>-170.26257394677205</v>
      </c>
      <c r="AT6">
        <v>2090.536689670625</v>
      </c>
      <c r="AU6">
        <v>3291.6960125258524</v>
      </c>
      <c r="AW6">
        <v>1</v>
      </c>
      <c r="AX6">
        <v>3</v>
      </c>
      <c r="AY6">
        <v>-64.513098152528087</v>
      </c>
      <c r="AZ6">
        <v>2573.7162973479212</v>
      </c>
      <c r="BA6">
        <v>2912.7439308745998</v>
      </c>
      <c r="BC6">
        <v>1</v>
      </c>
      <c r="BD6">
        <v>3</v>
      </c>
      <c r="BE6">
        <v>-55.029348580275339</v>
      </c>
      <c r="BF6">
        <v>2248.4723186058577</v>
      </c>
      <c r="BG6">
        <v>2721.8076246495066</v>
      </c>
    </row>
    <row r="7" spans="1:59" x14ac:dyDescent="0.25">
      <c r="A7">
        <v>1</v>
      </c>
      <c r="B7">
        <v>4</v>
      </c>
      <c r="C7">
        <v>-340.51502081926003</v>
      </c>
      <c r="D7">
        <v>2141.4457927222084</v>
      </c>
      <c r="E7">
        <v>3685.4072146388239</v>
      </c>
      <c r="G7">
        <v>1</v>
      </c>
      <c r="H7">
        <v>4</v>
      </c>
      <c r="I7">
        <v>-37.890108151243346</v>
      </c>
      <c r="J7">
        <v>1820.2936698293643</v>
      </c>
      <c r="K7">
        <v>1887.6372705038675</v>
      </c>
      <c r="M7">
        <v>1</v>
      </c>
      <c r="N7">
        <v>4</v>
      </c>
      <c r="O7">
        <v>-74.854821667797566</v>
      </c>
      <c r="P7">
        <v>1780.2611191188512</v>
      </c>
      <c r="Q7">
        <v>2413.7399042839188</v>
      </c>
      <c r="S7">
        <v>1</v>
      </c>
      <c r="T7">
        <v>5</v>
      </c>
      <c r="U7">
        <v>-34.641857307395732</v>
      </c>
      <c r="V7">
        <v>1404.8410014555961</v>
      </c>
      <c r="W7">
        <v>1961.2679926870155</v>
      </c>
      <c r="Y7">
        <v>1</v>
      </c>
      <c r="Z7">
        <v>4</v>
      </c>
      <c r="AA7">
        <v>-70.044822504855233</v>
      </c>
      <c r="AB7">
        <v>1414.3255194287831</v>
      </c>
      <c r="AC7">
        <v>2256.918186954721</v>
      </c>
      <c r="AE7">
        <v>1</v>
      </c>
      <c r="AF7">
        <v>4</v>
      </c>
      <c r="AG7">
        <v>-38.974928522240113</v>
      </c>
      <c r="AH7">
        <v>1936.3530355006965</v>
      </c>
      <c r="AI7">
        <v>2109.6232888023146</v>
      </c>
      <c r="AK7">
        <v>1</v>
      </c>
      <c r="AL7">
        <v>4</v>
      </c>
      <c r="AM7">
        <v>-24.039855400137192</v>
      </c>
      <c r="AN7">
        <v>1562.802550707745</v>
      </c>
      <c r="AO7">
        <v>1977.6387900943857</v>
      </c>
      <c r="AQ7">
        <v>1</v>
      </c>
      <c r="AR7">
        <v>12</v>
      </c>
      <c r="AS7">
        <v>-130.32631376041081</v>
      </c>
      <c r="AT7">
        <v>1211.8738267898975</v>
      </c>
      <c r="AU7">
        <v>2193.8236679469237</v>
      </c>
      <c r="AW7">
        <v>1</v>
      </c>
      <c r="AX7">
        <v>4</v>
      </c>
      <c r="AY7">
        <v>-13.646766442146104</v>
      </c>
      <c r="AZ7">
        <v>1793.2942721592933</v>
      </c>
      <c r="BA7">
        <v>2015.1678632615576</v>
      </c>
      <c r="BC7">
        <v>1</v>
      </c>
      <c r="BD7">
        <v>4</v>
      </c>
      <c r="BE7">
        <v>-85.537445223437288</v>
      </c>
      <c r="BF7">
        <v>1768.8097656818929</v>
      </c>
      <c r="BG7">
        <v>2297.822387766304</v>
      </c>
    </row>
    <row r="8" spans="1:59" x14ac:dyDescent="0.25">
      <c r="A8">
        <v>1</v>
      </c>
      <c r="B8">
        <v>5</v>
      </c>
      <c r="C8">
        <v>-160.36423364509574</v>
      </c>
      <c r="D8">
        <v>1292.9189448303982</v>
      </c>
      <c r="E8">
        <v>2356.1240343627883</v>
      </c>
      <c r="G8">
        <v>1</v>
      </c>
      <c r="H8">
        <v>5</v>
      </c>
      <c r="I8">
        <v>-2.3752668931985186</v>
      </c>
      <c r="J8">
        <v>1524.8847541752946</v>
      </c>
      <c r="K8">
        <v>1711.3410168446085</v>
      </c>
      <c r="M8">
        <v>1</v>
      </c>
      <c r="N8">
        <v>5</v>
      </c>
      <c r="O8">
        <v>-14.354229687912914</v>
      </c>
      <c r="P8">
        <v>871.27051082379273</v>
      </c>
      <c r="Q8">
        <v>1208.9086959254241</v>
      </c>
      <c r="S8">
        <v>1</v>
      </c>
      <c r="T8">
        <v>6</v>
      </c>
      <c r="U8">
        <v>-23.047146411061924</v>
      </c>
      <c r="V8">
        <v>1184.6994252328054</v>
      </c>
      <c r="W8">
        <v>1692.4588470874883</v>
      </c>
      <c r="Y8">
        <v>1</v>
      </c>
      <c r="Z8">
        <v>5</v>
      </c>
      <c r="AA8">
        <v>-156.71619574359744</v>
      </c>
      <c r="AB8">
        <v>1533.2397031631731</v>
      </c>
      <c r="AC8">
        <v>2284.4685290761463</v>
      </c>
      <c r="AE8">
        <v>1</v>
      </c>
      <c r="AF8">
        <v>5</v>
      </c>
      <c r="AG8">
        <v>-37.482902828327745</v>
      </c>
      <c r="AH8">
        <v>2321.2597788413573</v>
      </c>
      <c r="AI8">
        <v>2497.4280843654105</v>
      </c>
      <c r="AK8">
        <v>1</v>
      </c>
      <c r="AL8">
        <v>5</v>
      </c>
      <c r="AM8">
        <v>-77.261715203083767</v>
      </c>
      <c r="AN8">
        <v>1173.3467132848302</v>
      </c>
      <c r="AO8">
        <v>1548.1288887742694</v>
      </c>
      <c r="AQ8">
        <v>1</v>
      </c>
      <c r="AR8">
        <v>14</v>
      </c>
      <c r="AS8">
        <v>-140.86470613255713</v>
      </c>
      <c r="AT8">
        <v>1431.4582031595803</v>
      </c>
      <c r="AU8">
        <v>2278.4438096841395</v>
      </c>
      <c r="AW8">
        <v>1</v>
      </c>
      <c r="AX8">
        <v>5</v>
      </c>
      <c r="AY8">
        <v>-4.8363170914764186</v>
      </c>
      <c r="AZ8">
        <v>1884.6139610039354</v>
      </c>
      <c r="BA8">
        <v>2275.4839319834377</v>
      </c>
      <c r="BC8">
        <v>1</v>
      </c>
      <c r="BD8">
        <v>5</v>
      </c>
      <c r="BE8">
        <v>-61.582881290682899</v>
      </c>
      <c r="BF8">
        <v>1799.4027575910538</v>
      </c>
      <c r="BG8">
        <v>2382.0076752029904</v>
      </c>
    </row>
    <row r="9" spans="1:59" x14ac:dyDescent="0.25">
      <c r="A9">
        <v>1</v>
      </c>
      <c r="B9">
        <v>6</v>
      </c>
      <c r="C9">
        <v>-164.56893472902593</v>
      </c>
      <c r="D9">
        <v>1845.7073441799412</v>
      </c>
      <c r="E9">
        <v>3045.0986351712349</v>
      </c>
      <c r="G9">
        <v>1</v>
      </c>
      <c r="H9">
        <v>6</v>
      </c>
      <c r="I9">
        <v>-7.8755350186326973</v>
      </c>
      <c r="J9">
        <v>1901.7509725503214</v>
      </c>
      <c r="K9">
        <v>1198.7090484825176</v>
      </c>
      <c r="M9">
        <v>1</v>
      </c>
      <c r="N9">
        <v>6</v>
      </c>
      <c r="O9">
        <v>-77.019425024640867</v>
      </c>
      <c r="P9">
        <v>2192.0420528657942</v>
      </c>
      <c r="Q9">
        <v>2845.4560507296842</v>
      </c>
      <c r="S9">
        <v>1</v>
      </c>
      <c r="T9">
        <v>7</v>
      </c>
      <c r="U9">
        <v>-93.551103402551803</v>
      </c>
      <c r="V9">
        <v>1643.1134280048259</v>
      </c>
      <c r="W9">
        <v>2474.3963306961627</v>
      </c>
      <c r="Y9">
        <v>2</v>
      </c>
      <c r="Z9">
        <v>1</v>
      </c>
      <c r="AA9">
        <v>-200.20396931108448</v>
      </c>
      <c r="AB9">
        <v>1632.5390562940236</v>
      </c>
      <c r="AC9">
        <v>2748.1394408681867</v>
      </c>
      <c r="AE9">
        <v>1</v>
      </c>
      <c r="AF9">
        <v>6</v>
      </c>
      <c r="AG9">
        <v>9.0931018445092953</v>
      </c>
      <c r="AH9">
        <v>1370.9855848492839</v>
      </c>
      <c r="AI9">
        <v>1544.7592697161849</v>
      </c>
      <c r="AK9">
        <v>1</v>
      </c>
      <c r="AL9">
        <v>6</v>
      </c>
      <c r="AM9">
        <v>-25.677569505884886</v>
      </c>
      <c r="AN9">
        <v>1561.8017900025029</v>
      </c>
      <c r="AO9">
        <v>1940.2439257399037</v>
      </c>
      <c r="AQ9">
        <v>2</v>
      </c>
      <c r="AR9">
        <v>1</v>
      </c>
      <c r="AS9">
        <v>-127.25824558375778</v>
      </c>
      <c r="AT9">
        <v>1595.6722983181132</v>
      </c>
      <c r="AU9">
        <v>2392.748423144978</v>
      </c>
      <c r="AW9">
        <v>1</v>
      </c>
      <c r="AX9">
        <v>6</v>
      </c>
      <c r="AY9">
        <v>-23.940770464839343</v>
      </c>
      <c r="AZ9">
        <v>1153.2364414169992</v>
      </c>
      <c r="BA9">
        <v>1289.8202106522374</v>
      </c>
      <c r="BC9">
        <v>1</v>
      </c>
      <c r="BD9">
        <v>6</v>
      </c>
      <c r="BE9">
        <v>-165.49784749980839</v>
      </c>
      <c r="BF9">
        <v>2375.325608556418</v>
      </c>
      <c r="BG9">
        <v>3224.0571787753156</v>
      </c>
    </row>
    <row r="10" spans="1:59" x14ac:dyDescent="0.25">
      <c r="A10">
        <v>1</v>
      </c>
      <c r="B10">
        <v>8</v>
      </c>
      <c r="C10">
        <v>-177.90104188751934</v>
      </c>
      <c r="D10">
        <v>1487.5941359768915</v>
      </c>
      <c r="E10">
        <v>2409.2937070782095</v>
      </c>
      <c r="G10">
        <v>1</v>
      </c>
      <c r="H10">
        <v>7</v>
      </c>
      <c r="I10">
        <v>-22.522966741281301</v>
      </c>
      <c r="J10">
        <v>1539.7976912339609</v>
      </c>
      <c r="K10">
        <v>1677.1948256970138</v>
      </c>
      <c r="M10">
        <v>1</v>
      </c>
      <c r="N10">
        <v>7</v>
      </c>
      <c r="O10">
        <v>-104.47751554412484</v>
      </c>
      <c r="P10">
        <v>2265.9585073848057</v>
      </c>
      <c r="Q10">
        <v>2993.7320735664794</v>
      </c>
      <c r="S10">
        <v>1</v>
      </c>
      <c r="T10">
        <v>8</v>
      </c>
      <c r="U10">
        <v>-97.309420536928215</v>
      </c>
      <c r="V10">
        <v>1134.062835029094</v>
      </c>
      <c r="W10">
        <v>1667.1845757484289</v>
      </c>
      <c r="Y10">
        <v>3</v>
      </c>
      <c r="Z10">
        <v>1</v>
      </c>
      <c r="AA10">
        <v>-129.88555734559773</v>
      </c>
      <c r="AB10">
        <v>2296.0181137831323</v>
      </c>
      <c r="AC10">
        <v>3657.7597145516647</v>
      </c>
      <c r="AE10">
        <v>1</v>
      </c>
      <c r="AF10">
        <v>7</v>
      </c>
      <c r="AG10">
        <v>7.4138380841074278</v>
      </c>
      <c r="AH10">
        <v>1436.0022398211381</v>
      </c>
      <c r="AI10">
        <v>1558.7569587245462</v>
      </c>
      <c r="AK10">
        <v>1</v>
      </c>
      <c r="AL10">
        <v>7</v>
      </c>
      <c r="AM10">
        <v>-100.67255799570289</v>
      </c>
      <c r="AN10">
        <v>2471.8093673289281</v>
      </c>
      <c r="AO10">
        <v>3058.564627818846</v>
      </c>
      <c r="AQ10">
        <v>2</v>
      </c>
      <c r="AR10">
        <v>8</v>
      </c>
      <c r="AS10">
        <v>-58.535244045776537</v>
      </c>
      <c r="AT10">
        <v>1446.6450343956208</v>
      </c>
      <c r="AU10">
        <v>2197.798294356573</v>
      </c>
      <c r="AW10">
        <v>1</v>
      </c>
      <c r="AX10">
        <v>7</v>
      </c>
      <c r="AY10">
        <v>-37.06385612466039</v>
      </c>
      <c r="AZ10">
        <v>1304.6014560252006</v>
      </c>
      <c r="BA10">
        <v>1547.903723305526</v>
      </c>
      <c r="BC10">
        <v>1</v>
      </c>
      <c r="BD10">
        <v>7</v>
      </c>
      <c r="BE10">
        <v>-56.834773677231354</v>
      </c>
      <c r="BF10">
        <v>1833.0631728276619</v>
      </c>
      <c r="BG10">
        <v>2345.1348767159634</v>
      </c>
    </row>
    <row r="11" spans="1:59" x14ac:dyDescent="0.25">
      <c r="A11">
        <v>1</v>
      </c>
      <c r="B11">
        <v>9</v>
      </c>
      <c r="C11">
        <v>-254.743535389535</v>
      </c>
      <c r="D11">
        <v>2190.4613636758099</v>
      </c>
      <c r="E11">
        <v>3624.4858451560071</v>
      </c>
      <c r="G11">
        <v>2</v>
      </c>
      <c r="H11">
        <v>1</v>
      </c>
      <c r="I11">
        <v>-43.07989334970312</v>
      </c>
      <c r="J11">
        <v>2257.3934144960749</v>
      </c>
      <c r="K11">
        <v>2438.5799706502185</v>
      </c>
      <c r="M11">
        <v>1</v>
      </c>
      <c r="N11">
        <v>8</v>
      </c>
      <c r="O11">
        <v>-13.215469396978849</v>
      </c>
      <c r="P11">
        <v>1126.3459547745051</v>
      </c>
      <c r="Q11">
        <v>1543.9578621802361</v>
      </c>
      <c r="S11">
        <v>2</v>
      </c>
      <c r="T11">
        <v>1</v>
      </c>
      <c r="U11">
        <v>-114.35500146606624</v>
      </c>
      <c r="V11">
        <v>1358.1449212856103</v>
      </c>
      <c r="W11">
        <v>1793.5242060097576</v>
      </c>
      <c r="Y11">
        <v>3</v>
      </c>
      <c r="Z11">
        <v>2</v>
      </c>
      <c r="AA11">
        <v>-126.87266326440917</v>
      </c>
      <c r="AB11">
        <v>2315.8181232483425</v>
      </c>
      <c r="AC11">
        <v>3640.2765173609723</v>
      </c>
      <c r="AE11">
        <v>1</v>
      </c>
      <c r="AF11">
        <v>8</v>
      </c>
      <c r="AG11">
        <v>-27.295065810186944</v>
      </c>
      <c r="AH11">
        <v>2479.6583913201093</v>
      </c>
      <c r="AI11">
        <v>2832.6497564429583</v>
      </c>
      <c r="AK11">
        <v>1</v>
      </c>
      <c r="AL11">
        <v>8</v>
      </c>
      <c r="AM11">
        <v>-35.416446147981048</v>
      </c>
      <c r="AN11">
        <v>1269.4111754305161</v>
      </c>
      <c r="AO11">
        <v>1686.2587109338835</v>
      </c>
      <c r="AQ11">
        <v>2</v>
      </c>
      <c r="AR11">
        <v>10</v>
      </c>
      <c r="AS11">
        <v>-97.292771920678618</v>
      </c>
      <c r="AT11">
        <v>1581.2157956905096</v>
      </c>
      <c r="AU11">
        <v>2679.831185165096</v>
      </c>
      <c r="AW11">
        <v>1</v>
      </c>
      <c r="AX11">
        <v>8</v>
      </c>
      <c r="AY11">
        <v>-5.3062893908449</v>
      </c>
      <c r="AZ11">
        <v>1543.7590057279117</v>
      </c>
      <c r="BA11">
        <v>1835.914174261183</v>
      </c>
      <c r="BC11">
        <v>1</v>
      </c>
      <c r="BD11">
        <v>8</v>
      </c>
      <c r="BE11">
        <v>-89.212157172817854</v>
      </c>
      <c r="BF11">
        <v>1485.6207529267601</v>
      </c>
      <c r="BG11">
        <v>2071.6961941537611</v>
      </c>
    </row>
    <row r="12" spans="1:59" x14ac:dyDescent="0.25">
      <c r="A12">
        <v>1</v>
      </c>
      <c r="B12">
        <v>10</v>
      </c>
      <c r="C12">
        <v>-342.62635496857598</v>
      </c>
      <c r="D12">
        <v>2538.4430029670098</v>
      </c>
      <c r="E12">
        <v>4069.1751276722957</v>
      </c>
      <c r="G12">
        <v>2</v>
      </c>
      <c r="H12">
        <v>2</v>
      </c>
      <c r="I12">
        <v>-29.426389582592897</v>
      </c>
      <c r="J12">
        <v>1641.1584959666527</v>
      </c>
      <c r="K12">
        <v>1774.0450202493237</v>
      </c>
      <c r="M12">
        <v>1</v>
      </c>
      <c r="N12">
        <v>9</v>
      </c>
      <c r="O12">
        <v>-92.665376947985465</v>
      </c>
      <c r="P12">
        <v>1189.5063128860929</v>
      </c>
      <c r="Q12">
        <v>1690.0158865987564</v>
      </c>
      <c r="S12">
        <v>2</v>
      </c>
      <c r="T12">
        <v>2</v>
      </c>
      <c r="U12">
        <v>-28.394758337166877</v>
      </c>
      <c r="V12">
        <v>942.68236147646894</v>
      </c>
      <c r="W12">
        <v>1438.6327500889581</v>
      </c>
      <c r="Y12">
        <v>3</v>
      </c>
      <c r="Z12">
        <v>3</v>
      </c>
      <c r="AA12">
        <v>-125.81177961345135</v>
      </c>
      <c r="AB12">
        <v>1761.0142854496546</v>
      </c>
      <c r="AC12">
        <v>2950.1164280251151</v>
      </c>
      <c r="AE12">
        <v>1</v>
      </c>
      <c r="AF12">
        <v>9</v>
      </c>
      <c r="AG12">
        <v>-38.227653731731337</v>
      </c>
      <c r="AH12">
        <v>2025.5802825868466</v>
      </c>
      <c r="AI12">
        <v>2163.6923923646505</v>
      </c>
      <c r="AK12">
        <v>1</v>
      </c>
      <c r="AL12">
        <v>11</v>
      </c>
      <c r="AM12">
        <v>-76.305363842163402</v>
      </c>
      <c r="AN12">
        <v>1682.1585632766946</v>
      </c>
      <c r="AO12">
        <v>2059.3666361527071</v>
      </c>
      <c r="AQ12">
        <v>4</v>
      </c>
      <c r="AR12">
        <v>1</v>
      </c>
      <c r="AS12">
        <v>-66.488037332779754</v>
      </c>
      <c r="AT12">
        <v>1593.2867903570022</v>
      </c>
      <c r="AU12">
        <v>2856.2920643202638</v>
      </c>
      <c r="AW12">
        <v>1</v>
      </c>
      <c r="AX12">
        <v>9</v>
      </c>
      <c r="AY12">
        <v>-30.396615036029235</v>
      </c>
      <c r="AZ12">
        <v>1359.4679492321075</v>
      </c>
      <c r="BA12">
        <v>1559.5980956609135</v>
      </c>
      <c r="BC12">
        <v>1</v>
      </c>
      <c r="BD12">
        <v>9</v>
      </c>
      <c r="BE12">
        <v>-106.67769320644585</v>
      </c>
      <c r="BF12">
        <v>1981.4326574924837</v>
      </c>
      <c r="BG12">
        <v>2713.8520596092635</v>
      </c>
    </row>
    <row r="13" spans="1:59" x14ac:dyDescent="0.25">
      <c r="A13">
        <v>1</v>
      </c>
      <c r="B13">
        <v>11</v>
      </c>
      <c r="C13">
        <v>-189.49361297233204</v>
      </c>
      <c r="D13">
        <v>1300.1646479899109</v>
      </c>
      <c r="E13">
        <v>2185.4803746126731</v>
      </c>
      <c r="G13">
        <v>2</v>
      </c>
      <c r="H13">
        <v>3</v>
      </c>
      <c r="I13">
        <v>-39.709688531785694</v>
      </c>
      <c r="J13">
        <v>2305.1378639050404</v>
      </c>
      <c r="K13">
        <v>2501.1948403920433</v>
      </c>
      <c r="M13">
        <v>1</v>
      </c>
      <c r="N13">
        <v>10</v>
      </c>
      <c r="O13">
        <v>-13.486818518685013</v>
      </c>
      <c r="P13">
        <v>1032.0465671289217</v>
      </c>
      <c r="Q13">
        <v>1363.0453000032355</v>
      </c>
      <c r="S13">
        <v>2</v>
      </c>
      <c r="T13">
        <v>3</v>
      </c>
      <c r="U13">
        <v>-32.2729355079722</v>
      </c>
      <c r="V13">
        <v>1198.4105742309823</v>
      </c>
      <c r="W13">
        <v>1607.5196911126106</v>
      </c>
      <c r="Y13">
        <v>3</v>
      </c>
      <c r="Z13">
        <v>4</v>
      </c>
      <c r="AA13">
        <v>-126.87185881997722</v>
      </c>
      <c r="AB13">
        <v>2241.8002791437475</v>
      </c>
      <c r="AC13">
        <v>3649.0361905574523</v>
      </c>
      <c r="AE13">
        <v>1</v>
      </c>
      <c r="AF13">
        <v>11</v>
      </c>
      <c r="AG13">
        <v>12.345675574408556</v>
      </c>
      <c r="AH13">
        <v>1928.7016850388252</v>
      </c>
      <c r="AI13">
        <v>2185.2546404507411</v>
      </c>
      <c r="AK13">
        <v>1</v>
      </c>
      <c r="AL13">
        <v>12</v>
      </c>
      <c r="AM13">
        <v>3.0970568011494088</v>
      </c>
      <c r="AN13">
        <v>1538.948515477525</v>
      </c>
      <c r="AO13">
        <v>1882.9448217894528</v>
      </c>
      <c r="AQ13">
        <v>4</v>
      </c>
      <c r="AR13">
        <v>2</v>
      </c>
      <c r="AS13">
        <v>-124.97683417938502</v>
      </c>
      <c r="AT13">
        <v>1270.6230806725348</v>
      </c>
      <c r="AU13">
        <v>2150.6879708456595</v>
      </c>
      <c r="AW13">
        <v>1</v>
      </c>
      <c r="AX13">
        <v>10</v>
      </c>
      <c r="AY13">
        <v>-39.895701836366797</v>
      </c>
      <c r="AZ13">
        <v>1719.0716027976027</v>
      </c>
      <c r="BA13">
        <v>1865.858715742198</v>
      </c>
      <c r="BC13">
        <v>1</v>
      </c>
      <c r="BD13">
        <v>10</v>
      </c>
      <c r="BE13">
        <v>-70.434265444090499</v>
      </c>
      <c r="BF13">
        <v>1615.0452945599118</v>
      </c>
      <c r="BG13">
        <v>2223.9225729723889</v>
      </c>
    </row>
    <row r="14" spans="1:59" x14ac:dyDescent="0.25">
      <c r="A14">
        <v>1</v>
      </c>
      <c r="B14">
        <v>12</v>
      </c>
      <c r="C14">
        <v>-117.74726879059811</v>
      </c>
      <c r="D14">
        <v>1383.8016773016795</v>
      </c>
      <c r="E14">
        <v>2485.5674558520577</v>
      </c>
      <c r="G14">
        <v>2</v>
      </c>
      <c r="H14">
        <v>4</v>
      </c>
      <c r="I14">
        <v>-22.882294293515212</v>
      </c>
      <c r="J14">
        <v>1810.8612242948507</v>
      </c>
      <c r="K14">
        <v>1965.6935925021594</v>
      </c>
      <c r="M14">
        <v>1</v>
      </c>
      <c r="N14">
        <v>11</v>
      </c>
      <c r="O14">
        <v>-118.91038180315243</v>
      </c>
      <c r="P14">
        <v>2105.5966318673113</v>
      </c>
      <c r="Q14">
        <v>2747.2827242454077</v>
      </c>
      <c r="S14">
        <v>2</v>
      </c>
      <c r="T14">
        <v>4</v>
      </c>
      <c r="U14">
        <v>-35.977769386371385</v>
      </c>
      <c r="V14">
        <v>1728.1391796675198</v>
      </c>
      <c r="W14">
        <v>2393.156581337113</v>
      </c>
      <c r="Y14">
        <v>3</v>
      </c>
      <c r="Z14">
        <v>5</v>
      </c>
      <c r="AA14">
        <v>-103.95993397412835</v>
      </c>
      <c r="AB14">
        <v>1828.5316925758368</v>
      </c>
      <c r="AC14">
        <v>2780.2237929657786</v>
      </c>
      <c r="AE14">
        <v>1</v>
      </c>
      <c r="AF14">
        <v>15</v>
      </c>
      <c r="AG14">
        <v>-19.560858896766955</v>
      </c>
      <c r="AH14">
        <v>1589.3180388557903</v>
      </c>
      <c r="AI14">
        <v>1737.1845242012773</v>
      </c>
      <c r="AK14">
        <v>1</v>
      </c>
      <c r="AL14">
        <v>13</v>
      </c>
      <c r="AM14">
        <v>-119.632106105516</v>
      </c>
      <c r="AN14">
        <v>2618.3872394856839</v>
      </c>
      <c r="AO14">
        <v>3275.4914503760951</v>
      </c>
      <c r="AQ14">
        <v>4</v>
      </c>
      <c r="AR14">
        <v>6</v>
      </c>
      <c r="AS14">
        <v>-80.320663162079853</v>
      </c>
      <c r="AT14">
        <v>1799.7817563460703</v>
      </c>
      <c r="AU14">
        <v>2746.7226031363989</v>
      </c>
      <c r="AW14">
        <v>1</v>
      </c>
      <c r="AX14">
        <v>11</v>
      </c>
      <c r="AY14">
        <v>-27.001232685362119</v>
      </c>
      <c r="AZ14">
        <v>1449.3788342781772</v>
      </c>
      <c r="BA14">
        <v>1654.7320535292583</v>
      </c>
      <c r="BC14">
        <v>1</v>
      </c>
      <c r="BD14">
        <v>11</v>
      </c>
      <c r="BE14">
        <v>-69.394778619285191</v>
      </c>
      <c r="BF14">
        <v>2414.2271797298645</v>
      </c>
      <c r="BG14">
        <v>3085.0607299392746</v>
      </c>
    </row>
    <row r="15" spans="1:59" x14ac:dyDescent="0.25">
      <c r="A15">
        <v>1</v>
      </c>
      <c r="B15">
        <v>13</v>
      </c>
      <c r="C15">
        <v>-212.09001097560053</v>
      </c>
      <c r="D15">
        <v>2375.0218453436501</v>
      </c>
      <c r="E15">
        <v>3801.5706448397827</v>
      </c>
      <c r="G15">
        <v>2</v>
      </c>
      <c r="H15">
        <v>5</v>
      </c>
      <c r="I15">
        <v>-13.101676709851361</v>
      </c>
      <c r="J15">
        <v>1794.1068917854318</v>
      </c>
      <c r="K15">
        <v>1894.8359812681595</v>
      </c>
      <c r="M15">
        <v>1</v>
      </c>
      <c r="N15">
        <v>12</v>
      </c>
      <c r="O15">
        <v>-9.1225286788967921</v>
      </c>
      <c r="P15">
        <v>1084.0117871554382</v>
      </c>
      <c r="Q15">
        <v>1519.2446499882792</v>
      </c>
      <c r="S15">
        <v>2</v>
      </c>
      <c r="T15">
        <v>5</v>
      </c>
      <c r="U15">
        <v>-18.202321190300651</v>
      </c>
      <c r="V15">
        <v>926.31199703356424</v>
      </c>
      <c r="W15">
        <v>1385.8050447006631</v>
      </c>
      <c r="Y15">
        <v>3</v>
      </c>
      <c r="Z15">
        <v>6</v>
      </c>
      <c r="AA15">
        <v>-135.97941660255211</v>
      </c>
      <c r="AB15">
        <v>1513.2472191763081</v>
      </c>
      <c r="AC15">
        <v>2518.7710263386853</v>
      </c>
      <c r="AE15">
        <v>1</v>
      </c>
      <c r="AF15">
        <v>18</v>
      </c>
      <c r="AG15">
        <v>-24.168901027239674</v>
      </c>
      <c r="AH15">
        <v>1814.8374413151419</v>
      </c>
      <c r="AI15">
        <v>1930.1070348942696</v>
      </c>
      <c r="AK15">
        <v>2</v>
      </c>
      <c r="AL15">
        <v>1</v>
      </c>
      <c r="AM15">
        <v>-34.206047893508583</v>
      </c>
      <c r="AN15">
        <v>1727.8405065969209</v>
      </c>
      <c r="AO15">
        <v>2131.8779584298763</v>
      </c>
      <c r="AQ15">
        <v>4</v>
      </c>
      <c r="AR15">
        <v>7</v>
      </c>
      <c r="AS15">
        <v>-177.68038422837853</v>
      </c>
      <c r="AT15">
        <v>1593.1324490508277</v>
      </c>
      <c r="AU15">
        <v>2512.7904128032578</v>
      </c>
      <c r="AW15">
        <v>1</v>
      </c>
      <c r="AX15">
        <v>12</v>
      </c>
      <c r="AY15">
        <v>-82.261405671768415</v>
      </c>
      <c r="AZ15">
        <v>2574.5565396305333</v>
      </c>
      <c r="BA15">
        <v>2993.2488944111137</v>
      </c>
      <c r="BC15">
        <v>1</v>
      </c>
      <c r="BD15">
        <v>12</v>
      </c>
      <c r="BE15">
        <v>-130.86647205958701</v>
      </c>
      <c r="BF15">
        <v>1861.076889566137</v>
      </c>
      <c r="BG15">
        <v>2440.83556305612</v>
      </c>
    </row>
    <row r="16" spans="1:59" x14ac:dyDescent="0.25">
      <c r="A16">
        <v>1</v>
      </c>
      <c r="B16">
        <v>14</v>
      </c>
      <c r="C16">
        <v>-134.96073095857727</v>
      </c>
      <c r="D16">
        <v>2538.5805246863811</v>
      </c>
      <c r="E16">
        <v>3765.2550018268244</v>
      </c>
      <c r="G16">
        <v>2</v>
      </c>
      <c r="H16">
        <v>6</v>
      </c>
      <c r="I16">
        <v>-18.333146094082728</v>
      </c>
      <c r="J16">
        <v>1938.9561472442847</v>
      </c>
      <c r="K16">
        <v>2130.9330889517551</v>
      </c>
      <c r="M16">
        <v>1</v>
      </c>
      <c r="N16">
        <v>13</v>
      </c>
      <c r="O16">
        <v>-16.806216336247342</v>
      </c>
      <c r="P16">
        <v>2305.7694656475232</v>
      </c>
      <c r="Q16">
        <v>3161.6173542842071</v>
      </c>
      <c r="S16">
        <v>2</v>
      </c>
      <c r="T16">
        <v>6</v>
      </c>
      <c r="U16">
        <v>-15.472983623595441</v>
      </c>
      <c r="V16">
        <v>1182.5865763826707</v>
      </c>
      <c r="W16">
        <v>1634.843219812966</v>
      </c>
      <c r="Y16">
        <v>3</v>
      </c>
      <c r="Z16">
        <v>7</v>
      </c>
      <c r="AA16">
        <v>-76.920081505386435</v>
      </c>
      <c r="AB16">
        <v>1472.9970925723997</v>
      </c>
      <c r="AC16">
        <v>2562.0192412438869</v>
      </c>
      <c r="AE16">
        <v>1</v>
      </c>
      <c r="AF16">
        <v>19</v>
      </c>
      <c r="AG16">
        <v>-24.716386692674256</v>
      </c>
      <c r="AH16">
        <v>1855.4998021251893</v>
      </c>
      <c r="AI16">
        <v>1812.0359062130008</v>
      </c>
      <c r="AK16">
        <v>2</v>
      </c>
      <c r="AL16">
        <v>3</v>
      </c>
      <c r="AM16">
        <v>9.199697100553335</v>
      </c>
      <c r="AN16">
        <v>1940.4776312111517</v>
      </c>
      <c r="AO16">
        <v>2271.6345481253688</v>
      </c>
      <c r="AQ16">
        <v>4</v>
      </c>
      <c r="AR16">
        <v>10</v>
      </c>
      <c r="AS16">
        <v>-123.00401420210183</v>
      </c>
      <c r="AT16">
        <v>1408.4879520900897</v>
      </c>
      <c r="AU16">
        <v>2281.0678800947235</v>
      </c>
      <c r="AW16">
        <v>1</v>
      </c>
      <c r="AX16">
        <v>13</v>
      </c>
      <c r="AY16">
        <v>-25.770031422392098</v>
      </c>
      <c r="AZ16">
        <v>1110.8760173018934</v>
      </c>
      <c r="BA16">
        <v>1318.0875799994437</v>
      </c>
      <c r="BC16">
        <v>1</v>
      </c>
      <c r="BD16">
        <v>13</v>
      </c>
      <c r="BE16">
        <v>-2.582194058176484</v>
      </c>
      <c r="BF16">
        <v>888.87689523327651</v>
      </c>
      <c r="BG16">
        <v>1221.025457709535</v>
      </c>
    </row>
    <row r="17" spans="1:60" x14ac:dyDescent="0.25">
      <c r="A17">
        <v>1</v>
      </c>
      <c r="B17">
        <v>15</v>
      </c>
      <c r="C17">
        <v>-165.08356444287611</v>
      </c>
      <c r="D17">
        <v>2035.5493743555239</v>
      </c>
      <c r="E17">
        <v>3232.9879023592639</v>
      </c>
      <c r="G17">
        <v>2</v>
      </c>
      <c r="H17">
        <v>7</v>
      </c>
      <c r="I17">
        <v>-23.814253983799869</v>
      </c>
      <c r="J17">
        <v>1708.7064440132906</v>
      </c>
      <c r="K17">
        <v>1795.8659493867704</v>
      </c>
      <c r="M17">
        <v>1</v>
      </c>
      <c r="N17">
        <v>14</v>
      </c>
      <c r="O17">
        <v>-3.4337024518777319</v>
      </c>
      <c r="P17">
        <v>1063.5170593106459</v>
      </c>
      <c r="Q17">
        <v>1406.6093741018412</v>
      </c>
      <c r="S17">
        <v>2</v>
      </c>
      <c r="T17">
        <v>7</v>
      </c>
      <c r="U17">
        <v>-27.845736601716787</v>
      </c>
      <c r="V17">
        <v>1095.0537889455302</v>
      </c>
      <c r="W17">
        <v>1604.259585078488</v>
      </c>
      <c r="Y17">
        <v>3</v>
      </c>
      <c r="Z17">
        <v>8</v>
      </c>
      <c r="AA17">
        <v>-92.127661862137018</v>
      </c>
      <c r="AB17">
        <v>1603.9855601952413</v>
      </c>
      <c r="AC17">
        <v>2593.710638847163</v>
      </c>
      <c r="AE17">
        <v>1</v>
      </c>
      <c r="AF17">
        <v>23</v>
      </c>
      <c r="AG17">
        <v>-8.6073442317377484</v>
      </c>
      <c r="AH17">
        <v>1611.9566381986015</v>
      </c>
      <c r="AI17">
        <v>1822.7558651142892</v>
      </c>
      <c r="AK17">
        <v>2</v>
      </c>
      <c r="AL17">
        <v>4</v>
      </c>
      <c r="AM17">
        <v>-52.977331480028809</v>
      </c>
      <c r="AN17">
        <v>2424.0351229868788</v>
      </c>
      <c r="AO17">
        <v>2734.148694005964</v>
      </c>
      <c r="AQ17">
        <v>4</v>
      </c>
      <c r="AR17">
        <v>11</v>
      </c>
      <c r="AS17">
        <v>-84.245065311182074</v>
      </c>
      <c r="AT17">
        <v>1679.6100870917451</v>
      </c>
      <c r="AU17">
        <v>2810.1053824111709</v>
      </c>
      <c r="AW17">
        <v>1</v>
      </c>
      <c r="AX17">
        <v>14</v>
      </c>
      <c r="AY17">
        <v>-60.383322085027942</v>
      </c>
      <c r="AZ17">
        <v>3324.7328246766992</v>
      </c>
      <c r="BA17">
        <v>3582.2582061064682</v>
      </c>
      <c r="BC17">
        <v>1</v>
      </c>
      <c r="BD17">
        <v>14</v>
      </c>
      <c r="BE17">
        <v>-50.510690439528787</v>
      </c>
      <c r="BF17">
        <v>1830.6162654417869</v>
      </c>
      <c r="BG17">
        <v>2490.2787449918037</v>
      </c>
    </row>
    <row r="18" spans="1:60" x14ac:dyDescent="0.25">
      <c r="A18">
        <v>1</v>
      </c>
      <c r="B18">
        <v>16</v>
      </c>
      <c r="C18">
        <v>-199.33525417163563</v>
      </c>
      <c r="D18">
        <v>2508.1508533143697</v>
      </c>
      <c r="E18">
        <v>3781.2228766287972</v>
      </c>
      <c r="G18">
        <v>2</v>
      </c>
      <c r="H18">
        <v>8</v>
      </c>
      <c r="I18">
        <v>-30.65800903294922</v>
      </c>
      <c r="J18">
        <v>1947.8094457546035</v>
      </c>
      <c r="K18">
        <v>2213.6075462106664</v>
      </c>
      <c r="M18">
        <v>1</v>
      </c>
      <c r="N18">
        <v>15</v>
      </c>
      <c r="O18">
        <v>-30.405316786363446</v>
      </c>
      <c r="P18">
        <v>1768.1083137832011</v>
      </c>
      <c r="Q18">
        <v>2268.3207400187748</v>
      </c>
      <c r="S18">
        <v>3</v>
      </c>
      <c r="T18">
        <v>1</v>
      </c>
      <c r="U18">
        <v>-36.401593933918612</v>
      </c>
      <c r="V18">
        <v>1437.5615097579127</v>
      </c>
      <c r="W18">
        <v>1968.2427300657571</v>
      </c>
      <c r="Y18">
        <v>3</v>
      </c>
      <c r="Z18">
        <v>9</v>
      </c>
      <c r="AA18">
        <v>-109.21460835274212</v>
      </c>
      <c r="AB18">
        <v>1891.9063486216514</v>
      </c>
      <c r="AC18">
        <v>2833.4189344578581</v>
      </c>
      <c r="AE18">
        <v>1</v>
      </c>
      <c r="AF18">
        <v>24</v>
      </c>
      <c r="AG18">
        <v>-19.667364146612698</v>
      </c>
      <c r="AH18">
        <v>1765.5893926225945</v>
      </c>
      <c r="AI18">
        <v>1922.4137521491227</v>
      </c>
      <c r="AK18">
        <v>2</v>
      </c>
      <c r="AL18">
        <v>5</v>
      </c>
      <c r="AM18">
        <v>-37.03931923685937</v>
      </c>
      <c r="AN18">
        <v>1607.1334788883205</v>
      </c>
      <c r="AO18">
        <v>1770.636220681208</v>
      </c>
      <c r="AQ18">
        <v>4</v>
      </c>
      <c r="AR18">
        <v>12</v>
      </c>
      <c r="AS18">
        <v>-128.7251517727484</v>
      </c>
      <c r="AT18">
        <v>1719.5769026786486</v>
      </c>
      <c r="AU18">
        <v>2469.3614621062306</v>
      </c>
      <c r="AW18">
        <v>1</v>
      </c>
      <c r="AX18">
        <v>15</v>
      </c>
      <c r="AY18">
        <v>-28.343854298413245</v>
      </c>
      <c r="AZ18">
        <v>1411.6276213937224</v>
      </c>
      <c r="BA18">
        <v>1600.2645683960748</v>
      </c>
      <c r="BC18">
        <v>2</v>
      </c>
      <c r="BD18">
        <v>1</v>
      </c>
      <c r="BE18">
        <v>-75.068537659195528</v>
      </c>
      <c r="BF18">
        <v>1854.4721299406942</v>
      </c>
      <c r="BG18">
        <v>2674.1707568792885</v>
      </c>
    </row>
    <row r="19" spans="1:60" x14ac:dyDescent="0.25">
      <c r="A19">
        <v>1</v>
      </c>
      <c r="B19">
        <v>17</v>
      </c>
      <c r="C19">
        <v>-211.71409682243456</v>
      </c>
      <c r="D19">
        <v>1938.6323286838947</v>
      </c>
      <c r="E19">
        <v>3475.7792731198856</v>
      </c>
      <c r="G19">
        <v>3</v>
      </c>
      <c r="H19">
        <v>1</v>
      </c>
      <c r="I19">
        <v>-13.770519851761323</v>
      </c>
      <c r="J19">
        <v>1717.3876404788678</v>
      </c>
      <c r="K19">
        <v>1824.7070177888377</v>
      </c>
      <c r="M19">
        <v>1</v>
      </c>
      <c r="N19">
        <v>16</v>
      </c>
      <c r="O19">
        <v>-56.462486744478412</v>
      </c>
      <c r="P19">
        <v>1031.4821263385475</v>
      </c>
      <c r="Q19">
        <v>1373.9084345422771</v>
      </c>
      <c r="S19">
        <v>3</v>
      </c>
      <c r="T19">
        <v>2</v>
      </c>
      <c r="U19">
        <v>-23.951767305083806</v>
      </c>
      <c r="V19">
        <v>1364.0187302775607</v>
      </c>
      <c r="W19">
        <v>1837.3554285794701</v>
      </c>
      <c r="Y19">
        <v>3</v>
      </c>
      <c r="Z19">
        <v>10</v>
      </c>
      <c r="AA19">
        <v>-60.37394631252851</v>
      </c>
      <c r="AB19">
        <v>1743.5219182944666</v>
      </c>
      <c r="AC19">
        <v>2984.6148379546557</v>
      </c>
      <c r="AE19">
        <v>1</v>
      </c>
      <c r="AF19">
        <v>25</v>
      </c>
      <c r="AG19">
        <v>-17.635472955501807</v>
      </c>
      <c r="AH19">
        <v>3604.5637703541629</v>
      </c>
      <c r="AI19">
        <v>3878.3345191797243</v>
      </c>
      <c r="AK19">
        <v>2</v>
      </c>
      <c r="AL19">
        <v>6</v>
      </c>
      <c r="AM19">
        <v>-60.436529290631405</v>
      </c>
      <c r="AN19">
        <v>2445.2020024117028</v>
      </c>
      <c r="AO19">
        <v>2799.6741334040512</v>
      </c>
      <c r="AQ19">
        <v>4</v>
      </c>
      <c r="AR19">
        <v>13</v>
      </c>
      <c r="AS19">
        <v>-31.58462808780865</v>
      </c>
      <c r="AT19">
        <v>908.51853632787345</v>
      </c>
      <c r="AU19">
        <v>1536.733527054892</v>
      </c>
      <c r="AW19">
        <v>1</v>
      </c>
      <c r="AX19">
        <v>16</v>
      </c>
      <c r="AY19">
        <v>-26.026212587055831</v>
      </c>
      <c r="AZ19">
        <v>1357.2487460744483</v>
      </c>
      <c r="BA19">
        <v>1543.6310017834503</v>
      </c>
      <c r="BD19">
        <v>2</v>
      </c>
      <c r="BE19">
        <v>-65.338983921971362</v>
      </c>
      <c r="BF19">
        <v>2433.4587439892057</v>
      </c>
      <c r="BG19">
        <v>3093.3702945883319</v>
      </c>
    </row>
    <row r="20" spans="1:60" x14ac:dyDescent="0.25">
      <c r="A20">
        <v>1</v>
      </c>
      <c r="B20">
        <v>18</v>
      </c>
      <c r="C20">
        <v>-126.14750886478561</v>
      </c>
      <c r="D20">
        <v>1086.0183058118937</v>
      </c>
      <c r="E20">
        <v>1798.3442078406138</v>
      </c>
      <c r="G20">
        <v>3</v>
      </c>
      <c r="H20">
        <v>2</v>
      </c>
      <c r="I20">
        <v>-34.142647865815775</v>
      </c>
      <c r="J20">
        <v>2059.8765532271741</v>
      </c>
      <c r="K20">
        <v>2313.20503657155</v>
      </c>
      <c r="M20">
        <v>2</v>
      </c>
      <c r="N20">
        <v>2</v>
      </c>
      <c r="O20">
        <v>-162.51660755552467</v>
      </c>
      <c r="P20">
        <v>2166.0164465218181</v>
      </c>
      <c r="Q20">
        <v>2742.1675139595204</v>
      </c>
      <c r="S20">
        <v>3</v>
      </c>
      <c r="T20">
        <v>3</v>
      </c>
      <c r="U20">
        <v>-14.645259917889833</v>
      </c>
      <c r="V20">
        <v>1288.5430339143793</v>
      </c>
      <c r="W20">
        <v>1847.9945903056534</v>
      </c>
      <c r="Y20">
        <v>3</v>
      </c>
      <c r="Z20">
        <v>11</v>
      </c>
      <c r="AA20">
        <v>-290.34490648047046</v>
      </c>
      <c r="AB20">
        <v>2379.2359641051376</v>
      </c>
      <c r="AC20">
        <v>3372.2234173821803</v>
      </c>
      <c r="AE20">
        <v>1</v>
      </c>
      <c r="AF20">
        <v>26</v>
      </c>
      <c r="AG20">
        <v>-8.4898178321184048</v>
      </c>
      <c r="AH20">
        <v>2183.0437012417178</v>
      </c>
      <c r="AI20">
        <v>2386.4279058894522</v>
      </c>
      <c r="AK20">
        <v>2</v>
      </c>
      <c r="AL20">
        <v>7</v>
      </c>
      <c r="AM20">
        <v>-24.729125249930746</v>
      </c>
      <c r="AN20">
        <v>1486.7649330272084</v>
      </c>
      <c r="AO20">
        <v>1695.9826158074573</v>
      </c>
      <c r="AQ20">
        <v>4</v>
      </c>
      <c r="AR20">
        <v>14</v>
      </c>
      <c r="AS20">
        <v>-35.90219063093798</v>
      </c>
      <c r="AT20">
        <v>1214.2308088649409</v>
      </c>
      <c r="AU20">
        <v>1939.598341149338</v>
      </c>
      <c r="AW20">
        <v>2</v>
      </c>
      <c r="AX20">
        <v>1</v>
      </c>
      <c r="AY20">
        <v>-2.5409068269514821</v>
      </c>
      <c r="AZ20">
        <v>781.65977390928902</v>
      </c>
      <c r="BA20">
        <v>947.38013830174725</v>
      </c>
      <c r="BD20">
        <v>3</v>
      </c>
      <c r="BE20">
        <v>-45.032678657295797</v>
      </c>
      <c r="BF20">
        <v>1897.1018308936948</v>
      </c>
      <c r="BG20">
        <v>2295.9929298970824</v>
      </c>
    </row>
    <row r="21" spans="1:60" x14ac:dyDescent="0.25">
      <c r="A21">
        <v>1</v>
      </c>
      <c r="B21">
        <v>19</v>
      </c>
      <c r="C21">
        <v>-182.14827003964422</v>
      </c>
      <c r="D21">
        <v>1570.063764030157</v>
      </c>
      <c r="E21">
        <v>2557.8270950598358</v>
      </c>
      <c r="G21">
        <v>3</v>
      </c>
      <c r="H21">
        <v>3</v>
      </c>
      <c r="I21">
        <v>-37.872516094277621</v>
      </c>
      <c r="J21">
        <v>1834.8126032469399</v>
      </c>
      <c r="K21">
        <v>1934.9565502735561</v>
      </c>
      <c r="M21">
        <v>2</v>
      </c>
      <c r="N21">
        <v>3</v>
      </c>
      <c r="O21">
        <v>-4.9818813726245352</v>
      </c>
      <c r="P21">
        <v>1511.9163454998693</v>
      </c>
      <c r="Q21">
        <v>1923.882910456565</v>
      </c>
      <c r="S21">
        <v>3</v>
      </c>
      <c r="T21">
        <v>4</v>
      </c>
      <c r="U21">
        <v>-18.789454276637493</v>
      </c>
      <c r="V21">
        <v>1555.152128127206</v>
      </c>
      <c r="W21">
        <v>2028.0582871069989</v>
      </c>
      <c r="Y21">
        <v>3</v>
      </c>
      <c r="Z21">
        <v>12</v>
      </c>
      <c r="AA21">
        <v>-148.98747240077245</v>
      </c>
      <c r="AB21">
        <v>2171.9371389596827</v>
      </c>
      <c r="AC21">
        <v>3598.9323367250427</v>
      </c>
      <c r="AE21">
        <v>1</v>
      </c>
      <c r="AF21">
        <v>27</v>
      </c>
      <c r="AG21">
        <v>-19.710686914208665</v>
      </c>
      <c r="AH21">
        <v>1563.3616623469122</v>
      </c>
      <c r="AI21">
        <v>1700.2681200087436</v>
      </c>
      <c r="AK21">
        <v>2</v>
      </c>
      <c r="AL21">
        <v>8</v>
      </c>
      <c r="AM21">
        <v>-50.772313977344659</v>
      </c>
      <c r="AN21">
        <v>2237.9218712598263</v>
      </c>
      <c r="AO21">
        <v>2588.1273228536143</v>
      </c>
      <c r="AQ21">
        <v>4</v>
      </c>
      <c r="AR21">
        <v>17</v>
      </c>
      <c r="AS21">
        <v>-206.05818618098246</v>
      </c>
      <c r="AT21">
        <v>2289.1706343979281</v>
      </c>
      <c r="AU21">
        <v>3468.3939413413245</v>
      </c>
      <c r="AW21">
        <v>2</v>
      </c>
      <c r="AX21">
        <v>2</v>
      </c>
      <c r="AY21">
        <v>-20.740881172717671</v>
      </c>
      <c r="AZ21">
        <v>2215.0419165422268</v>
      </c>
      <c r="BA21">
        <v>2663.6406817716606</v>
      </c>
      <c r="BD21">
        <v>4</v>
      </c>
      <c r="BE21">
        <v>-81.797997517299223</v>
      </c>
      <c r="BF21">
        <v>1381.1245554085283</v>
      </c>
      <c r="BG21">
        <v>1811.3763708469664</v>
      </c>
    </row>
    <row r="22" spans="1:60" x14ac:dyDescent="0.25">
      <c r="A22">
        <v>1</v>
      </c>
      <c r="B22">
        <v>20</v>
      </c>
      <c r="C22">
        <v>-206.9983559978985</v>
      </c>
      <c r="D22">
        <v>1914.077317667535</v>
      </c>
      <c r="E22">
        <v>3170.8893534699264</v>
      </c>
      <c r="G22">
        <v>3</v>
      </c>
      <c r="H22">
        <v>4</v>
      </c>
      <c r="I22">
        <v>2.709606292391618</v>
      </c>
      <c r="J22">
        <v>1879.6581701279449</v>
      </c>
      <c r="K22">
        <v>2139.8672615615619</v>
      </c>
      <c r="M22">
        <v>2</v>
      </c>
      <c r="N22">
        <v>4</v>
      </c>
      <c r="O22">
        <v>-61.946715830993455</v>
      </c>
      <c r="P22">
        <v>1976.6250100696225</v>
      </c>
      <c r="Q22">
        <v>2209.1619805256919</v>
      </c>
      <c r="S22">
        <v>3</v>
      </c>
      <c r="T22">
        <v>5</v>
      </c>
      <c r="U22">
        <v>-21.786143715453154</v>
      </c>
      <c r="V22">
        <v>1232.2717530863206</v>
      </c>
      <c r="W22">
        <v>1828.4149718801759</v>
      </c>
      <c r="Y22">
        <v>3</v>
      </c>
      <c r="Z22">
        <v>13</v>
      </c>
      <c r="AA22">
        <v>-161.84109803386977</v>
      </c>
      <c r="AB22">
        <v>1737.4416228483519</v>
      </c>
      <c r="AC22">
        <v>3037.7437180148581</v>
      </c>
      <c r="AE22">
        <v>2</v>
      </c>
      <c r="AF22">
        <v>1</v>
      </c>
      <c r="AG22">
        <v>-5.0783511388900315</v>
      </c>
      <c r="AH22">
        <v>1854.9948722932313</v>
      </c>
      <c r="AI22">
        <v>2077.1812500647547</v>
      </c>
      <c r="AK22">
        <v>2</v>
      </c>
      <c r="AL22">
        <v>9</v>
      </c>
      <c r="AM22">
        <v>-32.319461321441473</v>
      </c>
      <c r="AN22">
        <v>1540.1690064618674</v>
      </c>
      <c r="AO22">
        <v>1785.484304435442</v>
      </c>
      <c r="AQ22">
        <v>5</v>
      </c>
      <c r="AR22">
        <v>8</v>
      </c>
      <c r="AS22">
        <v>-72.566535588154821</v>
      </c>
      <c r="AT22">
        <v>1325.6302713108039</v>
      </c>
      <c r="AU22">
        <v>2183.3070791814362</v>
      </c>
      <c r="AW22">
        <v>2</v>
      </c>
      <c r="AX22">
        <v>3</v>
      </c>
      <c r="AY22">
        <v>-30.242784271456365</v>
      </c>
      <c r="AZ22">
        <v>1513.8485208872783</v>
      </c>
      <c r="BA22">
        <v>1770.0157898612463</v>
      </c>
      <c r="BD22">
        <v>5</v>
      </c>
      <c r="BE22">
        <v>-33.89717885688443</v>
      </c>
      <c r="BF22">
        <v>1507.0368691770918</v>
      </c>
      <c r="BG22">
        <v>2134.0531739546777</v>
      </c>
    </row>
    <row r="23" spans="1:60" x14ac:dyDescent="0.25">
      <c r="A23">
        <v>1</v>
      </c>
      <c r="B23">
        <v>21</v>
      </c>
      <c r="C23">
        <v>-254.71644255494729</v>
      </c>
      <c r="D23">
        <v>2073.1908146650885</v>
      </c>
      <c r="E23">
        <v>3301.8852013426726</v>
      </c>
      <c r="G23">
        <v>3</v>
      </c>
      <c r="H23">
        <v>5</v>
      </c>
      <c r="I23">
        <v>-7.4556386459696693</v>
      </c>
      <c r="J23">
        <v>1183.3709799809203</v>
      </c>
      <c r="K23">
        <v>1324.1359082709914</v>
      </c>
      <c r="M23">
        <v>2</v>
      </c>
      <c r="N23">
        <v>5</v>
      </c>
      <c r="O23">
        <v>-2.1781795326791449</v>
      </c>
      <c r="P23">
        <v>1213.5574444084971</v>
      </c>
      <c r="Q23">
        <v>1559.1700072352662</v>
      </c>
      <c r="S23">
        <v>3</v>
      </c>
      <c r="T23">
        <v>6</v>
      </c>
      <c r="U23">
        <v>-21.820067276810587</v>
      </c>
      <c r="V23">
        <v>1325.6786832593964</v>
      </c>
      <c r="W23">
        <v>1832.0410457256658</v>
      </c>
      <c r="Y23">
        <v>4</v>
      </c>
      <c r="Z23">
        <v>1</v>
      </c>
      <c r="AA23">
        <v>-140.36977555260802</v>
      </c>
      <c r="AB23">
        <v>2331.1355173829261</v>
      </c>
      <c r="AC23">
        <v>3496.403104952311</v>
      </c>
      <c r="AE23">
        <v>2</v>
      </c>
      <c r="AF23">
        <v>2</v>
      </c>
      <c r="AG23">
        <v>18.983599508516207</v>
      </c>
      <c r="AH23">
        <v>2560.1440214037802</v>
      </c>
      <c r="AI23">
        <v>2919.4475895620244</v>
      </c>
      <c r="AK23">
        <v>2</v>
      </c>
      <c r="AL23">
        <v>10</v>
      </c>
      <c r="AM23">
        <v>-23.19379760146272</v>
      </c>
      <c r="AN23">
        <v>1416.2545692516526</v>
      </c>
      <c r="AO23">
        <v>1574.3669541455151</v>
      </c>
      <c r="AR23">
        <v>13</v>
      </c>
      <c r="AS23">
        <v>-94.347207130489849</v>
      </c>
      <c r="AT23">
        <v>1301.1989490595929</v>
      </c>
      <c r="AU23">
        <v>2324.2235421107757</v>
      </c>
      <c r="AW23">
        <v>2</v>
      </c>
      <c r="AX23">
        <v>4</v>
      </c>
      <c r="AY23">
        <v>-46.115024417120615</v>
      </c>
      <c r="AZ23">
        <v>1570.0734476433479</v>
      </c>
      <c r="BA23">
        <v>1797.4218553923902</v>
      </c>
      <c r="BD23">
        <v>6</v>
      </c>
      <c r="BE23">
        <v>-36.083996608404412</v>
      </c>
      <c r="BF23">
        <v>1172.2633492422165</v>
      </c>
      <c r="BG23">
        <v>1658.951045294677</v>
      </c>
    </row>
    <row r="24" spans="1:60" x14ac:dyDescent="0.25">
      <c r="A24">
        <v>1</v>
      </c>
      <c r="B24">
        <v>22</v>
      </c>
      <c r="C24">
        <v>-82.547811019816365</v>
      </c>
      <c r="D24">
        <v>1389.353563804643</v>
      </c>
      <c r="E24">
        <v>2053.7658170163718</v>
      </c>
      <c r="G24">
        <v>3</v>
      </c>
      <c r="H24">
        <v>6</v>
      </c>
      <c r="I24">
        <v>-26.20477463149054</v>
      </c>
      <c r="J24">
        <v>1476.3670514626008</v>
      </c>
      <c r="K24">
        <v>1676.9727242040672</v>
      </c>
      <c r="M24">
        <v>2</v>
      </c>
      <c r="N24">
        <v>6</v>
      </c>
      <c r="O24">
        <v>-93.865786531714548</v>
      </c>
      <c r="P24">
        <v>1602.1117245485032</v>
      </c>
      <c r="Q24">
        <v>1990.353826040588</v>
      </c>
      <c r="S24">
        <v>3</v>
      </c>
      <c r="T24">
        <v>7</v>
      </c>
      <c r="U24">
        <v>-85.150363806965302</v>
      </c>
      <c r="V24">
        <v>1746.6062220518495</v>
      </c>
      <c r="W24">
        <v>2341.42342368649</v>
      </c>
      <c r="Y24">
        <v>4</v>
      </c>
      <c r="Z24">
        <v>2</v>
      </c>
      <c r="AA24">
        <v>-64.962932097744812</v>
      </c>
      <c r="AB24">
        <v>1206.9718883669852</v>
      </c>
      <c r="AC24">
        <v>2001.817971356696</v>
      </c>
      <c r="AE24">
        <v>2</v>
      </c>
      <c r="AF24">
        <v>3</v>
      </c>
      <c r="AG24">
        <v>-25.731771676085302</v>
      </c>
      <c r="AH24">
        <v>1431.2886455117505</v>
      </c>
      <c r="AI24">
        <v>1532.3583266906965</v>
      </c>
      <c r="AK24">
        <v>2</v>
      </c>
      <c r="AL24">
        <v>11</v>
      </c>
      <c r="AM24">
        <v>27.051825919401736</v>
      </c>
      <c r="AN24">
        <v>1505.3643777226</v>
      </c>
      <c r="AO24">
        <v>1717.8449743389522</v>
      </c>
      <c r="AR24">
        <v>15</v>
      </c>
      <c r="AS24">
        <v>-100.37419500358423</v>
      </c>
      <c r="AT24">
        <v>1619.1510961150591</v>
      </c>
      <c r="AU24">
        <v>2387.2471774449364</v>
      </c>
      <c r="AW24">
        <v>2</v>
      </c>
      <c r="AX24">
        <v>5</v>
      </c>
      <c r="AY24">
        <v>-53.645180127955186</v>
      </c>
      <c r="AZ24">
        <v>2093.2680932294556</v>
      </c>
      <c r="BA24">
        <v>2503.8079730796885</v>
      </c>
      <c r="BD24">
        <v>7</v>
      </c>
      <c r="BE24">
        <v>-52.572276148564825</v>
      </c>
      <c r="BF24">
        <v>2088.2731798353821</v>
      </c>
      <c r="BG24">
        <v>2620.6121160708531</v>
      </c>
    </row>
    <row r="25" spans="1:60" x14ac:dyDescent="0.25">
      <c r="A25">
        <v>2</v>
      </c>
      <c r="B25">
        <v>1</v>
      </c>
      <c r="C25">
        <v>-187.55525847352556</v>
      </c>
      <c r="D25">
        <v>1443.0634520013271</v>
      </c>
      <c r="E25">
        <v>2428.502983629633</v>
      </c>
      <c r="G25">
        <v>3</v>
      </c>
      <c r="H25">
        <v>7</v>
      </c>
      <c r="I25">
        <v>7.7521795034305221</v>
      </c>
      <c r="J25">
        <v>2155.0249166743761</v>
      </c>
      <c r="K25">
        <v>2387.5691595609555</v>
      </c>
      <c r="M25">
        <v>2</v>
      </c>
      <c r="N25">
        <v>7</v>
      </c>
      <c r="O25">
        <v>3.6789974553297644</v>
      </c>
      <c r="P25">
        <v>1660.3685345742854</v>
      </c>
      <c r="Q25">
        <v>2104.8123816781376</v>
      </c>
      <c r="S25">
        <v>3</v>
      </c>
      <c r="T25">
        <v>8</v>
      </c>
      <c r="U25">
        <v>-43.938802848481544</v>
      </c>
      <c r="V25">
        <v>1621.4850857768849</v>
      </c>
      <c r="W25">
        <v>2321.0440647134892</v>
      </c>
      <c r="Y25">
        <v>4</v>
      </c>
      <c r="Z25">
        <v>3</v>
      </c>
      <c r="AA25">
        <v>-151.2446126747939</v>
      </c>
      <c r="AB25">
        <v>2256.7620593647457</v>
      </c>
      <c r="AC25">
        <v>3328.2529298472168</v>
      </c>
      <c r="AE25">
        <v>2</v>
      </c>
      <c r="AF25">
        <v>4</v>
      </c>
      <c r="AG25">
        <v>-35.091671119746493</v>
      </c>
      <c r="AH25">
        <v>2802.1277398062584</v>
      </c>
      <c r="AI25">
        <v>3086.3013210441154</v>
      </c>
      <c r="AK25">
        <v>2</v>
      </c>
      <c r="AL25">
        <v>12</v>
      </c>
      <c r="AM25">
        <v>-41.77111220644619</v>
      </c>
      <c r="AN25">
        <v>1597.3779724764706</v>
      </c>
      <c r="AO25">
        <v>1921.376700279015</v>
      </c>
      <c r="AW25">
        <v>2</v>
      </c>
      <c r="AX25">
        <v>6</v>
      </c>
      <c r="AY25">
        <v>-63.308906913565245</v>
      </c>
      <c r="AZ25">
        <v>1551.1182806369943</v>
      </c>
      <c r="BA25">
        <v>1825.1662508759878</v>
      </c>
      <c r="BD25">
        <v>8</v>
      </c>
      <c r="BE25">
        <v>-69.174663725076456</v>
      </c>
      <c r="BF25">
        <v>1494.1710466921243</v>
      </c>
      <c r="BG25">
        <v>1953.3909190451609</v>
      </c>
    </row>
    <row r="26" spans="1:60" x14ac:dyDescent="0.25">
      <c r="A26">
        <v>2</v>
      </c>
      <c r="B26">
        <v>2</v>
      </c>
      <c r="C26">
        <v>-151.10441582246426</v>
      </c>
      <c r="D26">
        <v>1395.3968831124064</v>
      </c>
      <c r="E26">
        <v>2407.9072228462878</v>
      </c>
      <c r="G26">
        <v>4</v>
      </c>
      <c r="H26">
        <v>1</v>
      </c>
      <c r="I26">
        <v>-30.409324818051704</v>
      </c>
      <c r="J26">
        <v>1656.0458917901838</v>
      </c>
      <c r="K26">
        <v>1909.4903036435051</v>
      </c>
      <c r="M26">
        <v>2</v>
      </c>
      <c r="N26">
        <v>8</v>
      </c>
      <c r="O26">
        <v>-27.752230134009931</v>
      </c>
      <c r="P26">
        <v>2152.0216869383876</v>
      </c>
      <c r="Q26">
        <v>2758.6358920314242</v>
      </c>
      <c r="S26">
        <v>3</v>
      </c>
      <c r="T26">
        <v>9</v>
      </c>
      <c r="U26">
        <v>-91.204253425703996</v>
      </c>
      <c r="V26">
        <v>1005.5106190483972</v>
      </c>
      <c r="W26">
        <v>1408.7316325479367</v>
      </c>
      <c r="Y26">
        <v>4</v>
      </c>
      <c r="Z26">
        <v>4</v>
      </c>
      <c r="AA26">
        <v>-117.90946906843915</v>
      </c>
      <c r="AB26">
        <v>1401.0558722263054</v>
      </c>
      <c r="AC26">
        <v>2471.6500495162882</v>
      </c>
      <c r="AE26">
        <v>2</v>
      </c>
      <c r="AF26">
        <v>6</v>
      </c>
      <c r="AG26">
        <v>-21.775164047784866</v>
      </c>
      <c r="AH26">
        <v>1912.2652323500665</v>
      </c>
      <c r="AI26">
        <v>2093.3014856993059</v>
      </c>
      <c r="AK26">
        <v>3</v>
      </c>
      <c r="AL26">
        <v>1</v>
      </c>
      <c r="AM26">
        <v>-62.699959802438904</v>
      </c>
      <c r="AN26">
        <v>2326.8637175683202</v>
      </c>
      <c r="AO26">
        <v>2690.8799673846829</v>
      </c>
      <c r="AW26">
        <v>2</v>
      </c>
      <c r="AX26">
        <v>7</v>
      </c>
      <c r="AY26">
        <v>-55.1039090332699</v>
      </c>
      <c r="AZ26">
        <v>1950.3602677232495</v>
      </c>
      <c r="BA26">
        <v>2288.4758836257802</v>
      </c>
      <c r="BD26">
        <v>9</v>
      </c>
      <c r="BE26">
        <v>-47.27254918158394</v>
      </c>
      <c r="BF26">
        <v>1755.5892700484144</v>
      </c>
      <c r="BG26">
        <v>2225.6639193298915</v>
      </c>
    </row>
    <row r="27" spans="1:60" x14ac:dyDescent="0.25">
      <c r="A27">
        <v>2</v>
      </c>
      <c r="B27">
        <v>3</v>
      </c>
      <c r="C27">
        <v>-114.66118679850833</v>
      </c>
      <c r="D27">
        <v>1811.6021653603229</v>
      </c>
      <c r="E27">
        <v>2908.6070992524692</v>
      </c>
      <c r="G27">
        <v>4</v>
      </c>
      <c r="H27">
        <v>2</v>
      </c>
      <c r="I27">
        <v>-24.388342970082029</v>
      </c>
      <c r="J27">
        <v>1201.4977800156182</v>
      </c>
      <c r="K27">
        <v>1308.4886524801143</v>
      </c>
      <c r="M27">
        <v>2</v>
      </c>
      <c r="N27">
        <v>9</v>
      </c>
      <c r="O27">
        <v>-17.537030218381865</v>
      </c>
      <c r="P27">
        <v>2157.258682459913</v>
      </c>
      <c r="Q27">
        <v>2785.6554348824884</v>
      </c>
      <c r="S27">
        <v>3</v>
      </c>
      <c r="T27">
        <v>10</v>
      </c>
      <c r="U27">
        <v>-37.443189245738274</v>
      </c>
      <c r="V27">
        <v>955.42164767476481</v>
      </c>
      <c r="W27">
        <v>1505.6462982993744</v>
      </c>
      <c r="Y27">
        <v>4</v>
      </c>
      <c r="Z27">
        <v>5</v>
      </c>
      <c r="AA27">
        <v>-81.202048430874328</v>
      </c>
      <c r="AB27">
        <v>1518.2094707410547</v>
      </c>
      <c r="AC27">
        <v>2363.54372214464</v>
      </c>
      <c r="AE27">
        <v>2</v>
      </c>
      <c r="AF27">
        <v>7</v>
      </c>
      <c r="AG27">
        <v>-1.1698579126468303</v>
      </c>
      <c r="AH27">
        <v>1549.0438900274075</v>
      </c>
      <c r="AI27">
        <v>1660.7345686673264</v>
      </c>
      <c r="AK27">
        <v>3</v>
      </c>
      <c r="AL27">
        <v>4</v>
      </c>
      <c r="AM27">
        <v>-29.085157270635598</v>
      </c>
      <c r="AN27">
        <v>2037.856099946295</v>
      </c>
      <c r="AO27">
        <v>2302.5624908808054</v>
      </c>
      <c r="AW27">
        <v>2</v>
      </c>
      <c r="AX27">
        <v>8</v>
      </c>
      <c r="AY27">
        <v>-39.467888400547487</v>
      </c>
      <c r="AZ27">
        <v>1400.5915617708197</v>
      </c>
      <c r="BA27">
        <v>1598.427912125198</v>
      </c>
      <c r="BD27">
        <v>10</v>
      </c>
      <c r="BE27">
        <v>-62.462649301575269</v>
      </c>
      <c r="BF27">
        <v>2029.6705145511298</v>
      </c>
      <c r="BG27">
        <v>2605.5944430500031</v>
      </c>
    </row>
    <row r="28" spans="1:60" x14ac:dyDescent="0.25">
      <c r="A28">
        <v>2</v>
      </c>
      <c r="B28">
        <v>4</v>
      </c>
      <c r="C28">
        <v>-115.96446651294001</v>
      </c>
      <c r="D28">
        <v>2170.4599185040352</v>
      </c>
      <c r="E28">
        <v>3595.4238394024301</v>
      </c>
      <c r="G28">
        <v>4</v>
      </c>
      <c r="H28">
        <v>3</v>
      </c>
      <c r="I28">
        <v>-18.969630554699915</v>
      </c>
      <c r="J28">
        <v>1389.8837511678025</v>
      </c>
      <c r="K28">
        <v>1582.0215990239442</v>
      </c>
      <c r="M28">
        <v>2</v>
      </c>
      <c r="N28">
        <v>10</v>
      </c>
      <c r="O28">
        <v>-6.6310623527764871</v>
      </c>
      <c r="P28">
        <v>2341.6560390042559</v>
      </c>
      <c r="Q28">
        <v>3004.3185188524449</v>
      </c>
      <c r="Y28">
        <v>4</v>
      </c>
      <c r="Z28">
        <v>6</v>
      </c>
      <c r="AA28">
        <v>-83.513066844229115</v>
      </c>
      <c r="AB28">
        <v>1674.7335622163214</v>
      </c>
      <c r="AC28">
        <v>2508.1351834784496</v>
      </c>
      <c r="AE28">
        <v>2</v>
      </c>
      <c r="AF28">
        <v>11</v>
      </c>
      <c r="AG28">
        <v>-32.118112888125758</v>
      </c>
      <c r="AH28">
        <v>2081.796342727233</v>
      </c>
      <c r="AI28">
        <v>2248.9095680966284</v>
      </c>
      <c r="AK28">
        <v>3</v>
      </c>
      <c r="AL28">
        <v>5</v>
      </c>
      <c r="AM28">
        <v>23.111842582152548</v>
      </c>
      <c r="AN28">
        <v>1771.187328983523</v>
      </c>
      <c r="AO28">
        <v>2065.3213602537799</v>
      </c>
      <c r="AW28">
        <v>2</v>
      </c>
      <c r="AX28">
        <v>9</v>
      </c>
      <c r="AY28">
        <v>-20.143025151912983</v>
      </c>
      <c r="AZ28">
        <v>1181.8181351886724</v>
      </c>
      <c r="BA28">
        <v>1373.9553151105733</v>
      </c>
      <c r="BD28">
        <v>11</v>
      </c>
      <c r="BE28">
        <v>-34.750032959213158</v>
      </c>
      <c r="BF28">
        <v>1658.2277588833249</v>
      </c>
      <c r="BG28">
        <v>2459.6434275959937</v>
      </c>
    </row>
    <row r="29" spans="1:60" x14ac:dyDescent="0.25">
      <c r="A29">
        <v>2</v>
      </c>
      <c r="B29">
        <v>5</v>
      </c>
      <c r="C29">
        <v>-109.76741048406301</v>
      </c>
      <c r="D29">
        <v>1662.2516878118145</v>
      </c>
      <c r="E29">
        <v>2709.2607198068822</v>
      </c>
      <c r="G29">
        <v>4</v>
      </c>
      <c r="H29">
        <v>4</v>
      </c>
      <c r="I29">
        <v>-21.209734968136075</v>
      </c>
      <c r="J29">
        <v>1458.2411359008211</v>
      </c>
      <c r="K29">
        <v>1626.3437341309159</v>
      </c>
      <c r="Y29">
        <v>4</v>
      </c>
      <c r="Z29">
        <v>7</v>
      </c>
      <c r="AA29">
        <v>-102.05355252809368</v>
      </c>
      <c r="AB29">
        <v>1177.3012411820491</v>
      </c>
      <c r="AC29">
        <v>2039.0626674427501</v>
      </c>
      <c r="AE29">
        <v>2</v>
      </c>
      <c r="AF29">
        <v>14</v>
      </c>
      <c r="AG29">
        <v>-18.843613005858042</v>
      </c>
      <c r="AH29">
        <v>1923.3830969821634</v>
      </c>
      <c r="AI29">
        <v>2088.4129847622985</v>
      </c>
      <c r="AK29">
        <v>3</v>
      </c>
      <c r="AL29">
        <v>6</v>
      </c>
      <c r="AM29">
        <v>19.851483501185339</v>
      </c>
      <c r="AN29">
        <v>2080.7000016620505</v>
      </c>
      <c r="AO29">
        <v>2347.9980677962808</v>
      </c>
      <c r="AW29">
        <v>2</v>
      </c>
      <c r="AX29">
        <v>10</v>
      </c>
      <c r="AY29">
        <v>-55.157308128456364</v>
      </c>
      <c r="AZ29">
        <v>2033.1206486718511</v>
      </c>
      <c r="BA29">
        <v>2449.2527022075424</v>
      </c>
      <c r="BD29">
        <v>12</v>
      </c>
      <c r="BE29">
        <v>-72.097715260012734</v>
      </c>
      <c r="BF29">
        <v>1372.5332415591042</v>
      </c>
      <c r="BG29">
        <v>1782.6889922001415</v>
      </c>
    </row>
    <row r="30" spans="1:60" x14ac:dyDescent="0.25">
      <c r="A30">
        <v>2</v>
      </c>
      <c r="B30">
        <v>6</v>
      </c>
      <c r="C30">
        <v>-62.461094648800575</v>
      </c>
      <c r="D30">
        <v>703.25041437208608</v>
      </c>
      <c r="E30">
        <v>1547.9250997851582</v>
      </c>
      <c r="G30">
        <v>4</v>
      </c>
      <c r="H30">
        <v>5</v>
      </c>
      <c r="I30">
        <v>-22.283015671991549</v>
      </c>
      <c r="J30">
        <v>1658.3394253222316</v>
      </c>
      <c r="K30">
        <v>1799.1121423158941</v>
      </c>
      <c r="Y30">
        <v>4</v>
      </c>
      <c r="Z30">
        <v>8</v>
      </c>
      <c r="AA30">
        <v>-131.702399146288</v>
      </c>
      <c r="AB30">
        <v>2119.6162822450869</v>
      </c>
      <c r="AC30">
        <v>3357.7810937342588</v>
      </c>
      <c r="AE30">
        <v>2</v>
      </c>
      <c r="AF30">
        <v>15</v>
      </c>
      <c r="AG30">
        <v>-9.9743704079584852</v>
      </c>
      <c r="AH30">
        <v>2173.6066851654373</v>
      </c>
      <c r="AI30">
        <v>2273.5851268783472</v>
      </c>
      <c r="AK30">
        <v>3</v>
      </c>
      <c r="AL30">
        <v>7</v>
      </c>
      <c r="AM30">
        <v>-42.475649323091623</v>
      </c>
      <c r="AN30">
        <v>2519.5918557933819</v>
      </c>
      <c r="AO30">
        <v>2916.5035849942678</v>
      </c>
      <c r="AW30">
        <v>2</v>
      </c>
      <c r="AX30">
        <v>11</v>
      </c>
      <c r="AY30">
        <v>-45.624523315895104</v>
      </c>
      <c r="AZ30">
        <v>1217.8321395767014</v>
      </c>
      <c r="BA30">
        <v>1488.42596756695</v>
      </c>
      <c r="BD30">
        <v>13</v>
      </c>
      <c r="BE30">
        <v>-42.325348201844974</v>
      </c>
      <c r="BF30">
        <v>1830.5236859844867</v>
      </c>
      <c r="BG30">
        <v>2321.8052515400809</v>
      </c>
    </row>
    <row r="31" spans="1:60" x14ac:dyDescent="0.25">
      <c r="A31">
        <v>2</v>
      </c>
      <c r="B31">
        <v>7</v>
      </c>
      <c r="C31">
        <v>-142.22457093913093</v>
      </c>
      <c r="D31">
        <v>1158.6306135922857</v>
      </c>
      <c r="E31">
        <v>2038.3934859252415</v>
      </c>
      <c r="G31">
        <v>4</v>
      </c>
      <c r="H31">
        <v>6</v>
      </c>
      <c r="I31">
        <v>-6.2110518159827652</v>
      </c>
      <c r="J31">
        <v>1247.8499832120362</v>
      </c>
      <c r="K31">
        <v>1419.5463329337849</v>
      </c>
      <c r="Y31">
        <v>4</v>
      </c>
      <c r="Z31">
        <v>9</v>
      </c>
      <c r="AA31">
        <v>-107.22833634256041</v>
      </c>
      <c r="AB31">
        <v>2147.627859052629</v>
      </c>
      <c r="AC31">
        <v>3345.3262934290442</v>
      </c>
      <c r="AE31">
        <v>2</v>
      </c>
      <c r="AF31">
        <v>17</v>
      </c>
      <c r="AG31">
        <v>-25.665610720990909</v>
      </c>
      <c r="AH31">
        <v>1768.5991801718801</v>
      </c>
      <c r="AI31">
        <v>1998.3191119879343</v>
      </c>
      <c r="AK31">
        <v>3</v>
      </c>
      <c r="AL31">
        <v>8</v>
      </c>
      <c r="AM31">
        <v>5.2597439490932132</v>
      </c>
      <c r="AN31">
        <v>1817.5420293288223</v>
      </c>
      <c r="AO31">
        <v>2097.4535758255806</v>
      </c>
      <c r="AW31">
        <v>2</v>
      </c>
      <c r="AX31">
        <v>12</v>
      </c>
      <c r="AY31">
        <v>-84.658120356973356</v>
      </c>
      <c r="AZ31">
        <v>2701.5019938506325</v>
      </c>
      <c r="BA31">
        <v>3153.7177645448651</v>
      </c>
    </row>
    <row r="32" spans="1:60" x14ac:dyDescent="0.25">
      <c r="A32">
        <v>2</v>
      </c>
      <c r="B32">
        <v>8</v>
      </c>
      <c r="C32">
        <v>-231.44068664842013</v>
      </c>
      <c r="D32">
        <v>1607.6242995466457</v>
      </c>
      <c r="E32">
        <v>2794.7609015536932</v>
      </c>
      <c r="G32">
        <v>4</v>
      </c>
      <c r="H32">
        <v>7</v>
      </c>
      <c r="I32">
        <v>-39.593622441450997</v>
      </c>
      <c r="J32">
        <v>2052.7366303915696</v>
      </c>
      <c r="K32">
        <v>2218.9275686822216</v>
      </c>
      <c r="Y32">
        <v>4</v>
      </c>
      <c r="Z32">
        <v>10</v>
      </c>
      <c r="AA32">
        <v>-83.886872794018245</v>
      </c>
      <c r="AB32">
        <v>1728.7418915667588</v>
      </c>
      <c r="AC32">
        <v>2497.7775124221657</v>
      </c>
      <c r="AE32">
        <v>2</v>
      </c>
      <c r="AF32">
        <v>18</v>
      </c>
      <c r="AG32">
        <v>-4.8774014526334009</v>
      </c>
      <c r="AH32">
        <v>1131.6360079308699</v>
      </c>
      <c r="AI32">
        <v>1252.6549790417853</v>
      </c>
      <c r="AW32">
        <v>2</v>
      </c>
      <c r="AX32">
        <v>13</v>
      </c>
      <c r="AY32">
        <v>-50.481215845633699</v>
      </c>
      <c r="AZ32">
        <v>1579.602341122443</v>
      </c>
      <c r="BA32">
        <v>1871.9753229173336</v>
      </c>
      <c r="BH32">
        <v>-65.338983921971362</v>
      </c>
    </row>
    <row r="33" spans="1:60" x14ac:dyDescent="0.25">
      <c r="A33">
        <v>2</v>
      </c>
      <c r="B33">
        <v>9</v>
      </c>
      <c r="C33">
        <v>-256.63205616051818</v>
      </c>
      <c r="D33">
        <v>1271.8547906948031</v>
      </c>
      <c r="E33">
        <v>2209.6025700022833</v>
      </c>
      <c r="G33">
        <v>4</v>
      </c>
      <c r="H33">
        <v>8</v>
      </c>
      <c r="I33">
        <v>-32.897594027204093</v>
      </c>
      <c r="J33">
        <v>1991.4213555351032</v>
      </c>
      <c r="K33">
        <v>2188.2541198618151</v>
      </c>
      <c r="Y33">
        <v>4</v>
      </c>
      <c r="Z33">
        <v>11</v>
      </c>
      <c r="AA33">
        <v>-127.22050720689748</v>
      </c>
      <c r="AB33">
        <v>1928.2915458672719</v>
      </c>
      <c r="AC33">
        <v>3484.7608607507777</v>
      </c>
      <c r="AE33">
        <v>2</v>
      </c>
      <c r="AF33">
        <v>20</v>
      </c>
      <c r="AG33">
        <v>-7.0400553427266663</v>
      </c>
      <c r="AH33">
        <v>1246.0293964030298</v>
      </c>
      <c r="AI33">
        <v>1370.7250348997084</v>
      </c>
      <c r="BH33">
        <v>32.143254997048885</v>
      </c>
    </row>
    <row r="34" spans="1:60" x14ac:dyDescent="0.25">
      <c r="A34">
        <v>2</v>
      </c>
      <c r="B34">
        <v>10</v>
      </c>
      <c r="C34">
        <v>-98.623010803029189</v>
      </c>
      <c r="D34">
        <v>1547.2269958002694</v>
      </c>
      <c r="E34">
        <v>2747.6979306011162</v>
      </c>
      <c r="G34">
        <v>4</v>
      </c>
      <c r="H34">
        <v>9</v>
      </c>
      <c r="I34">
        <v>-24.780177596471884</v>
      </c>
      <c r="J34">
        <v>1404.4187686660698</v>
      </c>
      <c r="K34">
        <v>1525.1315175354689</v>
      </c>
      <c r="AE34">
        <v>2</v>
      </c>
      <c r="AF34">
        <v>21</v>
      </c>
      <c r="AG34">
        <v>-7.8112794379819039</v>
      </c>
      <c r="AH34">
        <v>1145.6560988070814</v>
      </c>
      <c r="AI34">
        <v>1297.0882457460577</v>
      </c>
    </row>
    <row r="35" spans="1:60" x14ac:dyDescent="0.25">
      <c r="A35">
        <v>2</v>
      </c>
      <c r="B35">
        <v>11</v>
      </c>
      <c r="C35">
        <v>-142.20322171409029</v>
      </c>
      <c r="D35">
        <v>1360.3395207820638</v>
      </c>
      <c r="E35">
        <v>2579.6089323423994</v>
      </c>
      <c r="AE35">
        <v>2</v>
      </c>
      <c r="AF35">
        <v>23</v>
      </c>
      <c r="AG35">
        <v>-15.873092121963179</v>
      </c>
      <c r="AH35">
        <v>1052.8247536754625</v>
      </c>
      <c r="AI35">
        <v>1268.1570783921245</v>
      </c>
    </row>
    <row r="36" spans="1:60" x14ac:dyDescent="0.25">
      <c r="A36">
        <v>2</v>
      </c>
      <c r="B36">
        <v>12</v>
      </c>
      <c r="C36">
        <v>-111.33192670945803</v>
      </c>
      <c r="D36">
        <v>1289.1467094592269</v>
      </c>
      <c r="E36">
        <v>2398.8462173649023</v>
      </c>
      <c r="AE36">
        <v>2</v>
      </c>
      <c r="AF36">
        <v>25</v>
      </c>
      <c r="AG36">
        <v>-20.283599265273022</v>
      </c>
      <c r="AH36">
        <v>1178.2146104443327</v>
      </c>
      <c r="AI36">
        <v>1311.7124270721954</v>
      </c>
    </row>
    <row r="37" spans="1:60" x14ac:dyDescent="0.25">
      <c r="A37">
        <v>2</v>
      </c>
      <c r="B37">
        <v>13</v>
      </c>
      <c r="C37">
        <v>-134.87264981901868</v>
      </c>
      <c r="D37">
        <v>1507.7944528146934</v>
      </c>
      <c r="E37">
        <v>2567.2503481987483</v>
      </c>
      <c r="AE37">
        <v>2</v>
      </c>
      <c r="AF37">
        <v>28</v>
      </c>
      <c r="AG37">
        <v>-8.8137642894871195</v>
      </c>
      <c r="AH37">
        <v>1292.358119365937</v>
      </c>
      <c r="AI37">
        <v>1490.3329156906557</v>
      </c>
    </row>
    <row r="38" spans="1:60" x14ac:dyDescent="0.25">
      <c r="AE38">
        <v>2</v>
      </c>
      <c r="AF38">
        <v>30</v>
      </c>
      <c r="AG38">
        <v>-3.1981067614515353</v>
      </c>
      <c r="AH38">
        <v>1077.0434451381861</v>
      </c>
      <c r="AI38">
        <v>1205.4183015356475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workbookViewId="0">
      <selection activeCell="S30" sqref="S30:S31"/>
    </sheetView>
  </sheetViews>
  <sheetFormatPr defaultRowHeight="15" x14ac:dyDescent="0.25"/>
  <sheetData>
    <row r="1" spans="1:17" x14ac:dyDescent="0.25">
      <c r="C1">
        <f>MEDIAN(C4:C29)</f>
        <v>-119.25021427308384</v>
      </c>
      <c r="I1">
        <f>MEDIAN(I4:I29)</f>
        <v>-20.094089378120291</v>
      </c>
      <c r="O1">
        <f>MEDIAN(O4:O29)</f>
        <v>-45.054372782634331</v>
      </c>
    </row>
    <row r="2" spans="1:17" x14ac:dyDescent="0.25">
      <c r="A2" t="s">
        <v>11</v>
      </c>
      <c r="C2">
        <f>_xlfn.STDEV.P(C4:C29)</f>
        <v>61.838939799895783</v>
      </c>
      <c r="G2" t="s">
        <v>22</v>
      </c>
      <c r="I2">
        <f>_xlfn.STDEV.P(I4:I29)</f>
        <v>14.501445674803632</v>
      </c>
      <c r="M2" t="s">
        <v>23</v>
      </c>
      <c r="O2">
        <f>_xlfn.STDEV.P(O4:O29)</f>
        <v>21.353547621477745</v>
      </c>
    </row>
    <row r="3" spans="1:17" x14ac:dyDescent="0.25">
      <c r="A3" t="s">
        <v>3</v>
      </c>
      <c r="B3" t="s">
        <v>0</v>
      </c>
      <c r="C3" t="s">
        <v>1</v>
      </c>
      <c r="D3" t="s">
        <v>2</v>
      </c>
      <c r="E3" t="s">
        <v>10</v>
      </c>
      <c r="G3" t="s">
        <v>3</v>
      </c>
      <c r="H3" t="s">
        <v>0</v>
      </c>
      <c r="I3" t="s">
        <v>1</v>
      </c>
      <c r="J3" t="s">
        <v>2</v>
      </c>
      <c r="K3" t="s">
        <v>10</v>
      </c>
      <c r="M3" t="s">
        <v>3</v>
      </c>
      <c r="N3" t="s">
        <v>0</v>
      </c>
      <c r="O3" t="s">
        <v>1</v>
      </c>
      <c r="P3" t="s">
        <v>2</v>
      </c>
      <c r="Q3" t="s">
        <v>10</v>
      </c>
    </row>
    <row r="4" spans="1:17" x14ac:dyDescent="0.25">
      <c r="A4">
        <v>1</v>
      </c>
      <c r="B4">
        <v>1</v>
      </c>
      <c r="C4">
        <v>-316.3074451093604</v>
      </c>
      <c r="D4">
        <v>2315.3639791224709</v>
      </c>
      <c r="E4">
        <v>4013.4019373177202</v>
      </c>
      <c r="G4">
        <v>1</v>
      </c>
      <c r="H4">
        <v>1</v>
      </c>
      <c r="I4">
        <v>-32.459700206391958</v>
      </c>
      <c r="J4">
        <v>1548.8622370426137</v>
      </c>
      <c r="K4">
        <v>1908.1554015129959</v>
      </c>
      <c r="M4">
        <v>1</v>
      </c>
      <c r="N4">
        <v>1</v>
      </c>
      <c r="O4">
        <v>-1.1377386827835505</v>
      </c>
      <c r="P4">
        <v>1431.975127695873</v>
      </c>
      <c r="Q4">
        <v>2127.0250268413442</v>
      </c>
    </row>
    <row r="5" spans="1:17" x14ac:dyDescent="0.25">
      <c r="A5">
        <v>1</v>
      </c>
      <c r="B5">
        <v>2</v>
      </c>
      <c r="C5">
        <v>-119.40764596287977</v>
      </c>
      <c r="D5">
        <v>1061.5775390754193</v>
      </c>
      <c r="E5">
        <v>1876.9100408181716</v>
      </c>
      <c r="G5">
        <v>1</v>
      </c>
      <c r="H5">
        <v>2</v>
      </c>
      <c r="I5">
        <v>-46.304550468989945</v>
      </c>
      <c r="J5">
        <v>2049.7766539327999</v>
      </c>
      <c r="K5">
        <v>2404.6764136790293</v>
      </c>
      <c r="M5">
        <v>1</v>
      </c>
      <c r="N5">
        <v>2</v>
      </c>
      <c r="O5">
        <v>-62.687257197251419</v>
      </c>
      <c r="P5">
        <v>1067.6639052937328</v>
      </c>
      <c r="Q5">
        <v>1490.9542976291141</v>
      </c>
    </row>
    <row r="6" spans="1:17" x14ac:dyDescent="0.25">
      <c r="A6">
        <v>1</v>
      </c>
      <c r="B6">
        <v>3</v>
      </c>
      <c r="C6">
        <v>-64.638814362317945</v>
      </c>
      <c r="D6">
        <v>849.38841787684817</v>
      </c>
      <c r="E6">
        <v>1550.9795048823344</v>
      </c>
      <c r="G6">
        <v>1</v>
      </c>
      <c r="H6">
        <v>3</v>
      </c>
      <c r="I6">
        <v>-14.362708275861829</v>
      </c>
      <c r="J6">
        <v>1011.108056564399</v>
      </c>
      <c r="K6">
        <v>1093.562114976452</v>
      </c>
      <c r="M6">
        <v>1</v>
      </c>
      <c r="N6">
        <v>4</v>
      </c>
      <c r="O6">
        <v>-40.939680443051373</v>
      </c>
      <c r="P6">
        <v>1719.368562480302</v>
      </c>
      <c r="Q6">
        <v>2378.5593193448799</v>
      </c>
    </row>
    <row r="7" spans="1:17" x14ac:dyDescent="0.25">
      <c r="A7">
        <v>1</v>
      </c>
      <c r="B7">
        <v>4</v>
      </c>
      <c r="C7">
        <v>-171.8887799374838</v>
      </c>
      <c r="D7">
        <v>1490.7854405611488</v>
      </c>
      <c r="E7">
        <v>2456.9680733376422</v>
      </c>
      <c r="G7">
        <v>1</v>
      </c>
      <c r="H7">
        <v>4</v>
      </c>
      <c r="I7">
        <v>2.8080524111950416</v>
      </c>
      <c r="J7">
        <v>2140.924684438954</v>
      </c>
      <c r="K7">
        <v>2512.6665311109132</v>
      </c>
      <c r="M7">
        <v>1</v>
      </c>
      <c r="N7">
        <v>5</v>
      </c>
      <c r="O7">
        <v>-27.867812143463496</v>
      </c>
      <c r="P7">
        <v>1250.4070026800262</v>
      </c>
      <c r="Q7">
        <v>1752.2732764936013</v>
      </c>
    </row>
    <row r="8" spans="1:17" x14ac:dyDescent="0.25">
      <c r="A8">
        <v>1</v>
      </c>
      <c r="B8">
        <v>5</v>
      </c>
      <c r="C8">
        <v>-147.87348186345406</v>
      </c>
      <c r="D8">
        <v>1034.7112683074729</v>
      </c>
      <c r="E8">
        <v>1923.4444857326364</v>
      </c>
      <c r="G8">
        <v>1</v>
      </c>
      <c r="H8">
        <v>5</v>
      </c>
      <c r="I8">
        <v>-15.97873703009081</v>
      </c>
      <c r="J8">
        <v>1246.5374369085432</v>
      </c>
      <c r="K8">
        <v>1475.9176423910494</v>
      </c>
      <c r="M8">
        <v>1</v>
      </c>
      <c r="N8">
        <v>6</v>
      </c>
      <c r="O8">
        <v>-45.66628742167655</v>
      </c>
      <c r="P8">
        <v>1178.3409786347456</v>
      </c>
      <c r="Q8">
        <v>1544.6758001725113</v>
      </c>
    </row>
    <row r="9" spans="1:17" x14ac:dyDescent="0.25">
      <c r="A9">
        <v>1</v>
      </c>
      <c r="B9">
        <v>6</v>
      </c>
      <c r="C9">
        <v>-174.53223251002791</v>
      </c>
      <c r="D9">
        <v>1706.1984141761384</v>
      </c>
      <c r="E9">
        <v>2783.3730743631563</v>
      </c>
      <c r="G9">
        <v>1</v>
      </c>
      <c r="H9">
        <v>6</v>
      </c>
      <c r="I9">
        <v>-15.801001069551784</v>
      </c>
      <c r="J9">
        <v>1510.4962592551333</v>
      </c>
      <c r="K9">
        <v>1791.937483928883</v>
      </c>
      <c r="M9">
        <v>2</v>
      </c>
      <c r="N9">
        <v>1</v>
      </c>
      <c r="O9">
        <v>-78.761318099125916</v>
      </c>
      <c r="P9">
        <v>1558.1433233912257</v>
      </c>
      <c r="Q9">
        <v>1983.8508086692186</v>
      </c>
    </row>
    <row r="10" spans="1:17" x14ac:dyDescent="0.25">
      <c r="A10">
        <v>1</v>
      </c>
      <c r="B10">
        <v>7</v>
      </c>
      <c r="C10">
        <v>-145.82633536574099</v>
      </c>
      <c r="D10">
        <v>2372.2719227251</v>
      </c>
      <c r="E10">
        <v>4152.4865992053265</v>
      </c>
      <c r="G10">
        <v>1</v>
      </c>
      <c r="H10">
        <v>7</v>
      </c>
      <c r="I10">
        <v>-29.407166209220019</v>
      </c>
      <c r="J10">
        <v>1486.0360769769634</v>
      </c>
      <c r="K10">
        <v>1737.3756631623819</v>
      </c>
      <c r="M10">
        <v>2</v>
      </c>
      <c r="N10">
        <v>2</v>
      </c>
      <c r="O10">
        <v>-44.442458143592106</v>
      </c>
      <c r="P10">
        <v>1095.1770842562123</v>
      </c>
      <c r="Q10">
        <v>1481.3854221132683</v>
      </c>
    </row>
    <row r="11" spans="1:17" x14ac:dyDescent="0.25">
      <c r="A11">
        <v>2</v>
      </c>
      <c r="B11">
        <v>1</v>
      </c>
      <c r="C11">
        <v>-78.078073627035863</v>
      </c>
      <c r="D11">
        <v>1078.0180322261931</v>
      </c>
      <c r="E11">
        <v>1825.7129519406346</v>
      </c>
      <c r="G11">
        <v>1</v>
      </c>
      <c r="H11">
        <v>8</v>
      </c>
      <c r="I11">
        <v>-20.876349481760503</v>
      </c>
      <c r="J11">
        <v>989.43311101713766</v>
      </c>
      <c r="K11">
        <v>1246.319569687874</v>
      </c>
      <c r="M11">
        <v>2</v>
      </c>
      <c r="N11">
        <v>3</v>
      </c>
      <c r="O11">
        <v>-57.774933214988479</v>
      </c>
      <c r="P11">
        <v>1251.4872714440903</v>
      </c>
      <c r="Q11">
        <v>1679.1785172385389</v>
      </c>
    </row>
    <row r="12" spans="1:17" x14ac:dyDescent="0.25">
      <c r="A12">
        <v>2</v>
      </c>
      <c r="B12">
        <v>2</v>
      </c>
      <c r="C12">
        <v>-117.17987224165329</v>
      </c>
      <c r="D12">
        <v>1707.876483302975</v>
      </c>
      <c r="E12">
        <v>2886.6254738675025</v>
      </c>
      <c r="G12">
        <v>1</v>
      </c>
      <c r="H12">
        <v>9</v>
      </c>
      <c r="I12">
        <v>-9.0405667994691949</v>
      </c>
      <c r="J12">
        <v>1210.1650167372479</v>
      </c>
      <c r="K12">
        <v>1364.9609055341889</v>
      </c>
      <c r="M12">
        <v>2</v>
      </c>
      <c r="N12">
        <v>4</v>
      </c>
      <c r="O12">
        <v>-53.211980847184648</v>
      </c>
      <c r="P12">
        <v>1024.7841626168447</v>
      </c>
      <c r="Q12">
        <v>1491.1420688159139</v>
      </c>
    </row>
    <row r="13" spans="1:17" x14ac:dyDescent="0.25">
      <c r="A13">
        <v>2</v>
      </c>
      <c r="B13">
        <v>3</v>
      </c>
      <c r="C13">
        <v>-98.046264612990541</v>
      </c>
      <c r="D13">
        <v>1670.5050341630588</v>
      </c>
      <c r="E13">
        <v>2984.2856255546999</v>
      </c>
      <c r="G13">
        <v>1</v>
      </c>
      <c r="H13">
        <v>10</v>
      </c>
      <c r="I13">
        <v>-5.5474061058848374</v>
      </c>
      <c r="J13">
        <v>1295.2820443166386</v>
      </c>
      <c r="K13">
        <v>1509.9247115904154</v>
      </c>
      <c r="M13">
        <v>3</v>
      </c>
      <c r="N13">
        <v>1</v>
      </c>
      <c r="O13">
        <v>-66.668458384311307</v>
      </c>
      <c r="P13">
        <v>1933.5606168998586</v>
      </c>
      <c r="Q13">
        <v>2456.4267692145236</v>
      </c>
    </row>
    <row r="14" spans="1:17" x14ac:dyDescent="0.25">
      <c r="A14">
        <v>2</v>
      </c>
      <c r="B14">
        <v>4</v>
      </c>
      <c r="C14">
        <v>-246.70553927519973</v>
      </c>
      <c r="D14">
        <v>3586.5722314698278</v>
      </c>
      <c r="E14">
        <v>6176.1801454323977</v>
      </c>
      <c r="G14">
        <v>1</v>
      </c>
      <c r="H14">
        <v>11</v>
      </c>
      <c r="I14">
        <v>-28.470602410108992</v>
      </c>
      <c r="J14">
        <v>1577.6752818057992</v>
      </c>
      <c r="K14">
        <v>1869.4703028816675</v>
      </c>
      <c r="M14">
        <v>3</v>
      </c>
      <c r="N14">
        <v>2</v>
      </c>
      <c r="O14">
        <v>-55.341412945433362</v>
      </c>
      <c r="P14">
        <v>1350.8764027524546</v>
      </c>
      <c r="Q14">
        <v>1739.3030853655966</v>
      </c>
    </row>
    <row r="15" spans="1:17" x14ac:dyDescent="0.25">
      <c r="A15">
        <v>2</v>
      </c>
      <c r="B15">
        <v>5</v>
      </c>
      <c r="C15">
        <v>-98.390779854339598</v>
      </c>
      <c r="D15">
        <v>1430.7024567007995</v>
      </c>
      <c r="E15">
        <v>2181.1476974504503</v>
      </c>
      <c r="G15">
        <v>1</v>
      </c>
      <c r="H15">
        <v>12</v>
      </c>
      <c r="I15">
        <v>6.0405120660553369</v>
      </c>
      <c r="J15">
        <v>1176.1003644942241</v>
      </c>
      <c r="K15">
        <v>1395.8213315844303</v>
      </c>
      <c r="M15">
        <v>3</v>
      </c>
      <c r="N15">
        <v>3</v>
      </c>
      <c r="O15">
        <v>-52.109077327015058</v>
      </c>
      <c r="P15">
        <v>2087.5196566587952</v>
      </c>
      <c r="Q15">
        <v>2739.529918594998</v>
      </c>
    </row>
    <row r="16" spans="1:17" x14ac:dyDescent="0.25">
      <c r="A16">
        <v>2</v>
      </c>
      <c r="B16">
        <v>6</v>
      </c>
      <c r="C16">
        <v>-64.065300918250486</v>
      </c>
      <c r="D16">
        <v>1042.0679754982814</v>
      </c>
      <c r="E16">
        <v>1817.7099194273721</v>
      </c>
      <c r="G16">
        <v>2</v>
      </c>
      <c r="H16">
        <v>1</v>
      </c>
      <c r="I16">
        <v>-27.796940338967428</v>
      </c>
      <c r="J16">
        <v>1879.1941901218904</v>
      </c>
      <c r="K16">
        <v>2115.0662210271394</v>
      </c>
      <c r="M16">
        <v>3</v>
      </c>
      <c r="N16">
        <v>4</v>
      </c>
      <c r="O16">
        <v>-53.396268197220294</v>
      </c>
      <c r="P16">
        <v>1037.6193552781369</v>
      </c>
      <c r="Q16">
        <v>1331.3344688902789</v>
      </c>
    </row>
    <row r="17" spans="1:19" x14ac:dyDescent="0.25">
      <c r="A17">
        <v>2</v>
      </c>
      <c r="B17">
        <v>7</v>
      </c>
      <c r="C17">
        <v>-135.37332448163863</v>
      </c>
      <c r="D17">
        <v>1948.9529344418459</v>
      </c>
      <c r="E17">
        <v>3397.8643301518559</v>
      </c>
      <c r="G17">
        <v>2</v>
      </c>
      <c r="H17">
        <v>3</v>
      </c>
      <c r="I17">
        <v>-25.211531776595823</v>
      </c>
      <c r="J17">
        <v>1165.8852597711484</v>
      </c>
      <c r="K17">
        <v>1375.3974690840942</v>
      </c>
      <c r="M17">
        <v>3</v>
      </c>
      <c r="N17">
        <v>5</v>
      </c>
      <c r="O17">
        <v>-20.030938948330064</v>
      </c>
      <c r="P17">
        <v>992.29882225035408</v>
      </c>
      <c r="Q17">
        <v>1422.5965935338702</v>
      </c>
    </row>
    <row r="18" spans="1:19" x14ac:dyDescent="0.25">
      <c r="A18">
        <v>2</v>
      </c>
      <c r="B18">
        <v>8</v>
      </c>
      <c r="C18">
        <v>-120.98900364260956</v>
      </c>
      <c r="D18">
        <v>1198.6003113188146</v>
      </c>
      <c r="E18">
        <v>2077.6411610289661</v>
      </c>
      <c r="G18">
        <v>2</v>
      </c>
      <c r="H18">
        <v>4</v>
      </c>
      <c r="I18">
        <v>-22.011700566404496</v>
      </c>
      <c r="J18">
        <v>1142.3948311027336</v>
      </c>
      <c r="K18">
        <v>1331.2372589671068</v>
      </c>
      <c r="M18">
        <v>4</v>
      </c>
      <c r="N18">
        <v>2</v>
      </c>
      <c r="O18">
        <v>0.65496241278473133</v>
      </c>
      <c r="P18">
        <v>1622.1143595710928</v>
      </c>
      <c r="Q18">
        <v>2007.9590404831292</v>
      </c>
    </row>
    <row r="19" spans="1:19" x14ac:dyDescent="0.25">
      <c r="A19">
        <v>2</v>
      </c>
      <c r="B19">
        <v>9</v>
      </c>
      <c r="C19">
        <v>-108.95425179516546</v>
      </c>
      <c r="D19">
        <v>1600.2683843937889</v>
      </c>
      <c r="E19">
        <v>2646.8368903029491</v>
      </c>
      <c r="G19">
        <v>2</v>
      </c>
      <c r="H19">
        <v>5</v>
      </c>
      <c r="I19">
        <v>-1.5762033299754503</v>
      </c>
      <c r="J19">
        <v>1043.5531351243865</v>
      </c>
      <c r="K19">
        <v>1179.5475219195134</v>
      </c>
      <c r="M19">
        <v>4</v>
      </c>
      <c r="N19">
        <v>3</v>
      </c>
      <c r="O19">
        <v>-14.772537252580369</v>
      </c>
      <c r="P19">
        <v>1101.3887751537859</v>
      </c>
      <c r="Q19">
        <v>1295.1178561184199</v>
      </c>
    </row>
    <row r="20" spans="1:19" x14ac:dyDescent="0.25">
      <c r="A20">
        <v>3</v>
      </c>
      <c r="B20">
        <v>1</v>
      </c>
      <c r="C20">
        <v>-119.25021427308384</v>
      </c>
      <c r="D20">
        <v>1681.1650757276159</v>
      </c>
      <c r="E20">
        <v>2804.4235856170421</v>
      </c>
      <c r="G20">
        <v>2</v>
      </c>
      <c r="H20">
        <v>6</v>
      </c>
      <c r="I20">
        <v>-23.826552136400881</v>
      </c>
      <c r="J20">
        <v>1943.7324356755823</v>
      </c>
      <c r="K20">
        <v>2311.0694394793099</v>
      </c>
      <c r="M20">
        <v>4</v>
      </c>
      <c r="N20">
        <v>4</v>
      </c>
      <c r="O20">
        <v>-71.133208806078386</v>
      </c>
      <c r="P20">
        <v>1736.6283890585314</v>
      </c>
      <c r="Q20">
        <v>2203.1087115548257</v>
      </c>
    </row>
    <row r="21" spans="1:19" x14ac:dyDescent="0.25">
      <c r="A21">
        <v>3</v>
      </c>
      <c r="B21">
        <v>2</v>
      </c>
      <c r="C21">
        <v>-212.87138177111294</v>
      </c>
      <c r="D21">
        <v>2576.0893104989032</v>
      </c>
      <c r="E21">
        <v>3801.6668454115998</v>
      </c>
      <c r="G21">
        <v>2</v>
      </c>
      <c r="H21">
        <v>7</v>
      </c>
      <c r="I21">
        <v>-16.474607765324254</v>
      </c>
      <c r="J21">
        <v>1199.2371455103664</v>
      </c>
      <c r="K21">
        <v>1421.520500175307</v>
      </c>
      <c r="M21">
        <v>4</v>
      </c>
      <c r="N21">
        <v>5</v>
      </c>
      <c r="O21">
        <v>-41.542213748105112</v>
      </c>
      <c r="P21">
        <v>1556.1372691364279</v>
      </c>
      <c r="Q21">
        <v>1971.3662296529435</v>
      </c>
    </row>
    <row r="22" spans="1:19" x14ac:dyDescent="0.25">
      <c r="A22">
        <v>3</v>
      </c>
      <c r="B22">
        <v>3</v>
      </c>
      <c r="C22">
        <v>-48.379402627582415</v>
      </c>
      <c r="D22">
        <v>862.00088592787472</v>
      </c>
      <c r="E22">
        <v>1539.1698876512764</v>
      </c>
      <c r="G22">
        <v>2</v>
      </c>
      <c r="H22">
        <v>8</v>
      </c>
      <c r="I22">
        <v>-41.544307272643593</v>
      </c>
      <c r="J22">
        <v>3318.8720968860575</v>
      </c>
      <c r="K22">
        <v>3710.8027652878595</v>
      </c>
      <c r="M22">
        <v>4</v>
      </c>
      <c r="N22">
        <v>6</v>
      </c>
      <c r="O22">
        <v>-22.847970650854712</v>
      </c>
      <c r="P22">
        <v>1416.8324786540063</v>
      </c>
      <c r="Q22">
        <v>1774.661551255233</v>
      </c>
    </row>
    <row r="23" spans="1:19" x14ac:dyDescent="0.25">
      <c r="A23">
        <v>3</v>
      </c>
      <c r="B23">
        <v>5</v>
      </c>
      <c r="C23">
        <v>-117.70507913051742</v>
      </c>
      <c r="D23">
        <v>1263.4129061628933</v>
      </c>
      <c r="E23">
        <v>1923.2989494709552</v>
      </c>
      <c r="G23">
        <v>2</v>
      </c>
      <c r="H23">
        <v>9</v>
      </c>
      <c r="I23">
        <v>-20.094089378120291</v>
      </c>
      <c r="J23">
        <v>1747.3445988639235</v>
      </c>
      <c r="K23">
        <v>1886.4866958389273</v>
      </c>
      <c r="M23">
        <v>4</v>
      </c>
      <c r="N23">
        <v>7</v>
      </c>
      <c r="O23">
        <v>-28.629195610571397</v>
      </c>
      <c r="P23">
        <v>1360.8200059869182</v>
      </c>
      <c r="Q23">
        <v>1619.9911193667831</v>
      </c>
    </row>
    <row r="24" spans="1:19" x14ac:dyDescent="0.25">
      <c r="A24">
        <v>3</v>
      </c>
      <c r="B24">
        <v>6</v>
      </c>
      <c r="C24">
        <v>-128.75242455493068</v>
      </c>
      <c r="D24">
        <v>1496.7600728427833</v>
      </c>
      <c r="E24">
        <v>3012.1270984611033</v>
      </c>
      <c r="G24">
        <v>2</v>
      </c>
      <c r="H24">
        <v>10</v>
      </c>
      <c r="I24">
        <v>-47.311941825557653</v>
      </c>
      <c r="J24">
        <v>4404.342387660151</v>
      </c>
      <c r="K24">
        <v>4921.7021932557609</v>
      </c>
      <c r="M24">
        <v>5</v>
      </c>
      <c r="N24">
        <v>1</v>
      </c>
      <c r="O24">
        <v>0.56121961688127575</v>
      </c>
      <c r="P24">
        <v>981.23919519061644</v>
      </c>
      <c r="Q24">
        <v>1270.761371728403</v>
      </c>
    </row>
    <row r="25" spans="1:19" x14ac:dyDescent="0.25">
      <c r="A25">
        <v>3</v>
      </c>
      <c r="B25">
        <v>7</v>
      </c>
      <c r="C25">
        <v>-48.6958013984001</v>
      </c>
      <c r="D25">
        <v>1060.4565177325967</v>
      </c>
      <c r="E25">
        <v>1749.9802535321614</v>
      </c>
      <c r="G25">
        <v>2</v>
      </c>
      <c r="H25">
        <v>11</v>
      </c>
      <c r="I25">
        <v>-21.665229605355592</v>
      </c>
      <c r="J25">
        <v>1475.7599924361086</v>
      </c>
      <c r="K25">
        <v>1666.2364349603306</v>
      </c>
      <c r="M25">
        <v>5</v>
      </c>
      <c r="N25">
        <v>2</v>
      </c>
      <c r="O25">
        <v>-47.63591277401526</v>
      </c>
      <c r="P25">
        <v>1234.5991877032195</v>
      </c>
      <c r="Q25">
        <v>1597.1869634650902</v>
      </c>
    </row>
    <row r="26" spans="1:19" x14ac:dyDescent="0.25">
      <c r="A26">
        <v>3</v>
      </c>
      <c r="B26">
        <v>8</v>
      </c>
      <c r="C26">
        <v>-54.926991813185616</v>
      </c>
      <c r="D26">
        <v>1297.9262857160784</v>
      </c>
      <c r="E26">
        <v>2193.3508837208551</v>
      </c>
      <c r="G26">
        <v>2</v>
      </c>
      <c r="H26">
        <v>12</v>
      </c>
      <c r="I26">
        <v>0.45589762543994433</v>
      </c>
      <c r="J26">
        <v>1118.9602652624299</v>
      </c>
      <c r="K26">
        <v>1266.0350270803574</v>
      </c>
      <c r="M26">
        <v>5</v>
      </c>
      <c r="N26">
        <v>3</v>
      </c>
      <c r="O26">
        <v>-24.079852907732551</v>
      </c>
      <c r="P26">
        <v>1617.5139199453133</v>
      </c>
      <c r="Q26">
        <v>1955.4797967952682</v>
      </c>
    </row>
    <row r="27" spans="1:19" x14ac:dyDescent="0.25">
      <c r="A27">
        <v>3</v>
      </c>
      <c r="B27">
        <v>9</v>
      </c>
      <c r="C27">
        <v>-142.20486601250616</v>
      </c>
      <c r="D27">
        <v>1029.7070292940373</v>
      </c>
      <c r="E27">
        <v>1815.8270884403064</v>
      </c>
      <c r="G27">
        <v>2</v>
      </c>
      <c r="H27">
        <v>13</v>
      </c>
      <c r="I27">
        <v>0.73388242977003049</v>
      </c>
      <c r="J27">
        <v>905.09506233461559</v>
      </c>
      <c r="K27">
        <v>1018.1774685353781</v>
      </c>
      <c r="M27">
        <v>5</v>
      </c>
      <c r="N27">
        <v>4</v>
      </c>
      <c r="O27">
        <v>-48.667019139890002</v>
      </c>
      <c r="P27">
        <v>2245.3083052702664</v>
      </c>
      <c r="Q27">
        <v>2729.3375255813471</v>
      </c>
    </row>
    <row r="28" spans="1:19" x14ac:dyDescent="0.25">
      <c r="A28">
        <v>3</v>
      </c>
      <c r="B28">
        <v>10</v>
      </c>
      <c r="C28">
        <v>-75.6591733651032</v>
      </c>
      <c r="D28">
        <v>1444.3971797325526</v>
      </c>
      <c r="E28">
        <v>2301.2347371961059</v>
      </c>
      <c r="G28">
        <v>2</v>
      </c>
      <c r="H28">
        <v>14</v>
      </c>
      <c r="I28">
        <v>-6.0359139806696351</v>
      </c>
      <c r="J28">
        <v>1488.1416036573526</v>
      </c>
      <c r="K28">
        <v>1680.6258154769366</v>
      </c>
      <c r="M28">
        <v>5</v>
      </c>
      <c r="N28">
        <v>5</v>
      </c>
      <c r="O28">
        <v>-48.569807087362683</v>
      </c>
      <c r="P28">
        <v>1470.4878253813383</v>
      </c>
      <c r="Q28">
        <v>1934.6753923235647</v>
      </c>
    </row>
    <row r="29" spans="1:19" x14ac:dyDescent="0.25">
      <c r="M29">
        <v>5</v>
      </c>
      <c r="N29">
        <v>6</v>
      </c>
      <c r="O29">
        <v>-26.664694501015717</v>
      </c>
      <c r="P29">
        <v>1366.0313602571762</v>
      </c>
      <c r="Q29">
        <v>1754.3573707063856</v>
      </c>
    </row>
    <row r="30" spans="1:19" x14ac:dyDescent="0.25">
      <c r="F30">
        <v>-119.25021427308384</v>
      </c>
      <c r="L30">
        <v>-20.094089378120291</v>
      </c>
      <c r="S30">
        <v>-45.054372782634331</v>
      </c>
    </row>
    <row r="31" spans="1:19" x14ac:dyDescent="0.25">
      <c r="F31">
        <v>61.838939799895783</v>
      </c>
      <c r="L31">
        <v>14.501445674803632</v>
      </c>
      <c r="S31">
        <v>21.353547621477745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tabSelected="1" workbookViewId="0">
      <selection activeCell="S13" sqref="S13"/>
    </sheetView>
  </sheetViews>
  <sheetFormatPr defaultRowHeight="15" x14ac:dyDescent="0.25"/>
  <cols>
    <col min="1" max="1" width="19.7109375" customWidth="1"/>
    <col min="8" max="8" width="26.5703125" customWidth="1"/>
    <col min="12" max="12" width="18.42578125" customWidth="1"/>
    <col min="19" max="19" width="26.28515625" customWidth="1"/>
  </cols>
  <sheetData>
    <row r="1" spans="1:20" x14ac:dyDescent="0.25">
      <c r="A1" t="s">
        <v>26</v>
      </c>
      <c r="B1" t="s">
        <v>27</v>
      </c>
      <c r="C1" t="s">
        <v>28</v>
      </c>
      <c r="D1" t="s">
        <v>29</v>
      </c>
      <c r="E1" t="s">
        <v>30</v>
      </c>
      <c r="F1" t="s">
        <v>54</v>
      </c>
      <c r="G1" t="s">
        <v>53</v>
      </c>
      <c r="H1" t="s">
        <v>51</v>
      </c>
      <c r="I1" t="s">
        <v>52</v>
      </c>
      <c r="K1" t="s">
        <v>31</v>
      </c>
      <c r="L1" s="1" t="s">
        <v>32</v>
      </c>
      <c r="M1" t="s">
        <v>27</v>
      </c>
      <c r="N1" t="s">
        <v>28</v>
      </c>
      <c r="O1" t="s">
        <v>29</v>
      </c>
      <c r="P1" t="s">
        <v>30</v>
      </c>
      <c r="Q1" t="s">
        <v>54</v>
      </c>
      <c r="R1" t="s">
        <v>53</v>
      </c>
      <c r="S1" t="s">
        <v>51</v>
      </c>
      <c r="T1" t="s">
        <v>52</v>
      </c>
    </row>
    <row r="2" spans="1:20" x14ac:dyDescent="0.25">
      <c r="A2" s="1" t="s">
        <v>33</v>
      </c>
      <c r="L2" s="1" t="s">
        <v>34</v>
      </c>
      <c r="M2">
        <v>346</v>
      </c>
      <c r="N2">
        <v>177</v>
      </c>
      <c r="O2">
        <f>171.776716912056-100</f>
        <v>71.776716912056003</v>
      </c>
      <c r="P2">
        <f t="shared" ref="P2:P3" si="0">(O2+100)/100</f>
        <v>1.71776716912056</v>
      </c>
      <c r="Q2">
        <f>M2/N2</f>
        <v>1.9548022598870056</v>
      </c>
      <c r="R2">
        <f t="shared" ref="R2:R3" si="1">1/Q2</f>
        <v>0.51156069364161849</v>
      </c>
      <c r="S2">
        <v>-119.25021427308384</v>
      </c>
      <c r="T2">
        <v>61.838939799895783</v>
      </c>
    </row>
    <row r="3" spans="1:20" x14ac:dyDescent="0.25">
      <c r="L3" s="1" t="s">
        <v>35</v>
      </c>
      <c r="M3">
        <v>346</v>
      </c>
      <c r="N3">
        <v>916</v>
      </c>
      <c r="O3">
        <f>1-50.4615755466048</f>
        <v>-49.461575546604799</v>
      </c>
      <c r="P3">
        <f t="shared" si="0"/>
        <v>0.50538424453395203</v>
      </c>
      <c r="Q3">
        <f>M3/N3</f>
        <v>0.37772925764192139</v>
      </c>
      <c r="R3">
        <f t="shared" si="1"/>
        <v>2.647398843930636</v>
      </c>
      <c r="S3">
        <v>31.43096099196179</v>
      </c>
      <c r="T3">
        <v>17.932239478052335</v>
      </c>
    </row>
    <row r="4" spans="1:20" x14ac:dyDescent="0.25">
      <c r="A4" s="1" t="s">
        <v>34</v>
      </c>
      <c r="B4">
        <v>346</v>
      </c>
      <c r="C4">
        <v>177</v>
      </c>
      <c r="D4">
        <v>61.395675193973062</v>
      </c>
      <c r="E4">
        <f t="shared" ref="E4:E5" si="2">(D4+100)/100</f>
        <v>1.6139567519397306</v>
      </c>
      <c r="F4">
        <f>B4/C4</f>
        <v>1.9548022598870056</v>
      </c>
      <c r="G4">
        <f>1/F4</f>
        <v>0.51156069364161849</v>
      </c>
      <c r="H4">
        <v>-162.46658418706085</v>
      </c>
      <c r="I4">
        <v>67.831372296650557</v>
      </c>
      <c r="L4" s="1"/>
    </row>
    <row r="5" spans="1:20" x14ac:dyDescent="0.25">
      <c r="A5" s="1" t="s">
        <v>35</v>
      </c>
      <c r="B5">
        <v>346</v>
      </c>
      <c r="C5">
        <v>916</v>
      </c>
      <c r="D5">
        <v>-45.950828485867831</v>
      </c>
      <c r="E5">
        <f t="shared" si="2"/>
        <v>0.54049171514132166</v>
      </c>
      <c r="F5">
        <f>B5/C5</f>
        <v>0.37772925764192139</v>
      </c>
      <c r="G5">
        <f>1/F5</f>
        <v>2.647398843930636</v>
      </c>
      <c r="H5">
        <v>46.33387235170531</v>
      </c>
      <c r="I5">
        <v>10.94432145833864</v>
      </c>
      <c r="L5" s="1" t="s">
        <v>36</v>
      </c>
    </row>
    <row r="6" spans="1:20" x14ac:dyDescent="0.25">
      <c r="L6" s="1" t="s">
        <v>37</v>
      </c>
      <c r="M6">
        <v>383</v>
      </c>
      <c r="N6">
        <v>354</v>
      </c>
      <c r="O6">
        <v>12.975193252039617</v>
      </c>
      <c r="P6">
        <f t="shared" ref="P6:P7" si="3">(O6+100)/100</f>
        <v>1.1297519325203962</v>
      </c>
      <c r="Q6">
        <f>M6/N6</f>
        <v>1.0819209039548023</v>
      </c>
      <c r="R6">
        <f t="shared" ref="R6:R7" si="4">1/Q6</f>
        <v>0.92428198433420361</v>
      </c>
      <c r="S6">
        <v>-20.094089378120291</v>
      </c>
      <c r="T6">
        <v>14.501445674803632</v>
      </c>
    </row>
    <row r="7" spans="1:20" x14ac:dyDescent="0.25">
      <c r="A7" s="1" t="s">
        <v>38</v>
      </c>
      <c r="L7" s="1" t="s">
        <v>39</v>
      </c>
      <c r="M7">
        <v>388</v>
      </c>
      <c r="N7">
        <v>285</v>
      </c>
      <c r="O7">
        <v>31.357101858559957</v>
      </c>
      <c r="P7">
        <f t="shared" si="3"/>
        <v>1.3135710185855995</v>
      </c>
      <c r="Q7">
        <f t="shared" ref="Q7" si="5">M7/N7</f>
        <v>1.3614035087719298</v>
      </c>
      <c r="R7">
        <f t="shared" si="4"/>
        <v>0.73453608247422675</v>
      </c>
      <c r="S7">
        <v>-45.054372782634331</v>
      </c>
      <c r="T7">
        <v>21.353547621477745</v>
      </c>
    </row>
    <row r="9" spans="1:20" x14ac:dyDescent="0.25">
      <c r="A9" s="1" t="s">
        <v>40</v>
      </c>
      <c r="B9">
        <v>344</v>
      </c>
      <c r="C9">
        <v>311</v>
      </c>
      <c r="D9">
        <v>11.484105467503639</v>
      </c>
      <c r="E9">
        <f t="shared" ref="E9:E12" si="6">(D9+100)/100</f>
        <v>1.1148410546750365</v>
      </c>
      <c r="F9">
        <f>B9/C9</f>
        <v>1.1061093247588425</v>
      </c>
      <c r="G9">
        <f t="shared" ref="G9:G12" si="7">1/F9</f>
        <v>0.90406976744186041</v>
      </c>
      <c r="H9">
        <v>-22.882294293515212</v>
      </c>
      <c r="I9">
        <v>13.142241810362878</v>
      </c>
      <c r="L9" s="1"/>
    </row>
    <row r="10" spans="1:20" x14ac:dyDescent="0.25">
      <c r="A10" s="1" t="s">
        <v>41</v>
      </c>
      <c r="B10">
        <v>354</v>
      </c>
      <c r="C10">
        <v>247</v>
      </c>
      <c r="D10">
        <v>31.150279771726517</v>
      </c>
      <c r="E10">
        <f t="shared" si="6"/>
        <v>1.3115027977172651</v>
      </c>
      <c r="F10">
        <f>B10/C10</f>
        <v>1.4331983805668016</v>
      </c>
      <c r="G10">
        <f t="shared" si="7"/>
        <v>0.69774011299435024</v>
      </c>
      <c r="H10">
        <v>-27.752230134009931</v>
      </c>
      <c r="I10">
        <v>43.846793430006656</v>
      </c>
    </row>
    <row r="11" spans="1:20" x14ac:dyDescent="0.25">
      <c r="A11" s="1" t="s">
        <v>42</v>
      </c>
      <c r="B11">
        <v>351</v>
      </c>
      <c r="C11">
        <v>227</v>
      </c>
      <c r="D11">
        <v>41.695265543930219</v>
      </c>
      <c r="E11">
        <f t="shared" si="6"/>
        <v>1.4169526554393022</v>
      </c>
      <c r="F11">
        <f>B11/C11</f>
        <v>1.5462555066079295</v>
      </c>
      <c r="G11">
        <f t="shared" si="7"/>
        <v>0.64672364672364668</v>
      </c>
      <c r="H11">
        <v>-32.171961723157231</v>
      </c>
      <c r="I11">
        <v>31.870837259109102</v>
      </c>
    </row>
    <row r="12" spans="1:20" x14ac:dyDescent="0.25">
      <c r="A12" s="1" t="s">
        <v>43</v>
      </c>
      <c r="B12">
        <v>360</v>
      </c>
      <c r="C12">
        <v>180</v>
      </c>
      <c r="D12">
        <v>67.187362192646489</v>
      </c>
      <c r="E12">
        <f t="shared" si="6"/>
        <v>1.6718736219264649</v>
      </c>
      <c r="F12">
        <f>B12/C12</f>
        <v>2</v>
      </c>
      <c r="G12">
        <f t="shared" si="7"/>
        <v>0.5</v>
      </c>
      <c r="H12">
        <v>-113.56203871059063</v>
      </c>
      <c r="I12">
        <v>47.534511217948605</v>
      </c>
    </row>
    <row r="14" spans="1:20" x14ac:dyDescent="0.25">
      <c r="A14" s="1" t="s">
        <v>44</v>
      </c>
    </row>
    <row r="16" spans="1:20" x14ac:dyDescent="0.25">
      <c r="A16" s="1" t="s">
        <v>40</v>
      </c>
      <c r="B16">
        <v>348</v>
      </c>
      <c r="C16">
        <v>314</v>
      </c>
      <c r="D16">
        <v>10.031692064333697</v>
      </c>
      <c r="E16">
        <f t="shared" ref="E16:E18" si="8">(D16+100)/100</f>
        <v>1.100316920643337</v>
      </c>
      <c r="F16">
        <f>B16/C16</f>
        <v>1.10828025477707</v>
      </c>
      <c r="G16">
        <f t="shared" ref="G16:G18" si="9">1/F16</f>
        <v>0.90229885057471271</v>
      </c>
      <c r="H16">
        <v>-18.843613005858042</v>
      </c>
      <c r="I16">
        <v>14.934261572257412</v>
      </c>
    </row>
    <row r="17" spans="1:9" x14ac:dyDescent="0.25">
      <c r="A17" s="1" t="s">
        <v>41</v>
      </c>
      <c r="B17">
        <v>359</v>
      </c>
      <c r="C17">
        <v>281</v>
      </c>
      <c r="D17">
        <v>21.593482334447813</v>
      </c>
      <c r="E17">
        <f t="shared" si="8"/>
        <v>1.2159348233444782</v>
      </c>
      <c r="F17">
        <f>B17/C17</f>
        <v>1.2775800711743772</v>
      </c>
      <c r="G17">
        <f t="shared" si="9"/>
        <v>0.78272980501392753</v>
      </c>
      <c r="H17">
        <v>-36.227882692420209</v>
      </c>
      <c r="I17">
        <v>35.223717496419326</v>
      </c>
    </row>
    <row r="18" spans="1:9" x14ac:dyDescent="0.25">
      <c r="A18" s="1" t="s">
        <v>43</v>
      </c>
      <c r="B18">
        <v>358</v>
      </c>
      <c r="C18">
        <v>187</v>
      </c>
      <c r="D18">
        <v>63.244696241399993</v>
      </c>
      <c r="E18">
        <f t="shared" si="8"/>
        <v>1.6324469624139999</v>
      </c>
      <c r="F18">
        <f>B18/C18</f>
        <v>1.9144385026737969</v>
      </c>
      <c r="G18">
        <f t="shared" si="9"/>
        <v>0.52234636871508378</v>
      </c>
      <c r="H18">
        <v>-100.37419500358423</v>
      </c>
      <c r="I18">
        <v>54.823540385194278</v>
      </c>
    </row>
    <row r="20" spans="1:9" x14ac:dyDescent="0.25">
      <c r="A20" s="1" t="s">
        <v>46</v>
      </c>
    </row>
    <row r="22" spans="1:9" x14ac:dyDescent="0.25">
      <c r="A22" s="1" t="s">
        <v>47</v>
      </c>
      <c r="B22">
        <v>340</v>
      </c>
      <c r="C22">
        <v>392</v>
      </c>
      <c r="D22">
        <v>-9.667016767963446</v>
      </c>
      <c r="E22">
        <f t="shared" ref="E22:E24" si="10">(D22+100)/100</f>
        <v>0.90332983232036557</v>
      </c>
      <c r="F22">
        <f>B22/C22</f>
        <v>0.86734693877551017</v>
      </c>
      <c r="G22">
        <f t="shared" ref="G22:G24" si="11">1/F22</f>
        <v>1.1529411764705884</v>
      </c>
      <c r="H22">
        <v>14.661708147761054</v>
      </c>
      <c r="I22">
        <v>8.3310418627440193</v>
      </c>
    </row>
    <row r="23" spans="1:9" x14ac:dyDescent="0.25">
      <c r="A23" s="1" t="s">
        <v>48</v>
      </c>
      <c r="B23">
        <v>355</v>
      </c>
      <c r="C23">
        <v>431</v>
      </c>
      <c r="D23">
        <v>-14.65167852982016</v>
      </c>
      <c r="E23">
        <f t="shared" si="10"/>
        <v>0.85348321470179844</v>
      </c>
      <c r="F23">
        <f>B23/C23</f>
        <v>0.82366589327146167</v>
      </c>
      <c r="G23">
        <f t="shared" si="11"/>
        <v>1.2140845070422537</v>
      </c>
      <c r="H23">
        <v>26.549028750535683</v>
      </c>
      <c r="I23">
        <v>9.5819889534902956</v>
      </c>
    </row>
    <row r="24" spans="1:9" x14ac:dyDescent="0.25">
      <c r="A24" s="1" t="s">
        <v>49</v>
      </c>
      <c r="B24">
        <v>347</v>
      </c>
      <c r="C24">
        <v>575</v>
      </c>
      <c r="D24">
        <v>-29.854896220012506</v>
      </c>
      <c r="E24">
        <f t="shared" si="10"/>
        <v>0.70145103779987494</v>
      </c>
      <c r="F24">
        <f>B24/C24</f>
        <v>0.60347826086956524</v>
      </c>
      <c r="G24">
        <f t="shared" si="11"/>
        <v>1.6570605187319885</v>
      </c>
      <c r="H24">
        <v>37.867428583561598</v>
      </c>
      <c r="I24">
        <v>10.875374649941669</v>
      </c>
    </row>
    <row r="27" spans="1:9" x14ac:dyDescent="0.25">
      <c r="A27" s="1" t="s">
        <v>50</v>
      </c>
    </row>
    <row r="28" spans="1:9" x14ac:dyDescent="0.25">
      <c r="A28" s="1" t="s">
        <v>45</v>
      </c>
      <c r="B28">
        <v>341</v>
      </c>
      <c r="C28">
        <v>276</v>
      </c>
      <c r="D28">
        <v>14.938963939548699</v>
      </c>
      <c r="E28">
        <f t="shared" ref="E28:E29" si="12">(D28+100)/100</f>
        <v>1.149389639395487</v>
      </c>
      <c r="F28">
        <f t="shared" ref="F28:F29" si="13">B28/C28</f>
        <v>1.2355072463768115</v>
      </c>
      <c r="G28">
        <f t="shared" ref="G28:G29" si="14">1/F28</f>
        <v>0.80938416422287396</v>
      </c>
      <c r="H28">
        <v>-30.451233510636253</v>
      </c>
      <c r="I28">
        <v>21.044520783249737</v>
      </c>
    </row>
    <row r="29" spans="1:9" x14ac:dyDescent="0.25">
      <c r="A29" s="1" t="s">
        <v>42</v>
      </c>
      <c r="B29">
        <v>343</v>
      </c>
      <c r="C29">
        <v>214</v>
      </c>
      <c r="D29">
        <v>31.49453077517181</v>
      </c>
      <c r="E29">
        <f t="shared" si="12"/>
        <v>1.3149453077517181</v>
      </c>
      <c r="F29">
        <f t="shared" si="13"/>
        <v>1.6028037383177569</v>
      </c>
      <c r="G29">
        <f t="shared" si="14"/>
        <v>0.62390670553935867</v>
      </c>
      <c r="H29">
        <v>-65.338983921971362</v>
      </c>
      <c r="I29">
        <v>32.143254997048885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hyper C</vt:lpstr>
      <vt:lpstr>hyper L</vt:lpstr>
      <vt:lpstr>hypo C</vt:lpstr>
      <vt:lpstr>hypo L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2020-05-17T15:56:12Z</dcterms:modified>
</cp:coreProperties>
</file>