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OUR PAPERS\cell volume regulation in response to deformations\Datasets\Figure1I\"/>
    </mc:Choice>
  </mc:AlternateContent>
  <bookViews>
    <workbookView xWindow="0" yWindow="0" windowWidth="28800" windowHeight="14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9" i="1" l="1"/>
  <c r="I199" i="1"/>
  <c r="J199" i="1" s="1"/>
  <c r="H199" i="1"/>
  <c r="E199" i="1"/>
  <c r="N198" i="1"/>
  <c r="I198" i="1"/>
  <c r="J198" i="1" s="1"/>
  <c r="H198" i="1"/>
  <c r="E198" i="1"/>
  <c r="N197" i="1"/>
  <c r="I197" i="1"/>
  <c r="J197" i="1" s="1"/>
  <c r="H197" i="1"/>
  <c r="E197" i="1"/>
  <c r="N196" i="1"/>
  <c r="I196" i="1"/>
  <c r="J196" i="1" s="1"/>
  <c r="H196" i="1"/>
  <c r="E196" i="1"/>
  <c r="N195" i="1"/>
  <c r="I195" i="1"/>
  <c r="J195" i="1" s="1"/>
  <c r="H195" i="1"/>
  <c r="E195" i="1"/>
  <c r="N194" i="1"/>
  <c r="I194" i="1"/>
  <c r="J194" i="1" s="1"/>
  <c r="H194" i="1"/>
  <c r="E194" i="1"/>
  <c r="N193" i="1"/>
  <c r="I193" i="1"/>
  <c r="J193" i="1" s="1"/>
  <c r="H193" i="1"/>
  <c r="E193" i="1"/>
  <c r="N192" i="1"/>
  <c r="I192" i="1"/>
  <c r="J192" i="1" s="1"/>
  <c r="H192" i="1"/>
  <c r="E192" i="1"/>
  <c r="N191" i="1"/>
  <c r="I191" i="1"/>
  <c r="J191" i="1" s="1"/>
  <c r="H191" i="1"/>
  <c r="E191" i="1"/>
  <c r="N190" i="1"/>
  <c r="I190" i="1"/>
  <c r="J190" i="1" s="1"/>
  <c r="H190" i="1"/>
  <c r="E190" i="1"/>
  <c r="N189" i="1"/>
  <c r="I189" i="1"/>
  <c r="J189" i="1" s="1"/>
  <c r="H189" i="1"/>
  <c r="E189" i="1"/>
  <c r="N188" i="1"/>
  <c r="I188" i="1"/>
  <c r="J188" i="1" s="1"/>
  <c r="H188" i="1"/>
  <c r="E188" i="1"/>
  <c r="N187" i="1"/>
  <c r="I187" i="1"/>
  <c r="J187" i="1" s="1"/>
  <c r="H187" i="1"/>
  <c r="E187" i="1"/>
  <c r="N186" i="1"/>
  <c r="I186" i="1"/>
  <c r="J186" i="1" s="1"/>
  <c r="H186" i="1"/>
  <c r="E186" i="1"/>
  <c r="N185" i="1"/>
  <c r="I185" i="1"/>
  <c r="J185" i="1" s="1"/>
  <c r="H185" i="1"/>
  <c r="E185" i="1"/>
  <c r="N184" i="1"/>
  <c r="I184" i="1"/>
  <c r="J184" i="1" s="1"/>
  <c r="H184" i="1"/>
  <c r="E184" i="1"/>
  <c r="N183" i="1"/>
  <c r="I183" i="1"/>
  <c r="J183" i="1" s="1"/>
  <c r="H183" i="1"/>
  <c r="E183" i="1"/>
  <c r="N182" i="1"/>
  <c r="I182" i="1"/>
  <c r="J182" i="1" s="1"/>
  <c r="H182" i="1"/>
  <c r="E182" i="1"/>
  <c r="N181" i="1"/>
  <c r="I181" i="1"/>
  <c r="J181" i="1" s="1"/>
  <c r="H181" i="1"/>
  <c r="E181" i="1"/>
  <c r="N180" i="1"/>
  <c r="I180" i="1"/>
  <c r="J180" i="1" s="1"/>
  <c r="H180" i="1"/>
  <c r="E180" i="1"/>
  <c r="N179" i="1"/>
  <c r="I179" i="1"/>
  <c r="J179" i="1" s="1"/>
  <c r="H179" i="1"/>
  <c r="E179" i="1"/>
  <c r="N178" i="1"/>
  <c r="I178" i="1"/>
  <c r="J178" i="1" s="1"/>
  <c r="H178" i="1"/>
  <c r="E178" i="1"/>
  <c r="N177" i="1"/>
  <c r="I177" i="1"/>
  <c r="J177" i="1" s="1"/>
  <c r="H177" i="1"/>
  <c r="E177" i="1"/>
  <c r="N176" i="1"/>
  <c r="I176" i="1"/>
  <c r="J176" i="1" s="1"/>
  <c r="H176" i="1"/>
  <c r="E176" i="1"/>
  <c r="N175" i="1"/>
  <c r="E175" i="1"/>
  <c r="N174" i="1"/>
  <c r="E174" i="1"/>
  <c r="N173" i="1"/>
  <c r="I173" i="1"/>
  <c r="J173" i="1" s="1"/>
  <c r="H173" i="1"/>
  <c r="E173" i="1"/>
  <c r="N172" i="1"/>
  <c r="I172" i="1"/>
  <c r="J172" i="1" s="1"/>
  <c r="H172" i="1"/>
  <c r="E172" i="1"/>
  <c r="N171" i="1"/>
  <c r="I171" i="1"/>
  <c r="J171" i="1" s="1"/>
  <c r="H171" i="1"/>
  <c r="E171" i="1"/>
  <c r="N170" i="1"/>
  <c r="I170" i="1"/>
  <c r="J170" i="1" s="1"/>
  <c r="H170" i="1"/>
  <c r="E170" i="1"/>
  <c r="N169" i="1"/>
  <c r="I169" i="1"/>
  <c r="J169" i="1" s="1"/>
  <c r="H169" i="1"/>
  <c r="E169" i="1"/>
  <c r="N168" i="1"/>
  <c r="E168" i="1"/>
  <c r="N167" i="1"/>
  <c r="I167" i="1"/>
  <c r="J167" i="1" s="1"/>
  <c r="H167" i="1"/>
  <c r="E167" i="1"/>
  <c r="N166" i="1"/>
  <c r="I166" i="1"/>
  <c r="J166" i="1" s="1"/>
  <c r="H166" i="1"/>
  <c r="E166" i="1"/>
  <c r="N165" i="1"/>
  <c r="I165" i="1"/>
  <c r="J165" i="1" s="1"/>
  <c r="H165" i="1"/>
  <c r="E165" i="1"/>
  <c r="N164" i="1"/>
  <c r="I164" i="1"/>
  <c r="J164" i="1" s="1"/>
  <c r="H164" i="1"/>
  <c r="E164" i="1"/>
  <c r="N163" i="1"/>
  <c r="I163" i="1"/>
  <c r="J163" i="1" s="1"/>
  <c r="H163" i="1"/>
  <c r="E163" i="1"/>
  <c r="N162" i="1"/>
  <c r="I162" i="1"/>
  <c r="J162" i="1" s="1"/>
  <c r="H162" i="1"/>
  <c r="E162" i="1"/>
  <c r="N161" i="1"/>
  <c r="I161" i="1"/>
  <c r="J161" i="1" s="1"/>
  <c r="H161" i="1"/>
  <c r="E161" i="1"/>
  <c r="N160" i="1"/>
  <c r="I160" i="1"/>
  <c r="J160" i="1" s="1"/>
  <c r="H160" i="1"/>
  <c r="E160" i="1"/>
  <c r="N159" i="1"/>
  <c r="I159" i="1"/>
  <c r="J159" i="1" s="1"/>
  <c r="H159" i="1"/>
  <c r="E159" i="1"/>
  <c r="N158" i="1"/>
  <c r="I158" i="1"/>
  <c r="J158" i="1" s="1"/>
  <c r="H158" i="1"/>
  <c r="E158" i="1"/>
  <c r="N157" i="1"/>
  <c r="I157" i="1"/>
  <c r="J157" i="1" s="1"/>
  <c r="H157" i="1"/>
  <c r="E157" i="1"/>
  <c r="N156" i="1"/>
  <c r="I156" i="1"/>
  <c r="J156" i="1" s="1"/>
  <c r="H156" i="1"/>
  <c r="E156" i="1"/>
  <c r="N155" i="1"/>
  <c r="I155" i="1"/>
  <c r="J155" i="1" s="1"/>
  <c r="H155" i="1"/>
  <c r="E155" i="1"/>
  <c r="N154" i="1"/>
  <c r="E154" i="1"/>
  <c r="N153" i="1"/>
  <c r="I153" i="1"/>
  <c r="J153" i="1" s="1"/>
  <c r="H153" i="1"/>
  <c r="E153" i="1"/>
  <c r="N152" i="1"/>
  <c r="E152" i="1"/>
  <c r="N151" i="1"/>
  <c r="I151" i="1"/>
  <c r="J151" i="1" s="1"/>
  <c r="H151" i="1"/>
  <c r="E151" i="1"/>
  <c r="N150" i="1"/>
  <c r="E150" i="1"/>
  <c r="N149" i="1"/>
  <c r="I149" i="1"/>
  <c r="J149" i="1" s="1"/>
  <c r="H149" i="1"/>
  <c r="E149" i="1"/>
  <c r="N148" i="1"/>
  <c r="I148" i="1"/>
  <c r="J148" i="1" s="1"/>
  <c r="H148" i="1"/>
  <c r="E148" i="1"/>
  <c r="N147" i="1"/>
  <c r="I147" i="1"/>
  <c r="J147" i="1" s="1"/>
  <c r="H147" i="1"/>
  <c r="E147" i="1"/>
  <c r="N146" i="1"/>
  <c r="I146" i="1"/>
  <c r="J146" i="1" s="1"/>
  <c r="H146" i="1"/>
  <c r="E146" i="1"/>
  <c r="N145" i="1"/>
  <c r="I145" i="1"/>
  <c r="J145" i="1" s="1"/>
  <c r="H145" i="1"/>
  <c r="E145" i="1"/>
  <c r="N144" i="1"/>
  <c r="I144" i="1"/>
  <c r="J144" i="1" s="1"/>
  <c r="H144" i="1"/>
  <c r="E144" i="1"/>
  <c r="N143" i="1"/>
  <c r="I143" i="1"/>
  <c r="J143" i="1" s="1"/>
  <c r="H143" i="1"/>
  <c r="E143" i="1"/>
  <c r="N142" i="1"/>
  <c r="I142" i="1"/>
  <c r="J142" i="1" s="1"/>
  <c r="H142" i="1"/>
  <c r="E142" i="1"/>
  <c r="N141" i="1"/>
  <c r="I141" i="1"/>
  <c r="J141" i="1" s="1"/>
  <c r="H141" i="1"/>
  <c r="E141" i="1"/>
  <c r="N140" i="1"/>
  <c r="I140" i="1"/>
  <c r="J140" i="1" s="1"/>
  <c r="H140" i="1"/>
  <c r="E140" i="1"/>
  <c r="N139" i="1"/>
  <c r="I139" i="1"/>
  <c r="J139" i="1" s="1"/>
  <c r="H139" i="1"/>
  <c r="E139" i="1"/>
  <c r="N138" i="1"/>
  <c r="I138" i="1"/>
  <c r="J138" i="1" s="1"/>
  <c r="H138" i="1"/>
  <c r="E138" i="1"/>
  <c r="N137" i="1"/>
  <c r="I137" i="1"/>
  <c r="J137" i="1" s="1"/>
  <c r="H137" i="1"/>
  <c r="E137" i="1"/>
  <c r="N136" i="1"/>
  <c r="I136" i="1"/>
  <c r="J136" i="1" s="1"/>
  <c r="H136" i="1"/>
  <c r="E136" i="1"/>
  <c r="N135" i="1"/>
  <c r="I135" i="1"/>
  <c r="J135" i="1" s="1"/>
  <c r="H135" i="1"/>
  <c r="E135" i="1"/>
  <c r="N134" i="1"/>
  <c r="I134" i="1"/>
  <c r="J134" i="1" s="1"/>
  <c r="H134" i="1"/>
  <c r="E134" i="1"/>
  <c r="N133" i="1"/>
  <c r="I133" i="1"/>
  <c r="J133" i="1" s="1"/>
  <c r="H133" i="1"/>
  <c r="E133" i="1"/>
  <c r="N132" i="1"/>
  <c r="I132" i="1"/>
  <c r="J132" i="1" s="1"/>
  <c r="H132" i="1"/>
  <c r="E132" i="1"/>
  <c r="N131" i="1"/>
  <c r="E131" i="1"/>
  <c r="N130" i="1"/>
  <c r="I130" i="1"/>
  <c r="J130" i="1" s="1"/>
  <c r="H130" i="1"/>
  <c r="E130" i="1"/>
  <c r="N129" i="1"/>
  <c r="I129" i="1"/>
  <c r="J129" i="1" s="1"/>
  <c r="H129" i="1"/>
  <c r="E129" i="1"/>
  <c r="N128" i="1"/>
  <c r="I128" i="1"/>
  <c r="J128" i="1" s="1"/>
  <c r="H128" i="1"/>
  <c r="E128" i="1"/>
  <c r="N127" i="1"/>
  <c r="I127" i="1"/>
  <c r="J127" i="1" s="1"/>
  <c r="H127" i="1"/>
  <c r="E127" i="1"/>
  <c r="N126" i="1"/>
  <c r="I126" i="1"/>
  <c r="J126" i="1" s="1"/>
  <c r="H126" i="1"/>
  <c r="E126" i="1"/>
  <c r="N125" i="1"/>
  <c r="I125" i="1"/>
  <c r="J125" i="1" s="1"/>
  <c r="H125" i="1"/>
  <c r="E125" i="1"/>
  <c r="N124" i="1"/>
  <c r="I124" i="1"/>
  <c r="J124" i="1" s="1"/>
  <c r="H124" i="1"/>
  <c r="E124" i="1"/>
  <c r="N123" i="1"/>
  <c r="I123" i="1"/>
  <c r="J123" i="1" s="1"/>
  <c r="H123" i="1"/>
  <c r="E123" i="1"/>
  <c r="N122" i="1"/>
  <c r="I122" i="1"/>
  <c r="J122" i="1" s="1"/>
  <c r="H122" i="1"/>
  <c r="E122" i="1"/>
  <c r="N121" i="1"/>
  <c r="E121" i="1"/>
  <c r="N120" i="1"/>
  <c r="I120" i="1"/>
  <c r="J120" i="1" s="1"/>
  <c r="H120" i="1"/>
  <c r="E120" i="1"/>
  <c r="N119" i="1"/>
  <c r="I119" i="1"/>
  <c r="J119" i="1" s="1"/>
  <c r="H119" i="1"/>
  <c r="E119" i="1"/>
  <c r="N118" i="1"/>
  <c r="I118" i="1"/>
  <c r="J118" i="1" s="1"/>
  <c r="H118" i="1"/>
  <c r="E118" i="1"/>
  <c r="N117" i="1"/>
  <c r="I117" i="1"/>
  <c r="J117" i="1" s="1"/>
  <c r="H117" i="1"/>
  <c r="E117" i="1"/>
  <c r="N116" i="1"/>
  <c r="I116" i="1"/>
  <c r="J116" i="1" s="1"/>
  <c r="H116" i="1"/>
  <c r="E116" i="1"/>
  <c r="N115" i="1"/>
  <c r="I115" i="1"/>
  <c r="J115" i="1" s="1"/>
  <c r="H115" i="1"/>
  <c r="E115" i="1"/>
  <c r="N114" i="1"/>
  <c r="I114" i="1"/>
  <c r="J114" i="1" s="1"/>
  <c r="H114" i="1"/>
  <c r="E114" i="1"/>
  <c r="N113" i="1"/>
  <c r="E113" i="1"/>
  <c r="N112" i="1"/>
  <c r="E112" i="1"/>
  <c r="N111" i="1"/>
  <c r="E111" i="1"/>
  <c r="N110" i="1"/>
  <c r="I110" i="1"/>
  <c r="J110" i="1" s="1"/>
  <c r="H110" i="1"/>
  <c r="E110" i="1"/>
  <c r="N109" i="1"/>
  <c r="E109" i="1"/>
  <c r="N108" i="1"/>
  <c r="I108" i="1"/>
  <c r="J108" i="1" s="1"/>
  <c r="H108" i="1"/>
  <c r="E108" i="1"/>
  <c r="N107" i="1"/>
  <c r="E107" i="1"/>
  <c r="N106" i="1"/>
  <c r="E106" i="1"/>
  <c r="N105" i="1"/>
  <c r="I105" i="1"/>
  <c r="J105" i="1" s="1"/>
  <c r="H105" i="1"/>
  <c r="E105" i="1"/>
  <c r="N104" i="1"/>
  <c r="I104" i="1"/>
  <c r="J104" i="1" s="1"/>
  <c r="H104" i="1"/>
  <c r="E104" i="1"/>
  <c r="N103" i="1"/>
  <c r="I103" i="1"/>
  <c r="J103" i="1" s="1"/>
  <c r="H103" i="1"/>
  <c r="E103" i="1"/>
  <c r="N102" i="1"/>
  <c r="E102" i="1"/>
  <c r="N101" i="1"/>
  <c r="I101" i="1"/>
  <c r="J101" i="1" s="1"/>
  <c r="H101" i="1"/>
  <c r="E101" i="1"/>
  <c r="N100" i="1"/>
  <c r="I100" i="1"/>
  <c r="J100" i="1" s="1"/>
  <c r="H100" i="1"/>
  <c r="E100" i="1"/>
  <c r="N99" i="1"/>
  <c r="I99" i="1"/>
  <c r="J99" i="1" s="1"/>
  <c r="H99" i="1"/>
  <c r="E99" i="1"/>
  <c r="N98" i="1"/>
  <c r="I98" i="1"/>
  <c r="J98" i="1" s="1"/>
  <c r="H98" i="1"/>
  <c r="E98" i="1"/>
  <c r="N97" i="1"/>
  <c r="I97" i="1"/>
  <c r="J97" i="1" s="1"/>
  <c r="H97" i="1"/>
  <c r="E97" i="1"/>
  <c r="N96" i="1"/>
  <c r="I96" i="1"/>
  <c r="J96" i="1" s="1"/>
  <c r="H96" i="1"/>
  <c r="E96" i="1"/>
  <c r="N95" i="1"/>
  <c r="I95" i="1"/>
  <c r="J95" i="1" s="1"/>
  <c r="H95" i="1"/>
  <c r="E95" i="1"/>
  <c r="N94" i="1"/>
  <c r="I94" i="1"/>
  <c r="J94" i="1" s="1"/>
  <c r="H94" i="1"/>
  <c r="E94" i="1"/>
  <c r="N93" i="1"/>
  <c r="I93" i="1"/>
  <c r="J93" i="1" s="1"/>
  <c r="H93" i="1"/>
  <c r="E93" i="1"/>
  <c r="N92" i="1"/>
  <c r="I92" i="1"/>
  <c r="J92" i="1" s="1"/>
  <c r="H92" i="1"/>
  <c r="E92" i="1"/>
  <c r="N91" i="1"/>
  <c r="I91" i="1"/>
  <c r="J91" i="1" s="1"/>
  <c r="H91" i="1"/>
  <c r="E91" i="1"/>
  <c r="N90" i="1"/>
  <c r="E90" i="1"/>
  <c r="N89" i="1"/>
  <c r="E89" i="1"/>
  <c r="N88" i="1"/>
  <c r="I88" i="1"/>
  <c r="J88" i="1" s="1"/>
  <c r="H88" i="1"/>
  <c r="E88" i="1"/>
  <c r="N87" i="1"/>
  <c r="E87" i="1"/>
  <c r="N86" i="1"/>
  <c r="E86" i="1"/>
  <c r="N85" i="1"/>
  <c r="E85" i="1"/>
  <c r="N84" i="1"/>
  <c r="E84" i="1"/>
  <c r="N83" i="1"/>
  <c r="E83" i="1"/>
  <c r="N82" i="1"/>
  <c r="E82" i="1"/>
  <c r="N81" i="1"/>
  <c r="E81" i="1"/>
  <c r="N80" i="1"/>
  <c r="I80" i="1"/>
  <c r="J80" i="1" s="1"/>
  <c r="H80" i="1"/>
  <c r="E80" i="1"/>
  <c r="N79" i="1"/>
  <c r="I79" i="1"/>
  <c r="J79" i="1" s="1"/>
  <c r="H79" i="1"/>
  <c r="E79" i="1"/>
  <c r="N78" i="1"/>
  <c r="I78" i="1"/>
  <c r="J78" i="1" s="1"/>
  <c r="H78" i="1"/>
  <c r="E78" i="1"/>
  <c r="N77" i="1"/>
  <c r="I77" i="1"/>
  <c r="J77" i="1" s="1"/>
  <c r="H77" i="1"/>
  <c r="E77" i="1"/>
  <c r="N76" i="1"/>
  <c r="I76" i="1"/>
  <c r="J76" i="1" s="1"/>
  <c r="H76" i="1"/>
  <c r="E76" i="1"/>
  <c r="N75" i="1"/>
  <c r="I75" i="1"/>
  <c r="J75" i="1" s="1"/>
  <c r="H75" i="1"/>
  <c r="E75" i="1"/>
  <c r="N74" i="1"/>
  <c r="I74" i="1"/>
  <c r="J74" i="1" s="1"/>
  <c r="H74" i="1"/>
  <c r="E74" i="1"/>
  <c r="N73" i="1"/>
  <c r="I73" i="1"/>
  <c r="J73" i="1" s="1"/>
  <c r="H73" i="1"/>
  <c r="E73" i="1"/>
  <c r="N72" i="1"/>
  <c r="I72" i="1"/>
  <c r="J72" i="1" s="1"/>
  <c r="H72" i="1"/>
  <c r="E72" i="1"/>
  <c r="N71" i="1"/>
  <c r="I71" i="1"/>
  <c r="J71" i="1" s="1"/>
  <c r="H71" i="1"/>
  <c r="E71" i="1"/>
  <c r="N70" i="1"/>
  <c r="E70" i="1"/>
  <c r="N69" i="1"/>
  <c r="I69" i="1"/>
  <c r="J69" i="1" s="1"/>
  <c r="H69" i="1"/>
  <c r="E69" i="1"/>
  <c r="N68" i="1"/>
  <c r="I68" i="1"/>
  <c r="J68" i="1" s="1"/>
  <c r="H68" i="1"/>
  <c r="E68" i="1"/>
  <c r="N67" i="1"/>
  <c r="I67" i="1"/>
  <c r="J67" i="1" s="1"/>
  <c r="H67" i="1"/>
  <c r="E67" i="1"/>
  <c r="N66" i="1"/>
  <c r="I66" i="1"/>
  <c r="J66" i="1" s="1"/>
  <c r="H66" i="1"/>
  <c r="E66" i="1"/>
  <c r="N65" i="1"/>
  <c r="I65" i="1"/>
  <c r="J65" i="1" s="1"/>
  <c r="H65" i="1"/>
  <c r="E65" i="1"/>
  <c r="N64" i="1"/>
  <c r="I64" i="1"/>
  <c r="J64" i="1" s="1"/>
  <c r="H64" i="1"/>
  <c r="E64" i="1"/>
  <c r="N63" i="1"/>
  <c r="I63" i="1"/>
  <c r="J63" i="1" s="1"/>
  <c r="H63" i="1"/>
  <c r="E63" i="1"/>
  <c r="N62" i="1"/>
  <c r="I62" i="1"/>
  <c r="J62" i="1" s="1"/>
  <c r="H62" i="1"/>
  <c r="E62" i="1"/>
  <c r="N61" i="1"/>
  <c r="I61" i="1"/>
  <c r="J61" i="1" s="1"/>
  <c r="H61" i="1"/>
  <c r="E61" i="1"/>
  <c r="N60" i="1"/>
  <c r="I60" i="1"/>
  <c r="J60" i="1" s="1"/>
  <c r="H60" i="1"/>
  <c r="E60" i="1"/>
  <c r="N59" i="1"/>
  <c r="I59" i="1"/>
  <c r="J59" i="1" s="1"/>
  <c r="H59" i="1"/>
  <c r="E59" i="1"/>
  <c r="N58" i="1"/>
  <c r="I58" i="1"/>
  <c r="J58" i="1" s="1"/>
  <c r="H58" i="1"/>
  <c r="E58" i="1"/>
  <c r="N57" i="1"/>
  <c r="I57" i="1"/>
  <c r="J57" i="1" s="1"/>
  <c r="H57" i="1"/>
  <c r="E57" i="1"/>
  <c r="N56" i="1"/>
  <c r="I56" i="1"/>
  <c r="J56" i="1" s="1"/>
  <c r="H56" i="1"/>
  <c r="E56" i="1"/>
  <c r="N55" i="1"/>
  <c r="I55" i="1"/>
  <c r="J55" i="1" s="1"/>
  <c r="H55" i="1"/>
  <c r="E55" i="1"/>
  <c r="N54" i="1"/>
  <c r="I54" i="1"/>
  <c r="J54" i="1" s="1"/>
  <c r="H54" i="1"/>
  <c r="E54" i="1"/>
  <c r="N53" i="1"/>
  <c r="E53" i="1"/>
  <c r="N52" i="1"/>
  <c r="I52" i="1"/>
  <c r="J52" i="1" s="1"/>
  <c r="H52" i="1"/>
  <c r="E52" i="1"/>
  <c r="N51" i="1"/>
  <c r="I51" i="1"/>
  <c r="J51" i="1" s="1"/>
  <c r="H51" i="1"/>
  <c r="E51" i="1"/>
  <c r="N50" i="1"/>
  <c r="I50" i="1"/>
  <c r="J50" i="1" s="1"/>
  <c r="H50" i="1"/>
  <c r="E50" i="1"/>
  <c r="N49" i="1"/>
  <c r="I49" i="1"/>
  <c r="J49" i="1" s="1"/>
  <c r="H49" i="1"/>
  <c r="E49" i="1"/>
  <c r="N48" i="1"/>
  <c r="I48" i="1"/>
  <c r="J48" i="1" s="1"/>
  <c r="H48" i="1"/>
  <c r="E48" i="1"/>
  <c r="N47" i="1"/>
  <c r="I47" i="1"/>
  <c r="J47" i="1" s="1"/>
  <c r="H47" i="1"/>
  <c r="E47" i="1"/>
  <c r="N46" i="1"/>
  <c r="E46" i="1"/>
  <c r="N45" i="1"/>
  <c r="E45" i="1"/>
  <c r="N44" i="1"/>
  <c r="I44" i="1"/>
  <c r="J44" i="1" s="1"/>
  <c r="H44" i="1"/>
  <c r="E44" i="1"/>
  <c r="N43" i="1"/>
  <c r="I43" i="1"/>
  <c r="J43" i="1" s="1"/>
  <c r="H43" i="1"/>
  <c r="E43" i="1"/>
  <c r="N42" i="1"/>
  <c r="I42" i="1"/>
  <c r="J42" i="1" s="1"/>
  <c r="H42" i="1"/>
  <c r="E42" i="1"/>
  <c r="N41" i="1"/>
  <c r="I41" i="1"/>
  <c r="J41" i="1" s="1"/>
  <c r="H41" i="1"/>
  <c r="E41" i="1"/>
  <c r="N40" i="1"/>
  <c r="I40" i="1"/>
  <c r="J40" i="1" s="1"/>
  <c r="H40" i="1"/>
  <c r="E40" i="1"/>
  <c r="N39" i="1"/>
  <c r="I39" i="1"/>
  <c r="J39" i="1" s="1"/>
  <c r="H39" i="1"/>
  <c r="E39" i="1"/>
  <c r="N38" i="1"/>
  <c r="I38" i="1"/>
  <c r="J38" i="1" s="1"/>
  <c r="H38" i="1"/>
  <c r="E38" i="1"/>
  <c r="N37" i="1"/>
  <c r="I37" i="1"/>
  <c r="J37" i="1" s="1"/>
  <c r="H37" i="1"/>
  <c r="E37" i="1"/>
  <c r="N36" i="1"/>
  <c r="I36" i="1"/>
  <c r="J36" i="1" s="1"/>
  <c r="H36" i="1"/>
  <c r="E36" i="1"/>
  <c r="N35" i="1"/>
  <c r="I35" i="1"/>
  <c r="J35" i="1" s="1"/>
  <c r="H35" i="1"/>
  <c r="E35" i="1"/>
  <c r="N34" i="1"/>
  <c r="I34" i="1"/>
  <c r="J34" i="1" s="1"/>
  <c r="H34" i="1"/>
  <c r="E34" i="1"/>
  <c r="N33" i="1"/>
  <c r="I33" i="1"/>
  <c r="J33" i="1" s="1"/>
  <c r="H33" i="1"/>
  <c r="E33" i="1"/>
  <c r="N32" i="1"/>
  <c r="I32" i="1"/>
  <c r="J32" i="1" s="1"/>
  <c r="H32" i="1"/>
  <c r="E32" i="1"/>
  <c r="N31" i="1"/>
  <c r="I31" i="1"/>
  <c r="J31" i="1" s="1"/>
  <c r="H31" i="1"/>
  <c r="E31" i="1"/>
  <c r="N30" i="1"/>
  <c r="I30" i="1"/>
  <c r="J30" i="1" s="1"/>
  <c r="H30" i="1"/>
  <c r="E30" i="1"/>
  <c r="N29" i="1"/>
  <c r="I29" i="1"/>
  <c r="J29" i="1" s="1"/>
  <c r="H29" i="1"/>
  <c r="E29" i="1"/>
  <c r="N28" i="1"/>
  <c r="I28" i="1"/>
  <c r="J28" i="1" s="1"/>
  <c r="H28" i="1"/>
  <c r="E28" i="1"/>
  <c r="N27" i="1"/>
  <c r="I27" i="1"/>
  <c r="J27" i="1" s="1"/>
  <c r="H27" i="1"/>
  <c r="E27" i="1"/>
  <c r="N26" i="1"/>
  <c r="I26" i="1"/>
  <c r="J26" i="1" s="1"/>
  <c r="H26" i="1"/>
  <c r="E26" i="1"/>
  <c r="N25" i="1"/>
  <c r="I25" i="1"/>
  <c r="J25" i="1" s="1"/>
  <c r="H25" i="1"/>
  <c r="E25" i="1"/>
  <c r="N24" i="1"/>
  <c r="I24" i="1"/>
  <c r="J24" i="1" s="1"/>
  <c r="H24" i="1"/>
  <c r="E24" i="1"/>
  <c r="N23" i="1"/>
  <c r="I23" i="1"/>
  <c r="J23" i="1" s="1"/>
  <c r="H23" i="1"/>
  <c r="E23" i="1"/>
  <c r="N22" i="1"/>
  <c r="I22" i="1"/>
  <c r="J22" i="1" s="1"/>
  <c r="H22" i="1"/>
  <c r="E22" i="1"/>
  <c r="N21" i="1"/>
  <c r="I21" i="1"/>
  <c r="J21" i="1" s="1"/>
  <c r="H21" i="1"/>
  <c r="E21" i="1"/>
  <c r="N20" i="1"/>
  <c r="I20" i="1"/>
  <c r="J20" i="1" s="1"/>
  <c r="H20" i="1"/>
  <c r="E20" i="1"/>
  <c r="N19" i="1"/>
  <c r="I19" i="1"/>
  <c r="J19" i="1" s="1"/>
  <c r="H19" i="1"/>
  <c r="E19" i="1"/>
  <c r="N18" i="1"/>
  <c r="I18" i="1"/>
  <c r="J18" i="1" s="1"/>
  <c r="H18" i="1"/>
  <c r="E18" i="1"/>
  <c r="N17" i="1"/>
  <c r="I17" i="1"/>
  <c r="J17" i="1" s="1"/>
  <c r="H17" i="1"/>
  <c r="E17" i="1"/>
  <c r="N16" i="1"/>
  <c r="I16" i="1"/>
  <c r="J16" i="1" s="1"/>
  <c r="H16" i="1"/>
  <c r="E16" i="1"/>
  <c r="N15" i="1"/>
  <c r="I15" i="1"/>
  <c r="J15" i="1" s="1"/>
  <c r="H15" i="1"/>
  <c r="E15" i="1"/>
  <c r="N14" i="1"/>
  <c r="I14" i="1"/>
  <c r="J14" i="1" s="1"/>
  <c r="H14" i="1"/>
  <c r="E14" i="1"/>
  <c r="N13" i="1"/>
  <c r="I13" i="1"/>
  <c r="J13" i="1" s="1"/>
  <c r="H13" i="1"/>
  <c r="E13" i="1"/>
  <c r="N12" i="1"/>
  <c r="I12" i="1"/>
  <c r="J12" i="1" s="1"/>
  <c r="H12" i="1"/>
  <c r="E12" i="1"/>
  <c r="N11" i="1"/>
  <c r="I11" i="1"/>
  <c r="J11" i="1" s="1"/>
  <c r="H11" i="1"/>
  <c r="E11" i="1"/>
  <c r="N10" i="1"/>
  <c r="I10" i="1"/>
  <c r="J10" i="1" s="1"/>
  <c r="H10" i="1"/>
  <c r="E10" i="1"/>
  <c r="N9" i="1"/>
  <c r="I9" i="1"/>
  <c r="J9" i="1" s="1"/>
  <c r="H9" i="1"/>
  <c r="E9" i="1"/>
  <c r="N8" i="1"/>
  <c r="I8" i="1"/>
  <c r="J8" i="1" s="1"/>
  <c r="H8" i="1"/>
  <c r="E8" i="1"/>
  <c r="N7" i="1"/>
  <c r="I7" i="1"/>
  <c r="J7" i="1" s="1"/>
  <c r="H7" i="1"/>
  <c r="E7" i="1"/>
  <c r="N6" i="1"/>
  <c r="I6" i="1"/>
  <c r="J6" i="1" s="1"/>
  <c r="H6" i="1"/>
  <c r="E6" i="1"/>
  <c r="N5" i="1"/>
  <c r="I5" i="1"/>
  <c r="J5" i="1" s="1"/>
  <c r="H5" i="1"/>
  <c r="E5" i="1"/>
  <c r="N4" i="1"/>
  <c r="I4" i="1"/>
  <c r="J4" i="1" s="1"/>
  <c r="H4" i="1"/>
  <c r="E4" i="1"/>
  <c r="N3" i="1"/>
  <c r="I3" i="1"/>
  <c r="J3" i="1" s="1"/>
  <c r="H3" i="1"/>
  <c r="E3" i="1"/>
  <c r="S2" i="1"/>
  <c r="N2" i="1"/>
  <c r="I2" i="1"/>
  <c r="J2" i="1" s="1"/>
  <c r="H2" i="1"/>
  <c r="E2" i="1"/>
</calcChain>
</file>

<file path=xl/sharedStrings.xml><?xml version="1.0" encoding="utf-8"?>
<sst xmlns="http://schemas.openxmlformats.org/spreadsheetml/2006/main" count="217" uniqueCount="21">
  <si>
    <t>cell</t>
  </si>
  <si>
    <t>deltaV% at t of V loss</t>
  </si>
  <si>
    <t>minus deltaV% at t of V loss</t>
  </si>
  <si>
    <t>Vf</t>
  </si>
  <si>
    <t>dV/dt i</t>
  </si>
  <si>
    <t>dA/dt i</t>
  </si>
  <si>
    <t>n</t>
  </si>
  <si>
    <t>20180308 HeLa RICM 20xPA cntrl30minincub</t>
  </si>
  <si>
    <t>experiment</t>
  </si>
  <si>
    <t>20180220 hela spreading 20xPA FN RICM 1</t>
  </si>
  <si>
    <t>20180220 hela spreading 20xPA FN RICM 2</t>
  </si>
  <si>
    <t>position</t>
  </si>
  <si>
    <t>Vi (µm3)</t>
  </si>
  <si>
    <t>Si (µm2)</t>
  </si>
  <si>
    <t>t of max V loss (min)</t>
  </si>
  <si>
    <t>deltaV (µm3)</t>
  </si>
  <si>
    <t>minus deltaV (µm3)</t>
  </si>
  <si>
    <t>A at t of V loss (µm2)</t>
  </si>
  <si>
    <t>t of hemisphere transition (min)</t>
  </si>
  <si>
    <t>deltaV% at t of transition</t>
  </si>
  <si>
    <t>A at transition (µm2)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</si>
</sst>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9"/>
  <sheetViews>
    <sheetView tabSelected="1" zoomScale="70" zoomScaleNormal="70" workbookViewId="0">
      <selection activeCell="U12" sqref="U12"/>
    </sheetView>
  </sheetViews>
  <sheetFormatPr defaultRowHeight="15" x14ac:dyDescent="0.25"/>
  <cols>
    <col min="1" max="1" width="14.5703125" style="1" customWidth="1"/>
    <col min="2" max="5" width="9.28515625" style="1" bestFit="1" customWidth="1"/>
    <col min="6" max="6" width="20.140625" style="1" customWidth="1"/>
    <col min="7" max="7" width="22.7109375" style="1" customWidth="1"/>
    <col min="8" max="8" width="26.85546875" style="1" customWidth="1"/>
    <col min="9" max="9" width="14.42578125" style="1" customWidth="1"/>
    <col min="10" max="10" width="18.7109375" style="1" customWidth="1"/>
    <col min="11" max="11" width="20.28515625" style="1" customWidth="1"/>
    <col min="12" max="12" width="27.7109375" style="1" customWidth="1"/>
    <col min="13" max="13" width="14.85546875" style="1" bestFit="1" customWidth="1"/>
    <col min="14" max="14" width="9.28515625" style="1" bestFit="1" customWidth="1"/>
    <col min="15" max="15" width="25.42578125" style="1" customWidth="1"/>
    <col min="16" max="16" width="20.7109375" style="1" customWidth="1"/>
    <col min="17" max="18" width="9.28515625" style="5" bestFit="1" customWidth="1"/>
    <col min="19" max="19" width="9.28515625" style="1" bestFit="1" customWidth="1"/>
    <col min="20" max="16384" width="9.140625" style="1"/>
  </cols>
  <sheetData>
    <row r="1" spans="1:19" x14ac:dyDescent="0.25">
      <c r="A1" s="1" t="s">
        <v>8</v>
      </c>
      <c r="B1" s="1" t="s">
        <v>11</v>
      </c>
      <c r="C1" s="1" t="s">
        <v>0</v>
      </c>
      <c r="D1" s="1" t="s">
        <v>12</v>
      </c>
      <c r="E1" s="1" t="s">
        <v>13</v>
      </c>
      <c r="F1" s="1" t="s">
        <v>14</v>
      </c>
      <c r="G1" s="1" t="s">
        <v>1</v>
      </c>
      <c r="H1" s="1" t="s">
        <v>2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3</v>
      </c>
      <c r="O1" s="1" t="s">
        <v>19</v>
      </c>
      <c r="P1" s="1" t="s">
        <v>20</v>
      </c>
      <c r="Q1" s="5" t="s">
        <v>4</v>
      </c>
      <c r="R1" s="5" t="s">
        <v>5</v>
      </c>
      <c r="S1" s="1" t="s">
        <v>6</v>
      </c>
    </row>
    <row r="2" spans="1:19" x14ac:dyDescent="0.25">
      <c r="A2" s="2" t="s">
        <v>9</v>
      </c>
      <c r="B2" s="1">
        <v>3</v>
      </c>
      <c r="C2" s="1">
        <v>1</v>
      </c>
      <c r="D2" s="1">
        <v>1468.7863903595423</v>
      </c>
      <c r="E2" s="1">
        <f>4*PI()*((3*D2)/4/PI())^(2/3)</f>
        <v>624.87030160449251</v>
      </c>
      <c r="F2" s="1">
        <v>25</v>
      </c>
      <c r="G2" s="1">
        <v>10.052366742420887</v>
      </c>
      <c r="H2" s="1">
        <f>G2*(-1)</f>
        <v>-10.052366742420887</v>
      </c>
      <c r="I2" s="1">
        <f t="shared" ref="I2:I44" si="0">D2*G2/100</f>
        <v>147.64779462170685</v>
      </c>
      <c r="J2" s="1">
        <f>I2*(-1)</f>
        <v>-147.64779462170685</v>
      </c>
      <c r="K2" s="1">
        <v>262.30399999999997</v>
      </c>
      <c r="L2" s="1">
        <v>17</v>
      </c>
      <c r="M2" s="1">
        <v>6.9450973069891404</v>
      </c>
      <c r="N2" s="1">
        <f t="shared" ref="N2:N33" si="1">D2-M2*D2/100</f>
        <v>1366.7777463172588</v>
      </c>
      <c r="O2" s="1">
        <v>7.1554923128145873</v>
      </c>
      <c r="P2" s="1">
        <v>206.66</v>
      </c>
      <c r="Q2" s="5">
        <v>-9.5526225145238151</v>
      </c>
      <c r="R2" s="5">
        <v>8.3057857142857152</v>
      </c>
      <c r="S2" s="1">
        <f>COUNT(R2:R199)</f>
        <v>195</v>
      </c>
    </row>
    <row r="3" spans="1:19" x14ac:dyDescent="0.25">
      <c r="A3" s="2" t="s">
        <v>9</v>
      </c>
      <c r="B3" s="1">
        <v>3</v>
      </c>
      <c r="C3" s="1">
        <v>3</v>
      </c>
      <c r="D3" s="1">
        <v>2925.3678493569305</v>
      </c>
      <c r="E3" s="1">
        <f t="shared" ref="E3:E66" si="2">4*PI()*((3*D3)/4/PI())^(2/3)</f>
        <v>989.170404175263</v>
      </c>
      <c r="F3" s="1">
        <v>40</v>
      </c>
      <c r="G3" s="1">
        <v>9.0602660468678096</v>
      </c>
      <c r="H3" s="1">
        <f t="shared" ref="H3:H66" si="3">G3*(-1)</f>
        <v>-9.0602660468678096</v>
      </c>
      <c r="I3" s="1">
        <f t="shared" si="0"/>
        <v>265.04611000127301</v>
      </c>
      <c r="J3" s="1">
        <f t="shared" ref="J3:J66" si="4">I3*(-1)</f>
        <v>-265.04611000127301</v>
      </c>
      <c r="K3" s="1">
        <v>438.59399999999999</v>
      </c>
      <c r="L3" s="1">
        <v>16</v>
      </c>
      <c r="M3" s="1">
        <v>5.8566472527983962</v>
      </c>
      <c r="N3" s="1">
        <f t="shared" si="1"/>
        <v>2754.0393735733205</v>
      </c>
      <c r="O3" s="1">
        <v>15.822466599558922</v>
      </c>
      <c r="P3" s="1">
        <v>391.27199999999999</v>
      </c>
    </row>
    <row r="4" spans="1:19" x14ac:dyDescent="0.25">
      <c r="A4" s="2" t="s">
        <v>9</v>
      </c>
      <c r="B4" s="1">
        <v>3</v>
      </c>
      <c r="C4" s="1">
        <v>6</v>
      </c>
      <c r="D4" s="1">
        <v>1968.2794813288697</v>
      </c>
      <c r="E4" s="1">
        <f t="shared" si="2"/>
        <v>759.52481554823862</v>
      </c>
      <c r="F4" s="1">
        <v>25</v>
      </c>
      <c r="G4" s="1">
        <v>6.515381328131383</v>
      </c>
      <c r="H4" s="1">
        <f t="shared" si="3"/>
        <v>-6.515381328131383</v>
      </c>
      <c r="I4" s="1">
        <f t="shared" si="0"/>
        <v>128.24091381194242</v>
      </c>
      <c r="J4" s="1">
        <f t="shared" si="4"/>
        <v>-128.24091381194242</v>
      </c>
      <c r="K4" s="1">
        <v>254.08699999999999</v>
      </c>
      <c r="L4" s="1">
        <v>22</v>
      </c>
      <c r="M4" s="1">
        <v>5.7021042569849669</v>
      </c>
      <c r="N4" s="1">
        <f t="shared" si="1"/>
        <v>1856.0461332346545</v>
      </c>
      <c r="O4" s="1">
        <v>5.3373121674690367</v>
      </c>
      <c r="P4" s="1">
        <v>208.53299999999999</v>
      </c>
      <c r="Q4" s="5">
        <v>-7.8483579289142567</v>
      </c>
      <c r="R4" s="5">
        <v>6.1033044354838708</v>
      </c>
    </row>
    <row r="5" spans="1:19" x14ac:dyDescent="0.25">
      <c r="A5" s="2" t="s">
        <v>9</v>
      </c>
      <c r="B5" s="1">
        <v>3</v>
      </c>
      <c r="C5" s="1">
        <v>8</v>
      </c>
      <c r="D5" s="1">
        <v>1213.4455391983818</v>
      </c>
      <c r="E5" s="1">
        <f t="shared" si="2"/>
        <v>550.17094450907814</v>
      </c>
      <c r="F5" s="1">
        <v>5</v>
      </c>
      <c r="G5" s="1">
        <v>3.2623926607442115</v>
      </c>
      <c r="H5" s="1">
        <f t="shared" si="3"/>
        <v>-3.2623926607442115</v>
      </c>
      <c r="I5" s="1">
        <f t="shared" si="0"/>
        <v>39.587358212936032</v>
      </c>
      <c r="J5" s="1">
        <f t="shared" si="4"/>
        <v>-39.587358212936032</v>
      </c>
      <c r="K5" s="1">
        <v>42.018999999999998</v>
      </c>
      <c r="N5" s="1">
        <f t="shared" si="1"/>
        <v>1213.4455391983818</v>
      </c>
      <c r="Q5" s="5">
        <v>-2.2413130283475944</v>
      </c>
      <c r="R5" s="5">
        <v>2.5126315789473685</v>
      </c>
    </row>
    <row r="6" spans="1:19" x14ac:dyDescent="0.25">
      <c r="A6" s="2" t="s">
        <v>9</v>
      </c>
      <c r="B6" s="1">
        <v>4</v>
      </c>
      <c r="C6" s="1">
        <v>1</v>
      </c>
      <c r="D6" s="1">
        <v>2410.0901753397479</v>
      </c>
      <c r="E6" s="1">
        <f t="shared" si="2"/>
        <v>869.30661827461699</v>
      </c>
      <c r="F6" s="1">
        <v>55</v>
      </c>
      <c r="G6" s="1">
        <v>11.33236585237259</v>
      </c>
      <c r="H6" s="1">
        <f t="shared" si="3"/>
        <v>-11.33236585237259</v>
      </c>
      <c r="I6" s="1">
        <f t="shared" si="0"/>
        <v>273.12023604158827</v>
      </c>
      <c r="J6" s="1">
        <f t="shared" si="4"/>
        <v>-273.12023604158827</v>
      </c>
      <c r="K6" s="1">
        <v>466.78</v>
      </c>
      <c r="L6" s="1">
        <v>15</v>
      </c>
      <c r="M6" s="1">
        <v>5.8434541702215057</v>
      </c>
      <c r="N6" s="1">
        <f t="shared" si="1"/>
        <v>2269.2576604827586</v>
      </c>
      <c r="O6" s="1">
        <v>4.5848878920308067</v>
      </c>
      <c r="P6" s="1">
        <v>232.45400000000001</v>
      </c>
      <c r="Q6" s="5">
        <v>-10.202595120317332</v>
      </c>
      <c r="R6" s="5">
        <v>12.254704081632651</v>
      </c>
    </row>
    <row r="7" spans="1:19" x14ac:dyDescent="0.25">
      <c r="A7" s="2" t="s">
        <v>9</v>
      </c>
      <c r="B7" s="1">
        <v>4</v>
      </c>
      <c r="C7" s="1">
        <v>3</v>
      </c>
      <c r="D7" s="1">
        <v>1638.477302179773</v>
      </c>
      <c r="E7" s="1">
        <f t="shared" si="2"/>
        <v>672.11627349768571</v>
      </c>
      <c r="F7" s="1">
        <v>11</v>
      </c>
      <c r="G7" s="1">
        <v>4.4131201350518978</v>
      </c>
      <c r="H7" s="1">
        <f t="shared" si="3"/>
        <v>-4.4131201350518978</v>
      </c>
      <c r="I7" s="1">
        <f t="shared" si="0"/>
        <v>72.307971730750694</v>
      </c>
      <c r="J7" s="1">
        <f t="shared" si="4"/>
        <v>-72.307971730750694</v>
      </c>
      <c r="K7" s="1">
        <v>53.667000000000002</v>
      </c>
      <c r="L7" s="1">
        <v>35</v>
      </c>
      <c r="M7" s="1">
        <v>-1.597641209800841</v>
      </c>
      <c r="N7" s="1">
        <f t="shared" si="1"/>
        <v>1664.65429077263</v>
      </c>
      <c r="O7" s="1">
        <v>8.5843143391607128</v>
      </c>
      <c r="P7" s="1">
        <v>168.69800000000001</v>
      </c>
      <c r="Q7" s="5">
        <v>-6.382042791361572</v>
      </c>
      <c r="R7" s="5">
        <v>2.3791757812499994</v>
      </c>
    </row>
    <row r="8" spans="1:19" x14ac:dyDescent="0.25">
      <c r="A8" s="2" t="s">
        <v>9</v>
      </c>
      <c r="B8" s="1">
        <v>4</v>
      </c>
      <c r="C8" s="1">
        <v>4</v>
      </c>
      <c r="D8" s="1">
        <v>1597.7244378941457</v>
      </c>
      <c r="E8" s="1">
        <f t="shared" si="2"/>
        <v>660.92479215728144</v>
      </c>
      <c r="F8" s="1">
        <v>33</v>
      </c>
      <c r="G8" s="1">
        <v>9.1979103490912735</v>
      </c>
      <c r="H8" s="1">
        <f t="shared" si="3"/>
        <v>-9.1979103490912735</v>
      </c>
      <c r="I8" s="1">
        <f t="shared" si="0"/>
        <v>146.95726142302601</v>
      </c>
      <c r="J8" s="1">
        <f t="shared" si="4"/>
        <v>-146.95726142302601</v>
      </c>
      <c r="K8" s="1">
        <v>460.74799999999999</v>
      </c>
      <c r="L8" s="1">
        <v>16</v>
      </c>
      <c r="M8" s="1">
        <v>4.8124491752752618</v>
      </c>
      <c r="N8" s="1">
        <f t="shared" si="1"/>
        <v>1520.8347613595377</v>
      </c>
      <c r="O8" s="1">
        <v>9.9357510853445206</v>
      </c>
      <c r="P8" s="1">
        <v>216.125</v>
      </c>
      <c r="Q8" s="5">
        <v>-4.2240243723802653</v>
      </c>
      <c r="R8" s="5">
        <v>8.3399878787878787</v>
      </c>
    </row>
    <row r="9" spans="1:19" x14ac:dyDescent="0.25">
      <c r="A9" s="2" t="s">
        <v>9</v>
      </c>
      <c r="B9" s="1">
        <v>4</v>
      </c>
      <c r="C9" s="1">
        <v>6</v>
      </c>
      <c r="D9" s="1">
        <v>2811.40382240707</v>
      </c>
      <c r="E9" s="1">
        <f t="shared" si="2"/>
        <v>963.3104653570108</v>
      </c>
      <c r="F9" s="1">
        <v>16</v>
      </c>
      <c r="G9" s="1">
        <v>4.4636397893924311</v>
      </c>
      <c r="H9" s="1">
        <f t="shared" si="3"/>
        <v>-4.4636397893924311</v>
      </c>
      <c r="I9" s="1">
        <f t="shared" si="0"/>
        <v>125.49093965746169</v>
      </c>
      <c r="J9" s="1">
        <f t="shared" si="4"/>
        <v>-125.49093965746169</v>
      </c>
      <c r="K9" s="1">
        <v>118.983</v>
      </c>
      <c r="L9" s="1">
        <v>40</v>
      </c>
      <c r="M9" s="1">
        <v>2.5216690357921863</v>
      </c>
      <c r="N9" s="1">
        <f t="shared" si="1"/>
        <v>2740.509522746353</v>
      </c>
      <c r="O9" s="1">
        <v>7.3771638070832495</v>
      </c>
      <c r="P9" s="1">
        <v>266.048</v>
      </c>
      <c r="Q9" s="5">
        <v>-7.3465564081398487</v>
      </c>
      <c r="R9" s="5">
        <v>5.7907450424929179</v>
      </c>
    </row>
    <row r="10" spans="1:19" x14ac:dyDescent="0.25">
      <c r="A10" s="2" t="s">
        <v>9</v>
      </c>
      <c r="B10" s="1">
        <v>4</v>
      </c>
      <c r="C10" s="1">
        <v>7</v>
      </c>
      <c r="D10" s="1">
        <v>2064.7928696198246</v>
      </c>
      <c r="E10" s="1">
        <f t="shared" si="2"/>
        <v>784.15476470720841</v>
      </c>
      <c r="F10" s="1">
        <v>33</v>
      </c>
      <c r="G10" s="1">
        <v>6.4590977650758816</v>
      </c>
      <c r="H10" s="1">
        <f t="shared" si="3"/>
        <v>-6.4590977650758816</v>
      </c>
      <c r="I10" s="1">
        <f t="shared" si="0"/>
        <v>133.36699009506026</v>
      </c>
      <c r="J10" s="1">
        <f t="shared" si="4"/>
        <v>-133.36699009506026</v>
      </c>
      <c r="K10" s="1">
        <v>331.26</v>
      </c>
      <c r="L10" s="1">
        <v>18</v>
      </c>
      <c r="M10" s="1">
        <v>4.7116578546171297</v>
      </c>
      <c r="N10" s="1">
        <f t="shared" si="1"/>
        <v>1967.5068941968077</v>
      </c>
      <c r="O10" s="1">
        <v>6.8425824814364518</v>
      </c>
      <c r="P10" s="1">
        <v>225.17400000000001</v>
      </c>
      <c r="Q10" s="5">
        <v>-6.6969431223395777</v>
      </c>
      <c r="R10" s="5">
        <v>5.6012424242424252</v>
      </c>
    </row>
    <row r="11" spans="1:19" x14ac:dyDescent="0.25">
      <c r="A11" s="2" t="s">
        <v>9</v>
      </c>
      <c r="B11" s="1">
        <v>5</v>
      </c>
      <c r="C11" s="1">
        <v>1</v>
      </c>
      <c r="D11" s="1">
        <v>1789.4332820574912</v>
      </c>
      <c r="E11" s="1">
        <f t="shared" si="2"/>
        <v>712.78923415019892</v>
      </c>
      <c r="F11" s="1">
        <v>8</v>
      </c>
      <c r="G11" s="1">
        <v>3.3808487528747264</v>
      </c>
      <c r="H11" s="1">
        <f t="shared" si="3"/>
        <v>-3.3808487528747264</v>
      </c>
      <c r="I11" s="1">
        <f t="shared" si="0"/>
        <v>60.498032799965976</v>
      </c>
      <c r="J11" s="1">
        <f t="shared" si="4"/>
        <v>-60.498032799965976</v>
      </c>
      <c r="K11" s="1">
        <v>58.139000000000003</v>
      </c>
      <c r="L11" s="1">
        <v>52</v>
      </c>
      <c r="M11" s="1">
        <v>1.2650275832486528</v>
      </c>
      <c r="N11" s="1">
        <f t="shared" si="1"/>
        <v>1766.7964574556322</v>
      </c>
      <c r="O11" s="1">
        <v>5.2007314593012239</v>
      </c>
      <c r="P11" s="1">
        <v>163.18600000000001</v>
      </c>
      <c r="Q11" s="5">
        <v>-2.7216652366866128</v>
      </c>
      <c r="R11" s="5">
        <v>2.1393757575757579</v>
      </c>
    </row>
    <row r="12" spans="1:19" x14ac:dyDescent="0.25">
      <c r="A12" s="2" t="s">
        <v>9</v>
      </c>
      <c r="B12" s="1">
        <v>5</v>
      </c>
      <c r="C12" s="1">
        <v>2</v>
      </c>
      <c r="D12" s="1">
        <v>2161.3211945463613</v>
      </c>
      <c r="E12" s="1">
        <f t="shared" si="2"/>
        <v>808.40749750733426</v>
      </c>
      <c r="F12" s="1">
        <v>27</v>
      </c>
      <c r="G12" s="1">
        <v>8.6648642979132831</v>
      </c>
      <c r="H12" s="1">
        <f t="shared" si="3"/>
        <v>-8.6648642979132831</v>
      </c>
      <c r="I12" s="1">
        <f t="shared" si="0"/>
        <v>187.27554854948056</v>
      </c>
      <c r="J12" s="1">
        <f t="shared" si="4"/>
        <v>-187.27554854948056</v>
      </c>
      <c r="K12" s="1">
        <v>370.262</v>
      </c>
      <c r="L12" s="1">
        <v>18</v>
      </c>
      <c r="M12" s="1">
        <v>6.6709114737949733</v>
      </c>
      <c r="N12" s="1">
        <f t="shared" si="1"/>
        <v>2017.1413709938056</v>
      </c>
      <c r="O12" s="1">
        <v>12.35025533352632</v>
      </c>
      <c r="P12" s="1">
        <v>295.274</v>
      </c>
      <c r="Q12" s="5">
        <v>-9.7311065440536613</v>
      </c>
      <c r="R12" s="5">
        <v>7.5169272419627751</v>
      </c>
    </row>
    <row r="13" spans="1:19" x14ac:dyDescent="0.25">
      <c r="A13" s="2" t="s">
        <v>9</v>
      </c>
      <c r="B13" s="1">
        <v>5</v>
      </c>
      <c r="C13" s="1">
        <v>4</v>
      </c>
      <c r="D13" s="1">
        <v>1680.0358856158214</v>
      </c>
      <c r="E13" s="1">
        <f t="shared" si="2"/>
        <v>683.43386799537564</v>
      </c>
      <c r="F13" s="1">
        <v>24</v>
      </c>
      <c r="G13" s="1">
        <v>10.588879799660049</v>
      </c>
      <c r="H13" s="1">
        <f t="shared" si="3"/>
        <v>-10.588879799660049</v>
      </c>
      <c r="I13" s="1">
        <f t="shared" si="0"/>
        <v>177.89698051901351</v>
      </c>
      <c r="J13" s="1">
        <f t="shared" si="4"/>
        <v>-177.89698051901351</v>
      </c>
      <c r="K13" s="1">
        <v>252.11099999999999</v>
      </c>
      <c r="L13" s="1">
        <v>19</v>
      </c>
      <c r="M13" s="1">
        <v>9.3723073206795675</v>
      </c>
      <c r="N13" s="1">
        <f t="shared" si="1"/>
        <v>1522.5777593182061</v>
      </c>
      <c r="O13" s="1">
        <v>7.954529652433564</v>
      </c>
      <c r="P13" s="1">
        <v>228.50200000000001</v>
      </c>
      <c r="Q13" s="5">
        <v>-9.224617414153947</v>
      </c>
      <c r="R13" s="5">
        <v>5.9828655737704928</v>
      </c>
    </row>
    <row r="14" spans="1:19" x14ac:dyDescent="0.25">
      <c r="A14" s="2" t="s">
        <v>9</v>
      </c>
      <c r="B14" s="1">
        <v>5</v>
      </c>
      <c r="C14" s="1">
        <v>6</v>
      </c>
      <c r="D14" s="1">
        <v>2026.2031569598223</v>
      </c>
      <c r="E14" s="1">
        <f t="shared" si="2"/>
        <v>774.35382798135038</v>
      </c>
      <c r="F14" s="1">
        <v>7</v>
      </c>
      <c r="G14" s="1">
        <v>14.751840717245443</v>
      </c>
      <c r="H14" s="1">
        <f t="shared" si="3"/>
        <v>-14.751840717245443</v>
      </c>
      <c r="I14" s="1">
        <f t="shared" si="0"/>
        <v>298.90226232251166</v>
      </c>
      <c r="J14" s="1">
        <f t="shared" si="4"/>
        <v>-298.90226232251166</v>
      </c>
      <c r="K14" s="1">
        <v>103.07</v>
      </c>
      <c r="L14" s="1">
        <v>24</v>
      </c>
      <c r="M14" s="1">
        <v>10.033047564691628</v>
      </c>
      <c r="N14" s="1">
        <f t="shared" si="1"/>
        <v>1822.9132304647599</v>
      </c>
      <c r="O14" s="1">
        <v>11.431311756797598</v>
      </c>
      <c r="P14" s="1">
        <v>290.07299999999998</v>
      </c>
      <c r="Q14" s="5">
        <v>-11.747293459870701</v>
      </c>
      <c r="R14" s="5">
        <v>5.5334693548387088</v>
      </c>
    </row>
    <row r="15" spans="1:19" x14ac:dyDescent="0.25">
      <c r="A15" s="2" t="s">
        <v>9</v>
      </c>
      <c r="B15" s="1">
        <v>5</v>
      </c>
      <c r="C15" s="1">
        <v>7</v>
      </c>
      <c r="D15" s="1">
        <v>1452.185703359341</v>
      </c>
      <c r="E15" s="1">
        <f t="shared" si="2"/>
        <v>620.15306679122966</v>
      </c>
      <c r="F15" s="1">
        <v>12</v>
      </c>
      <c r="G15" s="1">
        <v>3.2070213565227732</v>
      </c>
      <c r="H15" s="1">
        <f t="shared" si="3"/>
        <v>-3.2070213565227732</v>
      </c>
      <c r="I15" s="1">
        <f t="shared" si="0"/>
        <v>46.571905643104508</v>
      </c>
      <c r="J15" s="1">
        <f t="shared" si="4"/>
        <v>-46.571905643104508</v>
      </c>
      <c r="K15" s="1">
        <v>75.197000000000003</v>
      </c>
      <c r="L15" s="1">
        <v>37</v>
      </c>
      <c r="M15" s="1">
        <v>-4.1555271266551301</v>
      </c>
      <c r="N15" s="1">
        <f t="shared" si="1"/>
        <v>1512.5316741918459</v>
      </c>
      <c r="O15" s="1">
        <v>19.125829963810375</v>
      </c>
      <c r="P15" s="1">
        <v>232.142</v>
      </c>
      <c r="Q15" s="5">
        <v>-1.0622260170184732</v>
      </c>
      <c r="R15" s="5">
        <v>3.2761309523809539</v>
      </c>
    </row>
    <row r="16" spans="1:19" x14ac:dyDescent="0.25">
      <c r="A16" s="2" t="s">
        <v>9</v>
      </c>
      <c r="B16" s="1">
        <v>5</v>
      </c>
      <c r="C16" s="1">
        <v>10</v>
      </c>
      <c r="D16" s="1">
        <v>1554.3543079168044</v>
      </c>
      <c r="E16" s="1">
        <f t="shared" si="2"/>
        <v>648.90950949355295</v>
      </c>
      <c r="F16" s="1">
        <v>28</v>
      </c>
      <c r="G16" s="1">
        <v>10.691471842053474</v>
      </c>
      <c r="H16" s="1">
        <f t="shared" si="3"/>
        <v>-10.691471842053474</v>
      </c>
      <c r="I16" s="1">
        <f t="shared" si="0"/>
        <v>166.18335315667031</v>
      </c>
      <c r="J16" s="1">
        <f t="shared" si="4"/>
        <v>-166.18335315667031</v>
      </c>
      <c r="K16" s="1">
        <v>349.35700000000003</v>
      </c>
      <c r="L16" s="1">
        <v>6</v>
      </c>
      <c r="M16" s="1">
        <v>4.7034924977191395</v>
      </c>
      <c r="N16" s="1">
        <f t="shared" si="1"/>
        <v>1481.2453696559633</v>
      </c>
      <c r="O16" s="1">
        <v>10.117830373100887</v>
      </c>
      <c r="P16" s="1">
        <v>213.10900000000001</v>
      </c>
      <c r="Q16" s="5">
        <v>-15.001812999529692</v>
      </c>
      <c r="R16" s="5">
        <v>27.135241666666655</v>
      </c>
    </row>
    <row r="17" spans="1:18" x14ac:dyDescent="0.25">
      <c r="A17" s="2" t="s">
        <v>9</v>
      </c>
      <c r="B17" s="1">
        <v>6</v>
      </c>
      <c r="C17" s="1">
        <v>4</v>
      </c>
      <c r="D17" s="1">
        <v>2507.5856081701668</v>
      </c>
      <c r="E17" s="1">
        <f t="shared" si="2"/>
        <v>892.59538465036974</v>
      </c>
      <c r="F17" s="1">
        <v>28</v>
      </c>
      <c r="G17" s="1">
        <v>16.476244075299064</v>
      </c>
      <c r="H17" s="1">
        <f t="shared" si="3"/>
        <v>-16.476244075299064</v>
      </c>
      <c r="I17" s="1">
        <f t="shared" si="0"/>
        <v>413.15592519918908</v>
      </c>
      <c r="J17" s="1">
        <f t="shared" si="4"/>
        <v>-413.15592519918908</v>
      </c>
      <c r="K17" s="1">
        <v>712.23500000000001</v>
      </c>
      <c r="L17" s="1">
        <v>5</v>
      </c>
      <c r="M17" s="1">
        <v>2.7461472028644209</v>
      </c>
      <c r="N17" s="1">
        <f t="shared" si="1"/>
        <v>2438.7236161319711</v>
      </c>
      <c r="O17" s="1">
        <v>6.0249347020961324</v>
      </c>
      <c r="P17" s="1">
        <v>230.27</v>
      </c>
      <c r="Q17" s="5">
        <v>-4.4083744847900972</v>
      </c>
      <c r="R17" s="5">
        <v>34.59480350194552</v>
      </c>
    </row>
    <row r="18" spans="1:18" x14ac:dyDescent="0.25">
      <c r="A18" s="2" t="s">
        <v>9</v>
      </c>
      <c r="B18" s="1">
        <v>6</v>
      </c>
      <c r="C18" s="1">
        <v>5</v>
      </c>
      <c r="D18" s="1">
        <v>2074.2583984024654</v>
      </c>
      <c r="E18" s="1">
        <f t="shared" si="2"/>
        <v>786.54944557290389</v>
      </c>
      <c r="F18" s="1">
        <v>28</v>
      </c>
      <c r="G18" s="1">
        <v>12.842422404701395</v>
      </c>
      <c r="H18" s="1">
        <f t="shared" si="3"/>
        <v>-12.842422404701395</v>
      </c>
      <c r="I18" s="1">
        <f t="shared" si="0"/>
        <v>266.38502528783852</v>
      </c>
      <c r="J18" s="1">
        <f t="shared" si="4"/>
        <v>-266.38502528783852</v>
      </c>
      <c r="K18" s="1">
        <v>351.22899999999998</v>
      </c>
      <c r="L18" s="1">
        <v>11</v>
      </c>
      <c r="M18" s="1">
        <v>6.9515618212666368</v>
      </c>
      <c r="N18" s="1">
        <f t="shared" si="1"/>
        <v>1930.0650435047028</v>
      </c>
      <c r="O18" s="1">
        <v>11.988848155630805</v>
      </c>
      <c r="P18" s="1">
        <v>285.601</v>
      </c>
      <c r="Q18" s="5">
        <v>-11.72870419838674</v>
      </c>
      <c r="R18" s="5">
        <v>13.368333333333332</v>
      </c>
    </row>
    <row r="19" spans="1:18" x14ac:dyDescent="0.25">
      <c r="A19" s="2" t="s">
        <v>9</v>
      </c>
      <c r="B19" s="1">
        <v>6</v>
      </c>
      <c r="C19" s="1">
        <v>6</v>
      </c>
      <c r="D19" s="1">
        <v>1215.8056792970967</v>
      </c>
      <c r="E19" s="1">
        <f t="shared" si="2"/>
        <v>550.88409831051945</v>
      </c>
      <c r="F19" s="1">
        <v>20</v>
      </c>
      <c r="G19" s="1">
        <v>7.3619613485628008</v>
      </c>
      <c r="H19" s="1">
        <f t="shared" si="3"/>
        <v>-7.3619613485628008</v>
      </c>
      <c r="I19" s="1">
        <f t="shared" si="0"/>
        <v>89.507144183483675</v>
      </c>
      <c r="J19" s="1">
        <f t="shared" si="4"/>
        <v>-89.507144183483675</v>
      </c>
      <c r="K19" s="1">
        <v>344.15699999999998</v>
      </c>
      <c r="L19" s="1">
        <v>28</v>
      </c>
      <c r="M19" s="1">
        <v>3.3193408962821422</v>
      </c>
      <c r="N19" s="1">
        <f t="shared" si="1"/>
        <v>1175.4489441648673</v>
      </c>
      <c r="O19" s="1">
        <v>12.491538400534921</v>
      </c>
      <c r="P19" s="1">
        <v>206.86799999999999</v>
      </c>
    </row>
    <row r="20" spans="1:18" x14ac:dyDescent="0.25">
      <c r="A20" s="2" t="s">
        <v>9</v>
      </c>
      <c r="B20" s="1">
        <v>6</v>
      </c>
      <c r="C20" s="1">
        <v>8</v>
      </c>
      <c r="D20" s="1">
        <v>1420.2763708977739</v>
      </c>
      <c r="E20" s="1">
        <f t="shared" si="2"/>
        <v>611.03492268100229</v>
      </c>
      <c r="F20" s="1">
        <v>5</v>
      </c>
      <c r="G20" s="1">
        <v>1.0673181414721853</v>
      </c>
      <c r="H20" s="1">
        <f t="shared" si="3"/>
        <v>-1.0673181414721853</v>
      </c>
      <c r="I20" s="1">
        <f t="shared" si="0"/>
        <v>15.158867365634721</v>
      </c>
      <c r="J20" s="1">
        <f t="shared" si="4"/>
        <v>-15.158867365634721</v>
      </c>
      <c r="K20" s="1">
        <v>49.195</v>
      </c>
      <c r="L20" s="1">
        <v>36</v>
      </c>
      <c r="M20" s="1">
        <v>-7.8466883328137556</v>
      </c>
      <c r="N20" s="1">
        <f t="shared" si="1"/>
        <v>1531.7210311867202</v>
      </c>
      <c r="O20" s="1">
        <v>12.363297596356134</v>
      </c>
      <c r="P20" s="1">
        <v>156.73699999999999</v>
      </c>
      <c r="Q20" s="5">
        <v>3.6485313946694822</v>
      </c>
      <c r="R20" s="5">
        <v>8.2425178571428557</v>
      </c>
    </row>
    <row r="21" spans="1:18" x14ac:dyDescent="0.25">
      <c r="A21" s="2" t="s">
        <v>9</v>
      </c>
      <c r="B21" s="1">
        <v>6</v>
      </c>
      <c r="C21" s="1">
        <v>10</v>
      </c>
      <c r="D21" s="1">
        <v>2667.5674869578756</v>
      </c>
      <c r="E21" s="1">
        <f t="shared" si="2"/>
        <v>930.16730065056686</v>
      </c>
      <c r="F21" s="1">
        <v>30</v>
      </c>
      <c r="G21" s="1">
        <v>9.2464743515806447</v>
      </c>
      <c r="H21" s="1">
        <f t="shared" si="3"/>
        <v>-9.2464743515806447</v>
      </c>
      <c r="I21" s="1">
        <f t="shared" si="0"/>
        <v>246.65594349266433</v>
      </c>
      <c r="J21" s="1">
        <f t="shared" si="4"/>
        <v>-246.65594349266433</v>
      </c>
      <c r="K21" s="1">
        <v>456.06700000000001</v>
      </c>
      <c r="L21" s="1">
        <v>8</v>
      </c>
      <c r="M21" s="1">
        <v>3.1824991710524699</v>
      </c>
      <c r="N21" s="1">
        <f t="shared" si="1"/>
        <v>2582.6721737981761</v>
      </c>
      <c r="O21" s="1">
        <v>11.331435072774099</v>
      </c>
      <c r="P21" s="1">
        <v>309.21100000000001</v>
      </c>
      <c r="Q21" s="5">
        <v>-11.219225245077174</v>
      </c>
      <c r="R21" s="5">
        <v>20.228999999999985</v>
      </c>
    </row>
    <row r="22" spans="1:18" x14ac:dyDescent="0.25">
      <c r="A22" s="2" t="s">
        <v>9</v>
      </c>
      <c r="B22" s="1">
        <v>6</v>
      </c>
      <c r="C22" s="1">
        <v>12</v>
      </c>
      <c r="D22" s="1">
        <v>2601.6729957000339</v>
      </c>
      <c r="E22" s="1">
        <f t="shared" si="2"/>
        <v>914.78548278347705</v>
      </c>
      <c r="F22" s="1">
        <v>23</v>
      </c>
      <c r="G22" s="1">
        <v>7.3075706688090207</v>
      </c>
      <c r="H22" s="1">
        <f t="shared" si="3"/>
        <v>-7.3075706688090207</v>
      </c>
      <c r="I22" s="1">
        <f t="shared" si="0"/>
        <v>190.11909273210065</v>
      </c>
      <c r="J22" s="1">
        <f t="shared" si="4"/>
        <v>-190.11909273210065</v>
      </c>
      <c r="K22" s="1">
        <v>565.274</v>
      </c>
      <c r="L22" s="1">
        <v>4</v>
      </c>
      <c r="M22" s="1">
        <v>0.30341430025863758</v>
      </c>
      <c r="N22" s="1">
        <f t="shared" si="1"/>
        <v>2593.7791477851129</v>
      </c>
      <c r="O22" s="1">
        <v>14.860563417737723</v>
      </c>
      <c r="P22" s="1">
        <v>324.08300000000003</v>
      </c>
      <c r="Q22" s="5">
        <v>-7.2466737519567026</v>
      </c>
      <c r="R22" s="5">
        <v>30.075372950819673</v>
      </c>
    </row>
    <row r="23" spans="1:18" x14ac:dyDescent="0.25">
      <c r="A23" s="2" t="s">
        <v>9</v>
      </c>
      <c r="B23" s="1">
        <v>6</v>
      </c>
      <c r="C23" s="1">
        <v>13</v>
      </c>
      <c r="D23" s="1">
        <v>1660.9367480306771</v>
      </c>
      <c r="E23" s="1">
        <f t="shared" si="2"/>
        <v>678.2443538529601</v>
      </c>
      <c r="F23" s="1">
        <v>27</v>
      </c>
      <c r="G23" s="1">
        <v>10.95957482799929</v>
      </c>
      <c r="H23" s="1">
        <f t="shared" si="3"/>
        <v>-10.95957482799929</v>
      </c>
      <c r="I23" s="1">
        <f t="shared" si="0"/>
        <v>182.0316057461601</v>
      </c>
      <c r="J23" s="1">
        <f t="shared" si="4"/>
        <v>-182.0316057461601</v>
      </c>
      <c r="K23" s="1">
        <v>466.46800000000002</v>
      </c>
      <c r="L23" s="1">
        <v>3</v>
      </c>
      <c r="M23" s="1">
        <v>2.3896497331270439</v>
      </c>
      <c r="N23" s="1">
        <f t="shared" si="1"/>
        <v>1621.246177463953</v>
      </c>
      <c r="O23" s="1">
        <v>12.311449557235491</v>
      </c>
      <c r="P23" s="1">
        <v>229.64599999999999</v>
      </c>
      <c r="Q23" s="5">
        <v>-16.128306535418584</v>
      </c>
      <c r="R23" s="5">
        <v>11.821988095238098</v>
      </c>
    </row>
    <row r="24" spans="1:18" x14ac:dyDescent="0.25">
      <c r="A24" s="2" t="s">
        <v>9</v>
      </c>
      <c r="B24" s="1">
        <v>6</v>
      </c>
      <c r="C24" s="1">
        <v>14</v>
      </c>
      <c r="D24" s="1">
        <v>2234.5826691521115</v>
      </c>
      <c r="E24" s="1">
        <f t="shared" si="2"/>
        <v>826.57400297753986</v>
      </c>
      <c r="F24" s="1">
        <v>31</v>
      </c>
      <c r="G24" s="1">
        <v>12.234248720810882</v>
      </c>
      <c r="H24" s="1">
        <f t="shared" si="3"/>
        <v>-12.234248720810882</v>
      </c>
      <c r="I24" s="1">
        <f t="shared" si="0"/>
        <v>273.38440161620389</v>
      </c>
      <c r="J24" s="1">
        <f t="shared" si="4"/>
        <v>-273.38440161620389</v>
      </c>
      <c r="K24" s="1">
        <v>461.99599999999998</v>
      </c>
      <c r="L24" s="1">
        <v>9</v>
      </c>
      <c r="M24" s="1">
        <v>4.7825672004250492</v>
      </c>
      <c r="N24" s="1">
        <f t="shared" si="1"/>
        <v>2127.7122513508602</v>
      </c>
      <c r="O24" s="1">
        <v>13.107368357142803</v>
      </c>
      <c r="P24" s="1">
        <v>299.43400000000003</v>
      </c>
      <c r="Q24" s="5">
        <v>-11.818583396769</v>
      </c>
      <c r="R24" s="5">
        <v>34.609738317757014</v>
      </c>
    </row>
    <row r="25" spans="1:18" x14ac:dyDescent="0.25">
      <c r="A25" s="2" t="s">
        <v>9</v>
      </c>
      <c r="B25" s="1">
        <v>6</v>
      </c>
      <c r="C25" s="1">
        <v>15</v>
      </c>
      <c r="D25" s="1">
        <v>1531.7842660425349</v>
      </c>
      <c r="E25" s="1">
        <f t="shared" si="2"/>
        <v>642.6125368219067</v>
      </c>
      <c r="F25" s="1">
        <v>14</v>
      </c>
      <c r="G25" s="1">
        <v>9.098439552897517</v>
      </c>
      <c r="H25" s="1">
        <f t="shared" si="3"/>
        <v>-9.098439552897517</v>
      </c>
      <c r="I25" s="1">
        <f t="shared" si="0"/>
        <v>139.36846552667492</v>
      </c>
      <c r="J25" s="1">
        <f t="shared" si="4"/>
        <v>-139.36846552667492</v>
      </c>
      <c r="K25" s="1">
        <v>266.15199999999999</v>
      </c>
      <c r="L25" s="1">
        <v>4</v>
      </c>
      <c r="M25" s="1">
        <v>1.3322833538602765</v>
      </c>
      <c r="N25" s="1">
        <f t="shared" si="1"/>
        <v>1511.3765592489995</v>
      </c>
      <c r="O25" s="1">
        <v>16.31510744191155</v>
      </c>
      <c r="P25" s="1">
        <v>241.71100000000001</v>
      </c>
      <c r="Q25" s="5">
        <v>-12.863537358193904</v>
      </c>
      <c r="R25" s="5">
        <v>29.723518018018016</v>
      </c>
    </row>
    <row r="26" spans="1:18" x14ac:dyDescent="0.25">
      <c r="A26" s="2" t="s">
        <v>9</v>
      </c>
      <c r="B26" s="1">
        <v>7</v>
      </c>
      <c r="C26" s="1">
        <v>1</v>
      </c>
      <c r="D26" s="1">
        <v>2183.4572688663661</v>
      </c>
      <c r="E26" s="1">
        <f t="shared" si="2"/>
        <v>813.91788015219015</v>
      </c>
      <c r="F26" s="1">
        <v>22</v>
      </c>
      <c r="G26" s="1">
        <v>10.464665302976968</v>
      </c>
      <c r="H26" s="1">
        <f t="shared" si="3"/>
        <v>-10.464665302976968</v>
      </c>
      <c r="I26" s="1">
        <f t="shared" si="0"/>
        <v>228.49149522038715</v>
      </c>
      <c r="J26" s="1">
        <f t="shared" si="4"/>
        <v>-228.49149522038715</v>
      </c>
      <c r="K26" s="1">
        <v>501.51799999999997</v>
      </c>
      <c r="L26" s="1">
        <v>5</v>
      </c>
      <c r="M26" s="1">
        <v>2.9010824077470119</v>
      </c>
      <c r="N26" s="1">
        <f t="shared" si="1"/>
        <v>2120.1133741586104</v>
      </c>
      <c r="O26" s="1">
        <v>16.827448334138296</v>
      </c>
      <c r="P26" s="1">
        <v>317.42700000000002</v>
      </c>
      <c r="Q26" s="5">
        <v>-15.554067132432229</v>
      </c>
      <c r="R26" s="5">
        <v>33.576272120200336</v>
      </c>
    </row>
    <row r="27" spans="1:18" x14ac:dyDescent="0.25">
      <c r="A27" s="2" t="s">
        <v>9</v>
      </c>
      <c r="B27" s="1">
        <v>7</v>
      </c>
      <c r="C27" s="1">
        <v>2</v>
      </c>
      <c r="D27" s="1">
        <v>1430.3888881636733</v>
      </c>
      <c r="E27" s="1">
        <f t="shared" si="2"/>
        <v>613.93191362279583</v>
      </c>
      <c r="F27" s="1">
        <v>41</v>
      </c>
      <c r="G27" s="1">
        <v>9.1316672270604471</v>
      </c>
      <c r="H27" s="1">
        <f t="shared" si="3"/>
        <v>-9.1316672270604471</v>
      </c>
      <c r="I27" s="1">
        <f t="shared" si="0"/>
        <v>130.61835331995647</v>
      </c>
      <c r="J27" s="1">
        <f t="shared" si="4"/>
        <v>-130.61835331995647</v>
      </c>
      <c r="K27" s="1">
        <v>202.084</v>
      </c>
      <c r="L27" s="1">
        <v>22</v>
      </c>
      <c r="M27" s="1">
        <v>6.1516432848459317</v>
      </c>
      <c r="N27" s="1">
        <f t="shared" si="1"/>
        <v>1342.3964661777704</v>
      </c>
      <c r="O27" s="1">
        <v>1.6211954924146141</v>
      </c>
      <c r="P27" s="1">
        <v>135</v>
      </c>
      <c r="Q27" s="5">
        <v>-6.6191030867628911</v>
      </c>
      <c r="R27" s="5">
        <v>7.7967393939393936</v>
      </c>
    </row>
    <row r="28" spans="1:18" x14ac:dyDescent="0.25">
      <c r="A28" s="2" t="s">
        <v>9</v>
      </c>
      <c r="B28" s="1">
        <v>7</v>
      </c>
      <c r="C28" s="1">
        <v>3</v>
      </c>
      <c r="D28" s="1">
        <v>1535.567433486146</v>
      </c>
      <c r="E28" s="1">
        <f t="shared" si="2"/>
        <v>643.67017540347638</v>
      </c>
      <c r="F28" s="1">
        <v>40</v>
      </c>
      <c r="G28" s="1">
        <v>12.733216057372005</v>
      </c>
      <c r="H28" s="1">
        <f t="shared" si="3"/>
        <v>-12.733216057372005</v>
      </c>
      <c r="I28" s="1">
        <f t="shared" si="0"/>
        <v>195.5271190124331</v>
      </c>
      <c r="J28" s="1">
        <f t="shared" si="4"/>
        <v>-195.5271190124331</v>
      </c>
      <c r="K28" s="1">
        <v>339.06</v>
      </c>
      <c r="L28" s="1">
        <v>19</v>
      </c>
      <c r="M28" s="1">
        <v>9.790388443246016</v>
      </c>
      <c r="N28" s="1">
        <f t="shared" si="1"/>
        <v>1385.229416939869</v>
      </c>
      <c r="O28" s="1">
        <v>5.37316474219746</v>
      </c>
      <c r="P28" s="1">
        <v>197.71600000000001</v>
      </c>
      <c r="Q28" s="5">
        <v>-6.8266650441671342</v>
      </c>
      <c r="R28" s="5">
        <v>8.3980666666666668</v>
      </c>
    </row>
    <row r="29" spans="1:18" x14ac:dyDescent="0.25">
      <c r="A29" s="2" t="s">
        <v>9</v>
      </c>
      <c r="B29" s="1">
        <v>7</v>
      </c>
      <c r="C29" s="1">
        <v>4</v>
      </c>
      <c r="D29" s="1">
        <v>1771.584875261356</v>
      </c>
      <c r="E29" s="1">
        <f t="shared" si="2"/>
        <v>708.04158739120896</v>
      </c>
      <c r="F29" s="1">
        <v>12</v>
      </c>
      <c r="G29" s="1">
        <v>6.7027913483572803</v>
      </c>
      <c r="H29" s="1">
        <f t="shared" si="3"/>
        <v>-6.7027913483572803</v>
      </c>
      <c r="I29" s="1">
        <f t="shared" si="0"/>
        <v>118.74563774782429</v>
      </c>
      <c r="J29" s="1">
        <f t="shared" si="4"/>
        <v>-118.74563774782429</v>
      </c>
      <c r="K29" s="1">
        <v>468.75599999999997</v>
      </c>
      <c r="L29" s="1">
        <v>7</v>
      </c>
      <c r="M29" s="1">
        <v>4.4820503122220146</v>
      </c>
      <c r="N29" s="1">
        <f t="shared" si="1"/>
        <v>1692.1815498284263</v>
      </c>
      <c r="O29" s="1">
        <v>9.3425050987807339</v>
      </c>
      <c r="P29" s="1">
        <v>224.86199999999999</v>
      </c>
      <c r="Q29" s="5">
        <v>-14.319511372137745</v>
      </c>
      <c r="R29" s="5">
        <v>40.980931506849309</v>
      </c>
    </row>
    <row r="30" spans="1:18" x14ac:dyDescent="0.25">
      <c r="A30" s="2" t="s">
        <v>9</v>
      </c>
      <c r="B30" s="1">
        <v>7</v>
      </c>
      <c r="C30" s="1">
        <v>5</v>
      </c>
      <c r="D30" s="1">
        <v>1983.8707515813014</v>
      </c>
      <c r="E30" s="1">
        <f t="shared" si="2"/>
        <v>763.53047215529068</v>
      </c>
      <c r="F30" s="1">
        <v>21</v>
      </c>
      <c r="G30" s="1">
        <v>7.6728446557725931</v>
      </c>
      <c r="H30" s="1">
        <f t="shared" si="3"/>
        <v>-7.6728446557725931</v>
      </c>
      <c r="I30" s="1">
        <f t="shared" si="0"/>
        <v>152.21932094014147</v>
      </c>
      <c r="J30" s="1">
        <f t="shared" si="4"/>
        <v>-152.21932094014147</v>
      </c>
      <c r="K30" s="1">
        <v>519.92700000000002</v>
      </c>
      <c r="L30" s="1">
        <v>8</v>
      </c>
      <c r="M30" s="1">
        <v>3.8774302664232607</v>
      </c>
      <c r="N30" s="1">
        <f t="shared" si="1"/>
        <v>1906.9475466127694</v>
      </c>
      <c r="O30" s="1">
        <v>7.4918127860413932</v>
      </c>
      <c r="P30" s="1">
        <v>220.80500000000001</v>
      </c>
      <c r="Q30" s="5">
        <v>-8.771769864398598</v>
      </c>
      <c r="R30" s="5">
        <v>29.95873648648649</v>
      </c>
    </row>
    <row r="31" spans="1:18" x14ac:dyDescent="0.25">
      <c r="A31" s="2" t="s">
        <v>9</v>
      </c>
      <c r="B31" s="1">
        <v>7</v>
      </c>
      <c r="C31" s="1">
        <v>6</v>
      </c>
      <c r="D31" s="1">
        <v>1404.3558126526545</v>
      </c>
      <c r="E31" s="1">
        <f t="shared" si="2"/>
        <v>606.46009356046773</v>
      </c>
      <c r="F31" s="1">
        <v>2</v>
      </c>
      <c r="G31" s="1">
        <v>4.2158826571347134</v>
      </c>
      <c r="H31" s="1">
        <f t="shared" si="3"/>
        <v>-4.2158826571347134</v>
      </c>
      <c r="I31" s="1">
        <f t="shared" si="0"/>
        <v>59.205993150086535</v>
      </c>
      <c r="J31" s="1">
        <f t="shared" si="4"/>
        <v>-59.205993150086535</v>
      </c>
      <c r="K31" s="1">
        <v>35.31</v>
      </c>
      <c r="L31" s="1">
        <v>23</v>
      </c>
      <c r="M31" s="1">
        <v>-5.1945009946882124</v>
      </c>
      <c r="N31" s="1">
        <f t="shared" si="1"/>
        <v>1477.3050893098584</v>
      </c>
      <c r="O31" s="1">
        <v>13.929979281298017</v>
      </c>
      <c r="P31" s="1">
        <v>184.40299999999999</v>
      </c>
      <c r="Q31" s="5">
        <v>9.0927433592097486</v>
      </c>
      <c r="R31" s="5">
        <v>4.6925409090909094</v>
      </c>
    </row>
    <row r="32" spans="1:18" x14ac:dyDescent="0.25">
      <c r="A32" s="2" t="s">
        <v>9</v>
      </c>
      <c r="B32" s="1">
        <v>9</v>
      </c>
      <c r="C32" s="1">
        <v>1</v>
      </c>
      <c r="D32" s="1">
        <v>1947.755101689582</v>
      </c>
      <c r="E32" s="1">
        <f t="shared" si="2"/>
        <v>754.23559576009359</v>
      </c>
      <c r="F32" s="1">
        <v>24</v>
      </c>
      <c r="G32" s="1">
        <v>10.388006393936834</v>
      </c>
      <c r="H32" s="1">
        <f t="shared" si="3"/>
        <v>-10.388006393936834</v>
      </c>
      <c r="I32" s="1">
        <f t="shared" si="0"/>
        <v>202.33292450174469</v>
      </c>
      <c r="J32" s="1">
        <f t="shared" si="4"/>
        <v>-202.33292450174469</v>
      </c>
      <c r="K32" s="1">
        <v>444.00299999999999</v>
      </c>
      <c r="L32" s="1">
        <v>5</v>
      </c>
      <c r="M32" s="1">
        <v>4.0974281801861849</v>
      </c>
      <c r="N32" s="1">
        <f t="shared" si="1"/>
        <v>1867.947235271939</v>
      </c>
      <c r="O32" s="1">
        <v>5.323079510391878</v>
      </c>
      <c r="P32" s="1">
        <v>196.05199999999999</v>
      </c>
      <c r="Q32" s="5">
        <v>-9.5853656188125118</v>
      </c>
      <c r="R32" s="5">
        <v>20.063353448275862</v>
      </c>
    </row>
    <row r="33" spans="1:18" x14ac:dyDescent="0.25">
      <c r="A33" s="2" t="s">
        <v>9</v>
      </c>
      <c r="B33" s="1">
        <v>9</v>
      </c>
      <c r="C33" s="1">
        <v>2</v>
      </c>
      <c r="D33" s="1">
        <v>2109.6650734351924</v>
      </c>
      <c r="E33" s="1">
        <f t="shared" si="2"/>
        <v>795.47487393936683</v>
      </c>
      <c r="F33" s="1">
        <v>36</v>
      </c>
      <c r="G33" s="1">
        <v>13.336139453420955</v>
      </c>
      <c r="H33" s="1">
        <f t="shared" si="3"/>
        <v>-13.336139453420955</v>
      </c>
      <c r="I33" s="1">
        <f t="shared" si="0"/>
        <v>281.34787619343285</v>
      </c>
      <c r="J33" s="1">
        <f t="shared" si="4"/>
        <v>-281.34787619343285</v>
      </c>
      <c r="K33" s="1">
        <v>351.95699999999999</v>
      </c>
      <c r="L33" s="1">
        <v>15</v>
      </c>
      <c r="M33" s="1">
        <v>10.094883016828717</v>
      </c>
      <c r="N33" s="1">
        <f t="shared" si="1"/>
        <v>1896.6968522250161</v>
      </c>
      <c r="O33" s="1">
        <v>1.8824655717837544</v>
      </c>
      <c r="P33" s="1">
        <v>209.78100000000001</v>
      </c>
      <c r="Q33" s="5">
        <v>-12.166164001258355</v>
      </c>
      <c r="R33" s="5">
        <v>5.3736124999999992</v>
      </c>
    </row>
    <row r="34" spans="1:18" x14ac:dyDescent="0.25">
      <c r="A34" s="2" t="s">
        <v>9</v>
      </c>
      <c r="B34" s="1">
        <v>9</v>
      </c>
      <c r="C34" s="1">
        <v>3</v>
      </c>
      <c r="D34" s="1">
        <v>1825.9744436957105</v>
      </c>
      <c r="E34" s="1">
        <f t="shared" si="2"/>
        <v>722.46019011584133</v>
      </c>
      <c r="F34" s="1">
        <v>43</v>
      </c>
      <c r="G34" s="1">
        <v>8.4906354160136317</v>
      </c>
      <c r="H34" s="1">
        <f t="shared" si="3"/>
        <v>-8.4906354160136317</v>
      </c>
      <c r="I34" s="1">
        <f t="shared" si="0"/>
        <v>155.0368328037859</v>
      </c>
      <c r="J34" s="1">
        <f t="shared" si="4"/>
        <v>-155.0368328037859</v>
      </c>
      <c r="K34" s="1">
        <v>200.83600000000001</v>
      </c>
      <c r="L34" s="1">
        <v>32</v>
      </c>
      <c r="M34" s="1">
        <v>7.5946552837215222</v>
      </c>
      <c r="N34" s="1">
        <f t="shared" ref="N34:N65" si="5">D34-M34*D34/100</f>
        <v>1687.2979791281696</v>
      </c>
      <c r="O34" s="1">
        <v>3.9581520122365248</v>
      </c>
      <c r="P34" s="1">
        <v>196.05199999999999</v>
      </c>
      <c r="Q34" s="5">
        <v>-3.5054438896801705</v>
      </c>
      <c r="R34" s="5">
        <v>7.1783212121212134</v>
      </c>
    </row>
    <row r="35" spans="1:18" x14ac:dyDescent="0.25">
      <c r="A35" s="2" t="s">
        <v>9</v>
      </c>
      <c r="B35" s="1">
        <v>9</v>
      </c>
      <c r="C35" s="1">
        <v>4</v>
      </c>
      <c r="D35" s="1">
        <v>1325.9429264679875</v>
      </c>
      <c r="E35" s="1">
        <f t="shared" si="2"/>
        <v>583.66996426279263</v>
      </c>
      <c r="F35" s="1">
        <v>57</v>
      </c>
      <c r="G35" s="1">
        <v>9.3844976851929545</v>
      </c>
      <c r="H35" s="1">
        <f t="shared" si="3"/>
        <v>-9.3844976851929545</v>
      </c>
      <c r="I35" s="1">
        <f t="shared" si="0"/>
        <v>124.43308324136801</v>
      </c>
      <c r="J35" s="1">
        <f t="shared" si="4"/>
        <v>-124.43308324136801</v>
      </c>
      <c r="K35" s="1">
        <v>272.75599999999997</v>
      </c>
      <c r="L35" s="1">
        <v>32</v>
      </c>
      <c r="M35" s="1">
        <v>7.4287185315317856</v>
      </c>
      <c r="N35" s="1">
        <f t="shared" si="5"/>
        <v>1227.4423585719253</v>
      </c>
      <c r="O35" s="1">
        <v>2.978229154716189</v>
      </c>
      <c r="P35" s="1">
        <v>149.14500000000001</v>
      </c>
      <c r="Q35" s="5">
        <v>-1.9434289369371678</v>
      </c>
      <c r="R35" s="5">
        <v>8.9345304347826087</v>
      </c>
    </row>
    <row r="36" spans="1:18" x14ac:dyDescent="0.25">
      <c r="A36" s="2" t="s">
        <v>9</v>
      </c>
      <c r="B36" s="1">
        <v>3</v>
      </c>
      <c r="C36" s="1">
        <v>4</v>
      </c>
      <c r="D36" s="1">
        <v>1977.9514785348058</v>
      </c>
      <c r="E36" s="1">
        <f t="shared" si="2"/>
        <v>762.01095252605205</v>
      </c>
      <c r="F36" s="1">
        <v>12</v>
      </c>
      <c r="G36" s="1">
        <v>3.7646824137717374</v>
      </c>
      <c r="H36" s="1">
        <f t="shared" si="3"/>
        <v>-3.7646824137717374</v>
      </c>
      <c r="I36" s="1">
        <f t="shared" si="0"/>
        <v>74.463591465337899</v>
      </c>
      <c r="J36" s="1">
        <f t="shared" si="4"/>
        <v>-74.463591465337899</v>
      </c>
      <c r="K36" s="1">
        <v>239.52600000000001</v>
      </c>
      <c r="L36" s="1">
        <v>12</v>
      </c>
      <c r="M36" s="1">
        <v>7.9737067665362815E-2</v>
      </c>
      <c r="N36" s="1">
        <f t="shared" si="5"/>
        <v>1976.3743180259785</v>
      </c>
      <c r="O36" s="1">
        <v>8.2600416026187276</v>
      </c>
      <c r="P36" s="1">
        <v>203.74799999999999</v>
      </c>
      <c r="Q36" s="5">
        <v>3.0724072802813956E-2</v>
      </c>
      <c r="R36" s="5">
        <v>16.862545945945943</v>
      </c>
    </row>
    <row r="37" spans="1:18" x14ac:dyDescent="0.25">
      <c r="A37" s="2" t="s">
        <v>9</v>
      </c>
      <c r="B37" s="1">
        <v>3</v>
      </c>
      <c r="C37" s="1">
        <v>5</v>
      </c>
      <c r="D37" s="1">
        <v>1868.3358408418917</v>
      </c>
      <c r="E37" s="1">
        <f t="shared" si="2"/>
        <v>733.59115757461871</v>
      </c>
      <c r="F37" s="1">
        <v>34</v>
      </c>
      <c r="G37" s="1">
        <v>8.0829471525254633</v>
      </c>
      <c r="H37" s="1">
        <f t="shared" si="3"/>
        <v>-8.0829471525254633</v>
      </c>
      <c r="I37" s="1">
        <f t="shared" si="0"/>
        <v>151.01659864694236</v>
      </c>
      <c r="J37" s="1">
        <f t="shared" si="4"/>
        <v>-151.01659864694236</v>
      </c>
      <c r="K37" s="1">
        <v>495.07</v>
      </c>
      <c r="L37" s="1">
        <v>11</v>
      </c>
      <c r="M37" s="1">
        <v>0.77902866556665629</v>
      </c>
      <c r="N37" s="1">
        <f t="shared" si="5"/>
        <v>1853.7809690726776</v>
      </c>
      <c r="O37" s="1">
        <v>11.055302025355829</v>
      </c>
      <c r="P37" s="1">
        <v>228.91800000000001</v>
      </c>
      <c r="Q37" s="5">
        <v>1.1333806337352585</v>
      </c>
      <c r="R37" s="5">
        <v>21.425384615384612</v>
      </c>
    </row>
    <row r="38" spans="1:18" x14ac:dyDescent="0.25">
      <c r="A38" s="2" t="s">
        <v>9</v>
      </c>
      <c r="B38" s="1">
        <v>3</v>
      </c>
      <c r="C38" s="1">
        <v>7</v>
      </c>
      <c r="D38" s="1">
        <v>2039.1351097977613</v>
      </c>
      <c r="E38" s="1">
        <f t="shared" si="2"/>
        <v>777.64513507354695</v>
      </c>
      <c r="F38" s="1">
        <v>18</v>
      </c>
      <c r="G38" s="1">
        <v>4.8925514199854803</v>
      </c>
      <c r="H38" s="1">
        <f t="shared" si="3"/>
        <v>-4.8925514199854803</v>
      </c>
      <c r="I38" s="1">
        <f t="shared" si="0"/>
        <v>99.765733769832863</v>
      </c>
      <c r="J38" s="1">
        <f t="shared" si="4"/>
        <v>-99.765733769832863</v>
      </c>
      <c r="K38" s="1">
        <v>344.78100000000001</v>
      </c>
      <c r="L38" s="1">
        <v>13</v>
      </c>
      <c r="M38" s="1">
        <v>2.9720057037346947</v>
      </c>
      <c r="N38" s="1">
        <f t="shared" si="5"/>
        <v>1978.531898027715</v>
      </c>
      <c r="O38" s="1">
        <v>10.344529883052431</v>
      </c>
      <c r="P38" s="1">
        <v>248.15899999999999</v>
      </c>
      <c r="Q38" s="5">
        <v>-4.3049143855152483</v>
      </c>
      <c r="R38" s="5">
        <v>13.240664179104479</v>
      </c>
    </row>
    <row r="39" spans="1:18" x14ac:dyDescent="0.25">
      <c r="A39" s="2" t="s">
        <v>9</v>
      </c>
      <c r="B39" s="1">
        <v>3</v>
      </c>
      <c r="C39" s="1">
        <v>9</v>
      </c>
      <c r="D39" s="1">
        <v>1454.0305718082664</v>
      </c>
      <c r="E39" s="1">
        <f t="shared" si="2"/>
        <v>620.67818728816326</v>
      </c>
      <c r="F39" s="1">
        <v>20</v>
      </c>
      <c r="G39" s="1">
        <v>5.0777100172469574</v>
      </c>
      <c r="H39" s="1">
        <f t="shared" si="3"/>
        <v>-5.0777100172469574</v>
      </c>
      <c r="I39" s="1">
        <f t="shared" si="0"/>
        <v>73.831455998541557</v>
      </c>
      <c r="J39" s="1">
        <f t="shared" si="4"/>
        <v>-73.831455998541557</v>
      </c>
      <c r="K39" s="1">
        <v>295.69</v>
      </c>
      <c r="L39" s="1">
        <v>8</v>
      </c>
      <c r="M39" s="1">
        <v>2.103048967007112</v>
      </c>
      <c r="N39" s="1">
        <f t="shared" si="5"/>
        <v>1423.451596887885</v>
      </c>
      <c r="O39" s="1">
        <v>8.108638703160139</v>
      </c>
      <c r="P39" s="1">
        <v>175.667</v>
      </c>
      <c r="Q39" s="5">
        <v>-4.3130353611077421</v>
      </c>
      <c r="R39" s="5">
        <v>25.382011494252875</v>
      </c>
    </row>
    <row r="40" spans="1:18" x14ac:dyDescent="0.25">
      <c r="A40" s="2" t="s">
        <v>9</v>
      </c>
      <c r="B40" s="1">
        <v>4</v>
      </c>
      <c r="C40" s="1">
        <v>9</v>
      </c>
      <c r="D40" s="1">
        <v>1703.3321773876355</v>
      </c>
      <c r="E40" s="1">
        <f t="shared" si="2"/>
        <v>689.7372665961941</v>
      </c>
      <c r="F40" s="1">
        <v>18</v>
      </c>
      <c r="G40" s="1">
        <v>6.9011770337949514</v>
      </c>
      <c r="H40" s="1">
        <f t="shared" si="3"/>
        <v>-6.9011770337949514</v>
      </c>
      <c r="I40" s="1">
        <f t="shared" si="0"/>
        <v>117.549969035115</v>
      </c>
      <c r="J40" s="1">
        <f t="shared" si="4"/>
        <v>-117.549969035115</v>
      </c>
      <c r="K40" s="1">
        <v>271.04000000000002</v>
      </c>
      <c r="L40" s="1">
        <v>11</v>
      </c>
      <c r="M40" s="1">
        <v>4.0450635061302904</v>
      </c>
      <c r="N40" s="1">
        <f t="shared" si="5"/>
        <v>1634.4313090919538</v>
      </c>
      <c r="O40" s="1">
        <v>8.3730614065636502</v>
      </c>
      <c r="P40" s="1">
        <v>208.429</v>
      </c>
      <c r="Q40" s="5">
        <v>-7.3312666679636704</v>
      </c>
      <c r="R40" s="5">
        <v>13.461428571428574</v>
      </c>
    </row>
    <row r="41" spans="1:18" x14ac:dyDescent="0.25">
      <c r="A41" s="2" t="s">
        <v>9</v>
      </c>
      <c r="B41" s="1">
        <v>5</v>
      </c>
      <c r="C41" s="1">
        <v>3</v>
      </c>
      <c r="D41" s="1">
        <v>1781.6664665300191</v>
      </c>
      <c r="E41" s="1">
        <f t="shared" si="2"/>
        <v>710.72522312584522</v>
      </c>
      <c r="F41" s="1">
        <v>52</v>
      </c>
      <c r="G41" s="1">
        <v>8.0586387081908413</v>
      </c>
      <c r="H41" s="1">
        <f t="shared" si="3"/>
        <v>-8.0586387081908413</v>
      </c>
      <c r="I41" s="1">
        <f t="shared" si="0"/>
        <v>143.57806352264413</v>
      </c>
      <c r="J41" s="1">
        <f t="shared" si="4"/>
        <v>-143.57806352264413</v>
      </c>
      <c r="K41" s="1">
        <v>397.25200000000001</v>
      </c>
      <c r="L41" s="1">
        <v>22</v>
      </c>
      <c r="M41" s="1">
        <v>3.7940334091533998</v>
      </c>
      <c r="N41" s="1">
        <f t="shared" si="5"/>
        <v>1714.0694455501873</v>
      </c>
      <c r="O41" s="1">
        <v>13.770581256342822</v>
      </c>
      <c r="P41" s="1">
        <v>258.35199999999998</v>
      </c>
      <c r="Q41" s="5">
        <v>-1.3052362700642113</v>
      </c>
      <c r="R41" s="5">
        <v>4.1602363636363631</v>
      </c>
    </row>
    <row r="42" spans="1:18" x14ac:dyDescent="0.25">
      <c r="A42" s="2" t="s">
        <v>9</v>
      </c>
      <c r="B42" s="1">
        <v>6</v>
      </c>
      <c r="C42" s="1">
        <v>1</v>
      </c>
      <c r="D42" s="1">
        <v>2682.3849092875384</v>
      </c>
      <c r="E42" s="1">
        <f t="shared" si="2"/>
        <v>933.60862650735339</v>
      </c>
      <c r="F42" s="1">
        <v>9</v>
      </c>
      <c r="G42" s="1">
        <v>0.55028109078064347</v>
      </c>
      <c r="H42" s="1">
        <f t="shared" si="3"/>
        <v>-0.55028109078064347</v>
      </c>
      <c r="I42" s="1">
        <f t="shared" si="0"/>
        <v>14.760656937762839</v>
      </c>
      <c r="J42" s="1">
        <f t="shared" si="4"/>
        <v>-14.760656937762839</v>
      </c>
      <c r="K42" s="1">
        <v>148.209</v>
      </c>
      <c r="L42" s="1">
        <v>43</v>
      </c>
      <c r="M42" s="1">
        <v>-2.2675669497914157</v>
      </c>
      <c r="N42" s="1">
        <f t="shared" si="5"/>
        <v>2743.2097829567351</v>
      </c>
      <c r="O42" s="1">
        <v>16.51492529431907</v>
      </c>
      <c r="P42" s="1">
        <v>333.13200000000001</v>
      </c>
      <c r="Q42" s="5">
        <v>-1.5512973068998248</v>
      </c>
      <c r="R42" s="5">
        <v>11.252315315315316</v>
      </c>
    </row>
    <row r="43" spans="1:18" x14ac:dyDescent="0.25">
      <c r="A43" s="2" t="s">
        <v>9</v>
      </c>
      <c r="B43" s="1">
        <v>6</v>
      </c>
      <c r="C43" s="1">
        <v>2</v>
      </c>
      <c r="D43" s="1">
        <v>1756.5992793010216</v>
      </c>
      <c r="E43" s="1">
        <f t="shared" si="2"/>
        <v>704.04311855978005</v>
      </c>
      <c r="F43" s="1">
        <v>37</v>
      </c>
      <c r="G43" s="1">
        <v>5.5079033863788993</v>
      </c>
      <c r="H43" s="1">
        <f t="shared" si="3"/>
        <v>-5.5079033863788993</v>
      </c>
      <c r="I43" s="1">
        <f t="shared" si="0"/>
        <v>96.751791189728294</v>
      </c>
      <c r="J43" s="1">
        <f t="shared" si="4"/>
        <v>-96.751791189728294</v>
      </c>
      <c r="K43" s="1">
        <v>315.45100000000002</v>
      </c>
      <c r="L43" s="1">
        <v>23</v>
      </c>
      <c r="M43" s="1">
        <v>2.5643924082918943</v>
      </c>
      <c r="N43" s="1">
        <f t="shared" si="5"/>
        <v>1711.5531807385162</v>
      </c>
      <c r="O43" s="1">
        <v>17.036858056148503</v>
      </c>
      <c r="P43" s="1">
        <v>274.78500000000003</v>
      </c>
      <c r="Q43" s="5">
        <v>0.33213281996261712</v>
      </c>
      <c r="R43" s="5">
        <v>6.8193000000000001</v>
      </c>
    </row>
    <row r="44" spans="1:18" x14ac:dyDescent="0.25">
      <c r="A44" s="2" t="s">
        <v>9</v>
      </c>
      <c r="B44" s="1">
        <v>6</v>
      </c>
      <c r="C44" s="1">
        <v>3</v>
      </c>
      <c r="D44" s="1">
        <v>2003.1972517943595</v>
      </c>
      <c r="E44" s="1">
        <f t="shared" si="2"/>
        <v>768.4812368823907</v>
      </c>
      <c r="F44" s="1">
        <v>25</v>
      </c>
      <c r="G44" s="1">
        <v>2.4823957055749304</v>
      </c>
      <c r="H44" s="1">
        <f t="shared" si="3"/>
        <v>-2.4823957055749304</v>
      </c>
      <c r="I44" s="1">
        <f t="shared" si="0"/>
        <v>49.72728255273821</v>
      </c>
      <c r="J44" s="1">
        <f t="shared" si="4"/>
        <v>-49.72728255273821</v>
      </c>
      <c r="K44" s="1">
        <v>311.18700000000001</v>
      </c>
      <c r="L44" s="1">
        <v>17</v>
      </c>
      <c r="M44" s="1">
        <v>1.1139180169062826</v>
      </c>
      <c r="N44" s="1">
        <f t="shared" si="5"/>
        <v>1980.8832766924506</v>
      </c>
      <c r="O44" s="1">
        <v>17.293789849688196</v>
      </c>
      <c r="P44" s="1">
        <v>295.89800000000002</v>
      </c>
      <c r="Q44" s="5">
        <v>-1.3592126886596609</v>
      </c>
      <c r="R44" s="5">
        <v>11.828561290322577</v>
      </c>
    </row>
    <row r="45" spans="1:18" x14ac:dyDescent="0.25">
      <c r="A45" s="2" t="s">
        <v>9</v>
      </c>
      <c r="B45" s="1">
        <v>6</v>
      </c>
      <c r="C45" s="1">
        <v>11</v>
      </c>
      <c r="D45" s="1">
        <v>1601.138562576313</v>
      </c>
      <c r="E45" s="1">
        <f t="shared" si="2"/>
        <v>661.86599608536324</v>
      </c>
      <c r="L45" s="1">
        <v>3</v>
      </c>
      <c r="M45" s="1">
        <v>-1.2060798378939097</v>
      </c>
      <c r="N45" s="1">
        <f t="shared" si="5"/>
        <v>1620.4495719562904</v>
      </c>
      <c r="O45" s="1">
        <v>16.565891463806977</v>
      </c>
      <c r="P45" s="1">
        <v>240.87799999999999</v>
      </c>
      <c r="Q45" s="5">
        <v>7.2084361728621511</v>
      </c>
      <c r="R45" s="5">
        <v>16.360180000000003</v>
      </c>
    </row>
    <row r="46" spans="1:18" x14ac:dyDescent="0.25">
      <c r="A46" s="2" t="s">
        <v>9</v>
      </c>
      <c r="B46" s="1">
        <v>6</v>
      </c>
      <c r="C46" s="1">
        <v>16</v>
      </c>
      <c r="D46" s="1">
        <v>1035.4489380628295</v>
      </c>
      <c r="E46" s="1">
        <f t="shared" si="2"/>
        <v>494.95978669055876</v>
      </c>
      <c r="L46" s="1">
        <v>11</v>
      </c>
      <c r="M46" s="1">
        <v>-12.324979513838997</v>
      </c>
      <c r="N46" s="1">
        <f t="shared" si="5"/>
        <v>1163.0678075553367</v>
      </c>
      <c r="O46" s="1">
        <v>24.319387557666346</v>
      </c>
      <c r="P46" s="1">
        <v>189.60300000000001</v>
      </c>
      <c r="Q46" s="5">
        <v>12.189663810256521</v>
      </c>
      <c r="R46" s="5">
        <v>7.3740000000000006</v>
      </c>
    </row>
    <row r="47" spans="1:18" x14ac:dyDescent="0.25">
      <c r="A47" s="2" t="s">
        <v>9</v>
      </c>
      <c r="B47" s="1">
        <v>4</v>
      </c>
      <c r="C47" s="1">
        <v>5</v>
      </c>
      <c r="D47" s="1">
        <v>1352.4253155210531</v>
      </c>
      <c r="E47" s="1">
        <f t="shared" si="2"/>
        <v>591.41588547101151</v>
      </c>
      <c r="F47" s="1">
        <v>10</v>
      </c>
      <c r="G47" s="1">
        <v>2.2126003058315575</v>
      </c>
      <c r="H47" s="1">
        <f t="shared" si="3"/>
        <v>-2.2126003058315575</v>
      </c>
      <c r="I47" s="1">
        <f t="shared" ref="I47:I52" si="6">D47*G47/100</f>
        <v>29.92376666736223</v>
      </c>
      <c r="J47" s="1">
        <f t="shared" si="4"/>
        <v>-29.92376666736223</v>
      </c>
      <c r="K47" s="1">
        <v>64.900000000000006</v>
      </c>
      <c r="N47" s="1">
        <f t="shared" si="5"/>
        <v>1352.4253155210531</v>
      </c>
      <c r="Q47" s="5">
        <v>-2.0750881001323487</v>
      </c>
      <c r="R47" s="5">
        <v>1.6527580645161295</v>
      </c>
    </row>
    <row r="48" spans="1:18" x14ac:dyDescent="0.25">
      <c r="A48" s="2" t="s">
        <v>9</v>
      </c>
      <c r="B48" s="1">
        <v>4</v>
      </c>
      <c r="C48" s="1">
        <v>8</v>
      </c>
      <c r="D48" s="1">
        <v>2319.748056268239</v>
      </c>
      <c r="E48" s="1">
        <f t="shared" si="2"/>
        <v>847.44464062105226</v>
      </c>
      <c r="F48" s="1">
        <v>16</v>
      </c>
      <c r="G48" s="1">
        <v>1.6930062265606409</v>
      </c>
      <c r="H48" s="1">
        <f t="shared" si="3"/>
        <v>-1.6930062265606409</v>
      </c>
      <c r="I48" s="1">
        <f t="shared" si="6"/>
        <v>39.273479033140724</v>
      </c>
      <c r="J48" s="1">
        <f t="shared" si="4"/>
        <v>-39.273479033140724</v>
      </c>
      <c r="K48" s="1">
        <v>57.930999999999997</v>
      </c>
      <c r="N48" s="1">
        <f t="shared" si="5"/>
        <v>2319.748056268239</v>
      </c>
      <c r="Q48" s="5">
        <v>-2.2338804953931741</v>
      </c>
      <c r="R48" s="5">
        <v>6.8215588235294113</v>
      </c>
    </row>
    <row r="49" spans="1:18" x14ac:dyDescent="0.25">
      <c r="A49" s="2" t="s">
        <v>9</v>
      </c>
      <c r="B49" s="1">
        <v>5</v>
      </c>
      <c r="C49" s="1">
        <v>5</v>
      </c>
      <c r="D49" s="1">
        <v>953.3551007999273</v>
      </c>
      <c r="E49" s="1">
        <f t="shared" si="2"/>
        <v>468.43994450044573</v>
      </c>
      <c r="F49" s="1">
        <v>20</v>
      </c>
      <c r="G49" s="1">
        <v>6.4821393952210116</v>
      </c>
      <c r="H49" s="1">
        <f t="shared" si="3"/>
        <v>-6.4821393952210116</v>
      </c>
      <c r="I49" s="1">
        <f t="shared" si="6"/>
        <v>61.797806565301073</v>
      </c>
      <c r="J49" s="1">
        <f t="shared" si="4"/>
        <v>-61.797806565301073</v>
      </c>
      <c r="K49" s="1">
        <v>47.011000000000003</v>
      </c>
      <c r="N49" s="1">
        <f t="shared" si="5"/>
        <v>953.3551007999273</v>
      </c>
      <c r="Q49" s="5">
        <v>-1.5382795076370519</v>
      </c>
      <c r="R49" s="5">
        <v>0.82635392320534218</v>
      </c>
    </row>
    <row r="50" spans="1:18" x14ac:dyDescent="0.25">
      <c r="A50" s="2" t="s">
        <v>9</v>
      </c>
      <c r="B50" s="1">
        <v>5</v>
      </c>
      <c r="C50" s="1">
        <v>9</v>
      </c>
      <c r="D50" s="1">
        <v>2014.9667284971201</v>
      </c>
      <c r="E50" s="1">
        <f t="shared" si="2"/>
        <v>771.48835906848763</v>
      </c>
      <c r="F50" s="1">
        <v>16</v>
      </c>
      <c r="G50" s="1">
        <v>10.145317087598428</v>
      </c>
      <c r="H50" s="1">
        <f t="shared" si="3"/>
        <v>-10.145317087598428</v>
      </c>
      <c r="I50" s="1">
        <f t="shared" si="6"/>
        <v>204.42476381564134</v>
      </c>
      <c r="J50" s="1">
        <f t="shared" si="4"/>
        <v>-204.42476381564134</v>
      </c>
      <c r="K50" s="1">
        <v>82.165000000000006</v>
      </c>
      <c r="N50" s="1">
        <f t="shared" si="5"/>
        <v>2014.9667284971201</v>
      </c>
      <c r="Q50" s="5">
        <v>-10.062381035133876</v>
      </c>
      <c r="R50" s="5">
        <v>0.56703202846975043</v>
      </c>
    </row>
    <row r="51" spans="1:18" x14ac:dyDescent="0.25">
      <c r="A51" s="2" t="s">
        <v>9</v>
      </c>
      <c r="B51" s="1">
        <v>6</v>
      </c>
      <c r="C51" s="1">
        <v>9</v>
      </c>
      <c r="D51" s="1">
        <v>2999.2053730921089</v>
      </c>
      <c r="E51" s="1">
        <f t="shared" si="2"/>
        <v>1005.7458783352814</v>
      </c>
      <c r="F51" s="1">
        <v>17</v>
      </c>
      <c r="G51" s="1">
        <v>3.9412613808308663</v>
      </c>
      <c r="H51" s="1">
        <f t="shared" si="3"/>
        <v>-3.9412613808308663</v>
      </c>
      <c r="I51" s="1">
        <f t="shared" si="6"/>
        <v>118.20652310148358</v>
      </c>
      <c r="J51" s="1">
        <f t="shared" si="4"/>
        <v>-118.20652310148358</v>
      </c>
      <c r="K51" s="1">
        <v>91.525999999999996</v>
      </c>
      <c r="N51" s="1">
        <f t="shared" si="5"/>
        <v>2999.2053730921089</v>
      </c>
      <c r="Q51" s="5">
        <v>-6.817668669526709</v>
      </c>
      <c r="R51" s="5">
        <v>1.1501033434650452</v>
      </c>
    </row>
    <row r="52" spans="1:18" x14ac:dyDescent="0.25">
      <c r="A52" s="4" t="s">
        <v>10</v>
      </c>
      <c r="B52" s="1">
        <v>1</v>
      </c>
      <c r="C52" s="1">
        <v>5</v>
      </c>
      <c r="D52" s="1">
        <v>2068.9479570235599</v>
      </c>
      <c r="E52" s="1">
        <f t="shared" si="2"/>
        <v>785.20640845816115</v>
      </c>
      <c r="F52" s="1">
        <v>11</v>
      </c>
      <c r="G52" s="1">
        <v>5.9835310654922154</v>
      </c>
      <c r="H52" s="1">
        <f t="shared" si="3"/>
        <v>-5.9835310654922154</v>
      </c>
      <c r="I52" s="1">
        <f t="shared" si="6"/>
        <v>123.79614373737124</v>
      </c>
      <c r="J52" s="1">
        <f t="shared" si="4"/>
        <v>-123.79614373737124</v>
      </c>
      <c r="K52" s="1">
        <v>66.876000000000005</v>
      </c>
      <c r="L52" s="1">
        <v>30</v>
      </c>
      <c r="M52" s="1">
        <v>-2.6118382459460463</v>
      </c>
      <c r="N52" s="1">
        <f t="shared" si="5"/>
        <v>2122.9855310538205</v>
      </c>
      <c r="O52" s="1">
        <v>9.3689400509861258</v>
      </c>
      <c r="P52" s="1">
        <v>203.54</v>
      </c>
      <c r="Q52" s="5">
        <v>-10.942974418479212</v>
      </c>
      <c r="R52" s="5">
        <v>2.9901936936936933</v>
      </c>
    </row>
    <row r="53" spans="1:18" x14ac:dyDescent="0.25">
      <c r="A53" s="4" t="s">
        <v>10</v>
      </c>
      <c r="B53" s="1">
        <v>2</v>
      </c>
      <c r="C53" s="1">
        <v>1</v>
      </c>
      <c r="D53" s="1">
        <v>2031.461069436685</v>
      </c>
      <c r="E53" s="1">
        <f t="shared" si="2"/>
        <v>775.6928598149284</v>
      </c>
      <c r="L53" s="1">
        <v>24</v>
      </c>
      <c r="M53" s="1">
        <v>-4.8960099975026168</v>
      </c>
      <c r="N53" s="1">
        <f t="shared" si="5"/>
        <v>2130.9216064916786</v>
      </c>
      <c r="O53" s="1">
        <v>10.27237702432916</v>
      </c>
      <c r="P53" s="1">
        <v>194.90799999999999</v>
      </c>
      <c r="Q53" s="5">
        <v>5.8464062344100798</v>
      </c>
      <c r="R53" s="5">
        <v>9.5886666666666667</v>
      </c>
    </row>
    <row r="54" spans="1:18" x14ac:dyDescent="0.25">
      <c r="A54" s="4" t="s">
        <v>10</v>
      </c>
      <c r="B54" s="1">
        <v>2</v>
      </c>
      <c r="C54" s="1">
        <v>6</v>
      </c>
      <c r="D54" s="1">
        <v>1630.6011081674283</v>
      </c>
      <c r="E54" s="1">
        <f t="shared" si="2"/>
        <v>669.96062633387601</v>
      </c>
      <c r="F54" s="1">
        <v>10</v>
      </c>
      <c r="G54" s="1">
        <v>4.0510121645873483</v>
      </c>
      <c r="H54" s="1">
        <f t="shared" si="3"/>
        <v>-4.0510121645873483</v>
      </c>
      <c r="I54" s="1">
        <f t="shared" ref="I54:I69" si="7">D54*G54/100</f>
        <v>66.05584924775863</v>
      </c>
      <c r="J54" s="1">
        <f t="shared" si="4"/>
        <v>-66.05584924775863</v>
      </c>
      <c r="K54" s="1">
        <v>58.66</v>
      </c>
      <c r="L54" s="1">
        <v>26</v>
      </c>
      <c r="M54" s="1">
        <v>1.6005517218748366</v>
      </c>
      <c r="N54" s="1">
        <f t="shared" si="5"/>
        <v>1604.5024940537444</v>
      </c>
      <c r="O54" s="1">
        <v>7.9857720547833395</v>
      </c>
      <c r="P54" s="1">
        <v>185.547</v>
      </c>
      <c r="Q54" s="5">
        <v>-4.5344962006164531</v>
      </c>
      <c r="R54" s="5">
        <v>4.5691001926782278</v>
      </c>
    </row>
    <row r="55" spans="1:18" x14ac:dyDescent="0.25">
      <c r="A55" s="4" t="s">
        <v>10</v>
      </c>
      <c r="B55" s="1">
        <v>2</v>
      </c>
      <c r="C55" s="1">
        <v>8</v>
      </c>
      <c r="D55" s="1">
        <v>2245.4010796802731</v>
      </c>
      <c r="E55" s="1">
        <f t="shared" si="2"/>
        <v>829.23968103063021</v>
      </c>
      <c r="F55" s="1">
        <v>11</v>
      </c>
      <c r="G55" s="1">
        <v>4.858035861646897</v>
      </c>
      <c r="H55" s="1">
        <f t="shared" si="3"/>
        <v>-4.858035861646897</v>
      </c>
      <c r="I55" s="1">
        <f t="shared" si="7"/>
        <v>109.08238968867428</v>
      </c>
      <c r="J55" s="1">
        <f t="shared" si="4"/>
        <v>-109.08238968867428</v>
      </c>
      <c r="K55" s="1">
        <v>67.292000000000002</v>
      </c>
      <c r="L55" s="1">
        <v>25</v>
      </c>
      <c r="M55" s="1">
        <v>-3.0285109243217647</v>
      </c>
      <c r="N55" s="1">
        <f t="shared" si="5"/>
        <v>2313.4032966732289</v>
      </c>
      <c r="O55" s="1">
        <v>9.1421735664687702</v>
      </c>
      <c r="P55" s="1">
        <v>208.429</v>
      </c>
      <c r="Q55" s="5">
        <v>-9.7026924206517275</v>
      </c>
      <c r="R55" s="5">
        <v>2.5144594594594603</v>
      </c>
    </row>
    <row r="56" spans="1:18" x14ac:dyDescent="0.25">
      <c r="A56" s="4" t="s">
        <v>10</v>
      </c>
      <c r="B56" s="1">
        <v>3</v>
      </c>
      <c r="C56" s="1">
        <v>1</v>
      </c>
      <c r="D56" s="1">
        <v>3142.5492013177654</v>
      </c>
      <c r="E56" s="1">
        <f t="shared" si="2"/>
        <v>1037.54159149816</v>
      </c>
      <c r="F56" s="1">
        <v>21</v>
      </c>
      <c r="G56" s="1">
        <v>14.623922114647769</v>
      </c>
      <c r="H56" s="1">
        <f t="shared" si="3"/>
        <v>-14.623922114647769</v>
      </c>
      <c r="I56" s="1">
        <f t="shared" si="7"/>
        <v>459.5639476151955</v>
      </c>
      <c r="J56" s="1">
        <f t="shared" si="4"/>
        <v>-459.5639476151955</v>
      </c>
      <c r="K56" s="1">
        <v>796.48</v>
      </c>
      <c r="L56" s="1">
        <v>5</v>
      </c>
      <c r="M56" s="1">
        <v>4.145446281676314</v>
      </c>
      <c r="N56" s="1">
        <f t="shared" si="5"/>
        <v>3012.2765123018894</v>
      </c>
      <c r="O56" s="1">
        <v>18.203623076419788</v>
      </c>
      <c r="P56" s="1">
        <v>425.07400000000001</v>
      </c>
      <c r="Q56" s="5">
        <v>-33.043112389655583</v>
      </c>
      <c r="R56" s="5">
        <v>49.094121212121223</v>
      </c>
    </row>
    <row r="57" spans="1:18" x14ac:dyDescent="0.25">
      <c r="A57" s="4" t="s">
        <v>10</v>
      </c>
      <c r="B57" s="1">
        <v>3</v>
      </c>
      <c r="C57" s="1">
        <v>2</v>
      </c>
      <c r="D57" s="1">
        <v>1041.5550727652992</v>
      </c>
      <c r="E57" s="1">
        <f t="shared" si="2"/>
        <v>496.90376050658131</v>
      </c>
      <c r="F57" s="1">
        <v>30</v>
      </c>
      <c r="G57" s="1">
        <v>2.4301405926575654</v>
      </c>
      <c r="H57" s="1">
        <f t="shared" si="3"/>
        <v>-2.4301405926575654</v>
      </c>
      <c r="I57" s="1">
        <f t="shared" si="7"/>
        <v>25.311252618153581</v>
      </c>
      <c r="J57" s="1">
        <f t="shared" si="4"/>
        <v>-25.311252618153581</v>
      </c>
      <c r="K57" s="1">
        <v>220.59700000000001</v>
      </c>
      <c r="L57" s="1">
        <v>10</v>
      </c>
      <c r="M57" s="1">
        <v>1.11906737947686</v>
      </c>
      <c r="N57" s="1">
        <f t="shared" si="5"/>
        <v>1029.8993697066962</v>
      </c>
      <c r="O57" s="1">
        <v>8.8433200212792542</v>
      </c>
      <c r="P57" s="1">
        <v>141.65700000000001</v>
      </c>
      <c r="Q57" s="5">
        <v>-1.6482837680370763</v>
      </c>
      <c r="R57" s="5">
        <v>11.526235294117649</v>
      </c>
    </row>
    <row r="58" spans="1:18" x14ac:dyDescent="0.25">
      <c r="A58" s="4" t="s">
        <v>10</v>
      </c>
      <c r="B58" s="1">
        <v>3</v>
      </c>
      <c r="C58" s="1">
        <v>3</v>
      </c>
      <c r="D58" s="1">
        <v>1646.5119740165505</v>
      </c>
      <c r="E58" s="1">
        <f t="shared" si="2"/>
        <v>674.31173864831737</v>
      </c>
      <c r="F58" s="1">
        <v>60</v>
      </c>
      <c r="G58" s="1">
        <v>17.047964885089172</v>
      </c>
      <c r="H58" s="1">
        <f t="shared" si="3"/>
        <v>-17.047964885089172</v>
      </c>
      <c r="I58" s="1">
        <f t="shared" si="7"/>
        <v>280.69678315913012</v>
      </c>
      <c r="J58" s="1">
        <f t="shared" si="4"/>
        <v>-280.69678315913012</v>
      </c>
      <c r="K58" s="1">
        <v>253.56700000000001</v>
      </c>
      <c r="L58" s="1">
        <v>38</v>
      </c>
      <c r="M58" s="1">
        <v>15.321900135614584</v>
      </c>
      <c r="N58" s="1">
        <f t="shared" si="5"/>
        <v>1394.2350536367983</v>
      </c>
      <c r="O58" s="1">
        <v>-1.1050867356536287</v>
      </c>
      <c r="P58" s="1">
        <v>180.24299999999999</v>
      </c>
      <c r="Q58" s="5">
        <v>-11.055386811675323</v>
      </c>
      <c r="R58" s="5">
        <v>3.6484181818181822</v>
      </c>
    </row>
    <row r="59" spans="1:18" x14ac:dyDescent="0.25">
      <c r="A59" s="4" t="s">
        <v>10</v>
      </c>
      <c r="B59" s="1">
        <v>3</v>
      </c>
      <c r="C59" s="1">
        <v>6</v>
      </c>
      <c r="D59" s="1">
        <v>2994.0111099887454</v>
      </c>
      <c r="E59" s="1">
        <f t="shared" si="2"/>
        <v>1004.5843222695094</v>
      </c>
      <c r="F59" s="1">
        <v>7</v>
      </c>
      <c r="G59" s="1">
        <v>1.5867046174251556</v>
      </c>
      <c r="H59" s="1">
        <f t="shared" si="3"/>
        <v>-1.5867046174251556</v>
      </c>
      <c r="I59" s="1">
        <f t="shared" si="7"/>
        <v>47.506112528413581</v>
      </c>
      <c r="J59" s="1">
        <f t="shared" si="4"/>
        <v>-47.506112528413581</v>
      </c>
      <c r="K59" s="1">
        <v>100.678</v>
      </c>
      <c r="L59" s="1">
        <v>23</v>
      </c>
      <c r="M59" s="1">
        <v>2.7218756896620704</v>
      </c>
      <c r="N59" s="1">
        <f t="shared" si="5"/>
        <v>2912.5178494401803</v>
      </c>
      <c r="O59" s="1">
        <v>6.9178482296792794</v>
      </c>
      <c r="P59" s="1">
        <v>272.49599999999998</v>
      </c>
      <c r="Q59" s="5">
        <v>1.4863531843959099</v>
      </c>
      <c r="R59" s="5">
        <v>4.6157900000000005</v>
      </c>
    </row>
    <row r="60" spans="1:18" x14ac:dyDescent="0.25">
      <c r="A60" s="4" t="s">
        <v>10</v>
      </c>
      <c r="B60" s="1">
        <v>3</v>
      </c>
      <c r="C60" s="1">
        <v>7</v>
      </c>
      <c r="D60" s="1">
        <v>1795.7275981699552</v>
      </c>
      <c r="E60" s="1">
        <f t="shared" si="2"/>
        <v>714.45974242169245</v>
      </c>
      <c r="F60" s="1">
        <v>23</v>
      </c>
      <c r="G60" s="1">
        <v>7.648485630749235</v>
      </c>
      <c r="H60" s="1">
        <f t="shared" si="3"/>
        <v>-7.648485630749235</v>
      </c>
      <c r="I60" s="1">
        <f t="shared" si="7"/>
        <v>137.34596731342739</v>
      </c>
      <c r="J60" s="1">
        <f t="shared" si="4"/>
        <v>-137.34596731342739</v>
      </c>
      <c r="K60" s="1">
        <v>136.24799999999999</v>
      </c>
      <c r="L60" s="1">
        <v>28</v>
      </c>
      <c r="M60" s="1">
        <v>7.2409971496477397</v>
      </c>
      <c r="N60" s="1">
        <f t="shared" si="5"/>
        <v>1665.6990139710308</v>
      </c>
      <c r="O60" s="1">
        <v>2.5268564487046774</v>
      </c>
      <c r="P60" s="1">
        <v>176.291</v>
      </c>
      <c r="Q60" s="5">
        <v>-10.477627114205335</v>
      </c>
      <c r="R60" s="5">
        <v>4.4327142857142867</v>
      </c>
    </row>
    <row r="61" spans="1:18" x14ac:dyDescent="0.25">
      <c r="A61" s="4" t="s">
        <v>10</v>
      </c>
      <c r="B61" s="1">
        <v>3</v>
      </c>
      <c r="C61" s="1">
        <v>8</v>
      </c>
      <c r="D61" s="1">
        <v>2404.4141797891252</v>
      </c>
      <c r="E61" s="1">
        <f t="shared" si="2"/>
        <v>867.94121451687329</v>
      </c>
      <c r="F61" s="1">
        <v>40</v>
      </c>
      <c r="G61" s="1">
        <v>10.755734018454064</v>
      </c>
      <c r="H61" s="1">
        <f t="shared" si="3"/>
        <v>-10.755734018454064</v>
      </c>
      <c r="I61" s="1">
        <f t="shared" si="7"/>
        <v>258.61239388011217</v>
      </c>
      <c r="J61" s="1">
        <f t="shared" si="4"/>
        <v>-258.61239388011217</v>
      </c>
      <c r="K61" s="1">
        <v>773.07799999999997</v>
      </c>
      <c r="L61" s="1">
        <v>10</v>
      </c>
      <c r="M61" s="1">
        <v>5.4129673023846294</v>
      </c>
      <c r="N61" s="1">
        <f t="shared" si="5"/>
        <v>2274.2640264232405</v>
      </c>
      <c r="O61" s="1">
        <v>16.070562309741447</v>
      </c>
      <c r="P61" s="1">
        <v>343.42899999999997</v>
      </c>
      <c r="Q61" s="5">
        <v>-10.176629577904315</v>
      </c>
      <c r="R61" s="5">
        <v>29.680152061855672</v>
      </c>
    </row>
    <row r="62" spans="1:18" x14ac:dyDescent="0.25">
      <c r="A62" s="4" t="s">
        <v>10</v>
      </c>
      <c r="B62" s="1">
        <v>3</v>
      </c>
      <c r="C62" s="1">
        <v>9</v>
      </c>
      <c r="D62" s="1">
        <v>1478.2231207715449</v>
      </c>
      <c r="E62" s="1">
        <f t="shared" si="2"/>
        <v>627.54390856383634</v>
      </c>
      <c r="F62" s="1">
        <v>20</v>
      </c>
      <c r="G62" s="1">
        <v>40.971127546734458</v>
      </c>
      <c r="H62" s="1">
        <f t="shared" si="3"/>
        <v>-40.971127546734458</v>
      </c>
      <c r="I62" s="1">
        <f t="shared" si="7"/>
        <v>605.64468023662823</v>
      </c>
      <c r="J62" s="1">
        <f t="shared" si="4"/>
        <v>-605.64468023662823</v>
      </c>
      <c r="K62" s="1">
        <v>240.46199999999999</v>
      </c>
      <c r="L62" s="1">
        <v>10</v>
      </c>
      <c r="M62" s="1">
        <v>35.134195109048548</v>
      </c>
      <c r="N62" s="1">
        <f t="shared" si="5"/>
        <v>958.86132537260391</v>
      </c>
      <c r="O62" s="1">
        <v>-6.6861233036631802</v>
      </c>
      <c r="P62" s="1">
        <v>210.821</v>
      </c>
      <c r="Q62" s="5">
        <v>-53.960415204328122</v>
      </c>
      <c r="R62" s="5">
        <v>19.799606250000004</v>
      </c>
    </row>
    <row r="63" spans="1:18" x14ac:dyDescent="0.25">
      <c r="A63" s="4" t="s">
        <v>10</v>
      </c>
      <c r="B63" s="1">
        <v>3</v>
      </c>
      <c r="C63" s="1">
        <v>12</v>
      </c>
      <c r="D63" s="1">
        <v>1338.835507670809</v>
      </c>
      <c r="E63" s="1">
        <f t="shared" si="2"/>
        <v>587.44733655892662</v>
      </c>
      <c r="F63" s="1">
        <v>4</v>
      </c>
      <c r="G63" s="1">
        <v>3.7329648761437682</v>
      </c>
      <c r="H63" s="1">
        <f t="shared" si="3"/>
        <v>-3.7329648761437682</v>
      </c>
      <c r="I63" s="1">
        <f t="shared" si="7"/>
        <v>49.978259250692396</v>
      </c>
      <c r="J63" s="1">
        <f t="shared" si="4"/>
        <v>-49.978259250692396</v>
      </c>
      <c r="K63" s="1">
        <v>168.49</v>
      </c>
      <c r="L63" s="1">
        <v>4</v>
      </c>
      <c r="M63" s="1">
        <v>3.7329648761437682</v>
      </c>
      <c r="N63" s="1">
        <f t="shared" si="5"/>
        <v>1288.8572484201165</v>
      </c>
      <c r="O63" s="1">
        <v>7.4045258744982192</v>
      </c>
      <c r="P63" s="1">
        <v>168.49</v>
      </c>
      <c r="Q63" s="5">
        <v>-0.10268715140936724</v>
      </c>
      <c r="R63" s="5">
        <v>18.708170270270269</v>
      </c>
    </row>
    <row r="64" spans="1:18" x14ac:dyDescent="0.25">
      <c r="A64" s="4" t="s">
        <v>10</v>
      </c>
      <c r="B64" s="1">
        <v>4</v>
      </c>
      <c r="C64" s="1">
        <v>1</v>
      </c>
      <c r="D64" s="1">
        <v>2631.7801546955234</v>
      </c>
      <c r="E64" s="1">
        <f t="shared" si="2"/>
        <v>921.82934617196827</v>
      </c>
      <c r="F64" s="1">
        <v>43</v>
      </c>
      <c r="G64" s="1">
        <v>11.637270395839053</v>
      </c>
      <c r="H64" s="1">
        <f t="shared" si="3"/>
        <v>-11.637270395839053</v>
      </c>
      <c r="I64" s="1">
        <f t="shared" si="7"/>
        <v>306.26737282594939</v>
      </c>
      <c r="J64" s="1">
        <f t="shared" si="4"/>
        <v>-306.26737282594939</v>
      </c>
      <c r="K64" s="1">
        <v>661.48</v>
      </c>
      <c r="L64" s="1">
        <v>7</v>
      </c>
      <c r="M64" s="1">
        <v>4.7489787606596536</v>
      </c>
      <c r="N64" s="1">
        <f t="shared" si="5"/>
        <v>2506.7974741217772</v>
      </c>
      <c r="O64" s="1">
        <v>5.9599787122131715</v>
      </c>
      <c r="P64" s="1">
        <v>253.67099999999999</v>
      </c>
      <c r="Q64" s="5">
        <v>-10.886855613466789</v>
      </c>
      <c r="R64" s="5">
        <v>27.930916666666668</v>
      </c>
    </row>
    <row r="65" spans="1:18" x14ac:dyDescent="0.25">
      <c r="A65" s="4" t="s">
        <v>10</v>
      </c>
      <c r="B65" s="1">
        <v>4</v>
      </c>
      <c r="C65" s="1">
        <v>2</v>
      </c>
      <c r="D65" s="1">
        <v>1798.7140930914502</v>
      </c>
      <c r="E65" s="1">
        <f t="shared" si="2"/>
        <v>715.25167374161663</v>
      </c>
      <c r="F65" s="1">
        <v>15</v>
      </c>
      <c r="G65" s="1">
        <v>10.211485747313972</v>
      </c>
      <c r="H65" s="1">
        <f t="shared" si="3"/>
        <v>-10.211485747313972</v>
      </c>
      <c r="I65" s="1">
        <f t="shared" si="7"/>
        <v>183.67543325096122</v>
      </c>
      <c r="J65" s="1">
        <f t="shared" si="4"/>
        <v>-183.67543325096122</v>
      </c>
      <c r="K65" s="1">
        <v>308.06700000000001</v>
      </c>
      <c r="L65" s="1">
        <v>9</v>
      </c>
      <c r="M65" s="1">
        <v>7.5504964029550052</v>
      </c>
      <c r="N65" s="1">
        <f t="shared" si="5"/>
        <v>1662.9022501931354</v>
      </c>
      <c r="O65" s="1">
        <v>16.386807117066013</v>
      </c>
      <c r="P65" s="1">
        <v>254.50299999999999</v>
      </c>
      <c r="Q65" s="5">
        <v>-14.46835408219604</v>
      </c>
      <c r="R65" s="5">
        <v>30.990842857142855</v>
      </c>
    </row>
    <row r="66" spans="1:18" x14ac:dyDescent="0.25">
      <c r="A66" s="4" t="s">
        <v>10</v>
      </c>
      <c r="B66" s="1">
        <v>4</v>
      </c>
      <c r="C66" s="1">
        <v>4</v>
      </c>
      <c r="D66" s="1">
        <v>2397.0357858017455</v>
      </c>
      <c r="E66" s="1">
        <f t="shared" si="2"/>
        <v>866.16467865338291</v>
      </c>
      <c r="F66" s="1">
        <v>8</v>
      </c>
      <c r="G66" s="1">
        <v>11.838792324637041</v>
      </c>
      <c r="H66" s="1">
        <f t="shared" si="3"/>
        <v>-11.838792324637041</v>
      </c>
      <c r="I66" s="1">
        <f t="shared" si="7"/>
        <v>283.78008862830023</v>
      </c>
      <c r="J66" s="1">
        <f t="shared" si="4"/>
        <v>-283.78008862830023</v>
      </c>
      <c r="K66" s="1">
        <v>119.295</v>
      </c>
      <c r="L66" s="1">
        <v>14</v>
      </c>
      <c r="M66" s="1">
        <v>10.648718782061763</v>
      </c>
      <c r="N66" s="1">
        <f t="shared" ref="N66:N97" si="8">D66-M66*D66/100</f>
        <v>2141.7821858663333</v>
      </c>
      <c r="O66" s="1">
        <v>0.89322836233240821</v>
      </c>
      <c r="P66" s="1">
        <v>220.285</v>
      </c>
      <c r="Q66" s="5">
        <v>-18.828065408081656</v>
      </c>
      <c r="R66" s="5">
        <v>12.88786206896552</v>
      </c>
    </row>
    <row r="67" spans="1:18" x14ac:dyDescent="0.25">
      <c r="A67" s="4" t="s">
        <v>10</v>
      </c>
      <c r="B67" s="1">
        <v>4</v>
      </c>
      <c r="C67" s="1">
        <v>10</v>
      </c>
      <c r="D67" s="1">
        <v>1948.9355598534964</v>
      </c>
      <c r="E67" s="1">
        <f t="shared" ref="E67:E130" si="9">4*PI()*((3*D67)/4/PI())^(2/3)</f>
        <v>754.54030677714786</v>
      </c>
      <c r="F67" s="1">
        <v>43</v>
      </c>
      <c r="G67" s="1">
        <v>14.144721917626498</v>
      </c>
      <c r="H67" s="1">
        <f t="shared" ref="H67:H130" si="10">G67*(-1)</f>
        <v>-14.144721917626498</v>
      </c>
      <c r="I67" s="1">
        <f t="shared" si="7"/>
        <v>275.67151529501422</v>
      </c>
      <c r="J67" s="1">
        <f t="shared" ref="J67:J130" si="11">I67*(-1)</f>
        <v>-275.67151529501422</v>
      </c>
      <c r="K67" s="1">
        <v>437.86599999999999</v>
      </c>
      <c r="L67" s="1">
        <v>21</v>
      </c>
      <c r="M67" s="1">
        <v>7.2180886877304999</v>
      </c>
      <c r="N67" s="1">
        <f t="shared" si="8"/>
        <v>1808.2596626765542</v>
      </c>
      <c r="O67" s="1">
        <v>2.0850374621585814</v>
      </c>
      <c r="P67" s="1">
        <v>180.65899999999999</v>
      </c>
      <c r="Q67" s="5">
        <v>-2.790473358581735</v>
      </c>
      <c r="R67" s="5">
        <v>23.713000000000001</v>
      </c>
    </row>
    <row r="68" spans="1:18" x14ac:dyDescent="0.25">
      <c r="A68" s="4" t="s">
        <v>10</v>
      </c>
      <c r="B68" s="1">
        <v>4</v>
      </c>
      <c r="C68" s="1">
        <v>11</v>
      </c>
      <c r="D68" s="1">
        <v>1667.9910483027511</v>
      </c>
      <c r="E68" s="1">
        <f t="shared" si="9"/>
        <v>680.16341505400612</v>
      </c>
      <c r="F68" s="1">
        <v>8</v>
      </c>
      <c r="G68" s="1">
        <v>8.2905116906685947</v>
      </c>
      <c r="H68" s="1">
        <f t="shared" si="10"/>
        <v>-8.2905116906685947</v>
      </c>
      <c r="I68" s="1">
        <f t="shared" si="7"/>
        <v>138.28499285884524</v>
      </c>
      <c r="J68" s="1">
        <f t="shared" si="11"/>
        <v>-138.28499285884524</v>
      </c>
      <c r="K68" s="1">
        <v>255.33500000000001</v>
      </c>
      <c r="L68" s="1">
        <v>4</v>
      </c>
      <c r="M68" s="1">
        <v>5.0338656090029161</v>
      </c>
      <c r="N68" s="1">
        <f t="shared" si="8"/>
        <v>1584.0266205609917</v>
      </c>
      <c r="O68" s="1">
        <v>5.9970394005395917</v>
      </c>
      <c r="P68" s="1">
        <v>189.18700000000001</v>
      </c>
      <c r="Q68" s="5">
        <v>-12.378408076276191</v>
      </c>
      <c r="R68" s="5">
        <v>23.191188709677419</v>
      </c>
    </row>
    <row r="69" spans="1:18" x14ac:dyDescent="0.25">
      <c r="A69" s="4" t="s">
        <v>10</v>
      </c>
      <c r="B69" s="1">
        <v>4</v>
      </c>
      <c r="C69" s="1">
        <v>13</v>
      </c>
      <c r="D69" s="1">
        <v>2330.029187761842</v>
      </c>
      <c r="E69" s="1">
        <f t="shared" si="9"/>
        <v>849.94671309857551</v>
      </c>
      <c r="F69" s="1">
        <v>10</v>
      </c>
      <c r="G69" s="1">
        <v>6.7801669075347633</v>
      </c>
      <c r="H69" s="1">
        <f t="shared" si="10"/>
        <v>-6.7801669075347633</v>
      </c>
      <c r="I69" s="1">
        <f t="shared" si="7"/>
        <v>157.97986792452946</v>
      </c>
      <c r="J69" s="1">
        <f t="shared" si="11"/>
        <v>-157.97986792452946</v>
      </c>
      <c r="K69" s="1">
        <v>290.48899999999998</v>
      </c>
      <c r="L69" s="1">
        <v>7</v>
      </c>
      <c r="M69" s="1">
        <v>5.8889393296519188</v>
      </c>
      <c r="N69" s="1">
        <f t="shared" si="8"/>
        <v>2192.8151825313657</v>
      </c>
      <c r="O69" s="1">
        <v>5.9402478043197817</v>
      </c>
      <c r="P69" s="1">
        <v>241.815</v>
      </c>
      <c r="Q69" s="5">
        <v>-16.602246394279216</v>
      </c>
      <c r="R69" s="5">
        <v>22.515154166666669</v>
      </c>
    </row>
    <row r="70" spans="1:18" x14ac:dyDescent="0.25">
      <c r="A70" s="4" t="s">
        <v>10</v>
      </c>
      <c r="B70" s="1">
        <v>5</v>
      </c>
      <c r="C70" s="1">
        <v>2</v>
      </c>
      <c r="D70" s="1">
        <v>2751.877050241153</v>
      </c>
      <c r="E70" s="1">
        <f t="shared" si="9"/>
        <v>949.66436528021268</v>
      </c>
      <c r="L70" s="1">
        <v>19</v>
      </c>
      <c r="M70" s="1">
        <v>-0.26719485021003209</v>
      </c>
      <c r="N70" s="1">
        <f t="shared" si="8"/>
        <v>2759.229924003509</v>
      </c>
      <c r="O70" s="1">
        <v>16.664867748398848</v>
      </c>
      <c r="P70" s="1">
        <v>351.95699999999999</v>
      </c>
      <c r="Q70" s="5">
        <v>8.3317545332252632</v>
      </c>
      <c r="R70" s="5">
        <v>12.002366666666667</v>
      </c>
    </row>
    <row r="71" spans="1:18" x14ac:dyDescent="0.25">
      <c r="A71" s="4" t="s">
        <v>10</v>
      </c>
      <c r="B71" s="1">
        <v>5</v>
      </c>
      <c r="C71" s="1">
        <v>4</v>
      </c>
      <c r="D71" s="1">
        <v>1806.295932975605</v>
      </c>
      <c r="E71" s="1">
        <f t="shared" si="9"/>
        <v>717.26019048259764</v>
      </c>
      <c r="F71" s="1">
        <v>45</v>
      </c>
      <c r="G71" s="1">
        <v>8.3476046670292448</v>
      </c>
      <c r="H71" s="1">
        <f t="shared" si="10"/>
        <v>-8.3476046670292448</v>
      </c>
      <c r="I71" s="1">
        <f t="shared" ref="I71:I80" si="12">D71*G71/100</f>
        <v>150.78244360143105</v>
      </c>
      <c r="J71" s="1">
        <f t="shared" si="11"/>
        <v>-150.78244360143105</v>
      </c>
      <c r="K71" s="1">
        <v>468.13200000000001</v>
      </c>
      <c r="L71" s="1">
        <v>10</v>
      </c>
      <c r="M71" s="1">
        <v>2.3502510467953073</v>
      </c>
      <c r="N71" s="1">
        <f t="shared" si="8"/>
        <v>1763.8434439026248</v>
      </c>
      <c r="O71" s="1">
        <v>17.38445673104529</v>
      </c>
      <c r="P71" s="1">
        <v>273.12</v>
      </c>
      <c r="Q71" s="5">
        <v>-2.4719805142400206</v>
      </c>
      <c r="R71" s="5">
        <v>31.9115</v>
      </c>
    </row>
    <row r="72" spans="1:18" x14ac:dyDescent="0.25">
      <c r="A72" s="4" t="s">
        <v>10</v>
      </c>
      <c r="B72" s="1">
        <v>5</v>
      </c>
      <c r="C72" s="1">
        <v>8</v>
      </c>
      <c r="D72" s="1">
        <v>1663.2138170596361</v>
      </c>
      <c r="E72" s="1">
        <f t="shared" si="9"/>
        <v>678.86410715103523</v>
      </c>
      <c r="F72" s="1">
        <v>35</v>
      </c>
      <c r="G72" s="1">
        <v>13.147678488562221</v>
      </c>
      <c r="H72" s="1">
        <f t="shared" si="10"/>
        <v>-13.147678488562221</v>
      </c>
      <c r="I72" s="1">
        <f t="shared" si="12"/>
        <v>218.67400524434436</v>
      </c>
      <c r="J72" s="1">
        <f t="shared" si="11"/>
        <v>-218.67400524434436</v>
      </c>
      <c r="K72" s="1">
        <v>387.11099999999999</v>
      </c>
      <c r="L72" s="1">
        <v>8</v>
      </c>
      <c r="M72" s="1">
        <v>4.7037595114979638</v>
      </c>
      <c r="N72" s="1">
        <f t="shared" si="8"/>
        <v>1584.9802389431452</v>
      </c>
      <c r="O72" s="1">
        <v>14.377252696003538</v>
      </c>
      <c r="P72" s="1">
        <v>254.607</v>
      </c>
      <c r="Q72" s="5">
        <v>-10.810165921849919</v>
      </c>
      <c r="R72" s="5">
        <v>27.742563876651978</v>
      </c>
    </row>
    <row r="73" spans="1:18" x14ac:dyDescent="0.25">
      <c r="A73" s="4" t="s">
        <v>10</v>
      </c>
      <c r="B73" s="1">
        <v>5</v>
      </c>
      <c r="C73" s="1">
        <v>9</v>
      </c>
      <c r="D73" s="1">
        <v>1482.4808605232558</v>
      </c>
      <c r="E73" s="1">
        <f t="shared" si="9"/>
        <v>628.74834452412904</v>
      </c>
      <c r="F73" s="1">
        <v>16</v>
      </c>
      <c r="G73" s="1">
        <v>14.574946892921645</v>
      </c>
      <c r="H73" s="1">
        <f t="shared" si="10"/>
        <v>-14.574946892921645</v>
      </c>
      <c r="I73" s="1">
        <f t="shared" si="12"/>
        <v>216.07079811899234</v>
      </c>
      <c r="J73" s="1">
        <f t="shared" si="11"/>
        <v>-216.07079811899234</v>
      </c>
      <c r="K73" s="1">
        <v>406.87200000000001</v>
      </c>
      <c r="L73" s="1">
        <v>7</v>
      </c>
      <c r="M73" s="1">
        <v>12.149776066488599</v>
      </c>
      <c r="N73" s="1">
        <f t="shared" si="8"/>
        <v>1302.3627557411271</v>
      </c>
      <c r="O73" s="1">
        <v>12.867372369024068</v>
      </c>
      <c r="P73" s="1">
        <v>250.863</v>
      </c>
      <c r="Q73" s="5">
        <v>-23.75827470314103</v>
      </c>
      <c r="R73" s="5">
        <v>34.98129411764706</v>
      </c>
    </row>
    <row r="74" spans="1:18" x14ac:dyDescent="0.25">
      <c r="A74" s="4" t="s">
        <v>10</v>
      </c>
      <c r="B74" s="1">
        <v>5</v>
      </c>
      <c r="C74" s="1">
        <v>11</v>
      </c>
      <c r="D74" s="1">
        <v>1563.2541484269602</v>
      </c>
      <c r="E74" s="1">
        <f t="shared" si="9"/>
        <v>651.38414644269983</v>
      </c>
      <c r="F74" s="1">
        <v>26</v>
      </c>
      <c r="G74" s="1">
        <v>12.660726740041625</v>
      </c>
      <c r="H74" s="1">
        <f t="shared" si="10"/>
        <v>-12.660726740041625</v>
      </c>
      <c r="I74" s="1">
        <f t="shared" si="12"/>
        <v>197.91933598470214</v>
      </c>
      <c r="J74" s="1">
        <f t="shared" si="11"/>
        <v>-197.91933598470214</v>
      </c>
      <c r="K74" s="1">
        <v>315.03500000000003</v>
      </c>
      <c r="L74" s="1">
        <v>8</v>
      </c>
      <c r="M74" s="1">
        <v>4.731287987644933</v>
      </c>
      <c r="N74" s="1">
        <f t="shared" si="8"/>
        <v>1489.2920926860743</v>
      </c>
      <c r="O74" s="1">
        <v>14.394998694536696</v>
      </c>
      <c r="P74" s="1">
        <v>244.51900000000001</v>
      </c>
      <c r="Q74" s="5">
        <v>-7.0630823692622071</v>
      </c>
      <c r="R74" s="5">
        <v>24.730705035971223</v>
      </c>
    </row>
    <row r="75" spans="1:18" x14ac:dyDescent="0.25">
      <c r="A75" s="4" t="s">
        <v>10</v>
      </c>
      <c r="B75" s="1">
        <v>6</v>
      </c>
      <c r="C75" s="1">
        <v>2</v>
      </c>
      <c r="D75" s="1">
        <v>3239.0406145096194</v>
      </c>
      <c r="E75" s="1">
        <f t="shared" si="9"/>
        <v>1058.6727151357657</v>
      </c>
      <c r="F75" s="1">
        <v>57</v>
      </c>
      <c r="G75" s="1">
        <v>17.239988767293326</v>
      </c>
      <c r="H75" s="1">
        <f t="shared" si="10"/>
        <v>-17.239988767293326</v>
      </c>
      <c r="I75" s="1">
        <f t="shared" si="12"/>
        <v>558.41023810952709</v>
      </c>
      <c r="J75" s="1">
        <f t="shared" si="11"/>
        <v>-558.41023810952709</v>
      </c>
      <c r="K75" s="1">
        <v>1383.491</v>
      </c>
      <c r="L75" s="1">
        <v>2</v>
      </c>
      <c r="M75" s="1">
        <v>2.4671775881319178</v>
      </c>
      <c r="N75" s="1">
        <f t="shared" si="8"/>
        <v>3159.1277303979477</v>
      </c>
      <c r="O75" s="1">
        <v>7.31353122048111</v>
      </c>
      <c r="P75" s="1">
        <v>290.90499999999997</v>
      </c>
      <c r="Q75" s="5">
        <v>-19.517165080165032</v>
      </c>
      <c r="R75" s="5">
        <v>58.071062499999996</v>
      </c>
    </row>
    <row r="76" spans="1:18" x14ac:dyDescent="0.25">
      <c r="A76" s="4" t="s">
        <v>10</v>
      </c>
      <c r="B76" s="1">
        <v>6</v>
      </c>
      <c r="C76" s="1">
        <v>6</v>
      </c>
      <c r="D76" s="1">
        <v>3576.0810985641788</v>
      </c>
      <c r="E76" s="1">
        <f t="shared" si="9"/>
        <v>1130.8952083434883</v>
      </c>
      <c r="F76" s="1">
        <v>20</v>
      </c>
      <c r="G76" s="1">
        <v>14.842945511377678</v>
      </c>
      <c r="H76" s="1">
        <f t="shared" si="10"/>
        <v>-14.842945511377678</v>
      </c>
      <c r="I76" s="1">
        <f t="shared" si="12"/>
        <v>530.79576890255737</v>
      </c>
      <c r="J76" s="1">
        <f t="shared" si="11"/>
        <v>-530.79576890255737</v>
      </c>
      <c r="K76" s="1">
        <v>670.52800000000002</v>
      </c>
      <c r="L76" s="1">
        <v>10</v>
      </c>
      <c r="M76" s="1">
        <v>9.8288298133210077</v>
      </c>
      <c r="N76" s="1">
        <f t="shared" si="8"/>
        <v>3224.5941733999653</v>
      </c>
      <c r="O76" s="1">
        <v>10.45955595224072</v>
      </c>
      <c r="P76" s="1">
        <v>411.34500000000003</v>
      </c>
      <c r="Q76" s="5">
        <v>-28.068706603371641</v>
      </c>
      <c r="R76" s="5">
        <v>35.205228971962626</v>
      </c>
    </row>
    <row r="77" spans="1:18" x14ac:dyDescent="0.25">
      <c r="A77" s="4" t="s">
        <v>10</v>
      </c>
      <c r="B77" s="1">
        <v>6</v>
      </c>
      <c r="C77" s="1">
        <v>7</v>
      </c>
      <c r="D77" s="1">
        <v>1649.8022093663362</v>
      </c>
      <c r="E77" s="1">
        <f t="shared" si="9"/>
        <v>675.20976068436846</v>
      </c>
      <c r="F77" s="1">
        <v>11</v>
      </c>
      <c r="G77" s="1">
        <v>2.1481137932350549</v>
      </c>
      <c r="H77" s="1">
        <f t="shared" si="10"/>
        <v>-2.1481137932350549</v>
      </c>
      <c r="I77" s="1">
        <f t="shared" si="12"/>
        <v>35.439628820494953</v>
      </c>
      <c r="J77" s="1">
        <f t="shared" si="11"/>
        <v>-35.439628820494953</v>
      </c>
      <c r="K77" s="1">
        <v>98.078000000000003</v>
      </c>
      <c r="L77" s="1">
        <v>18</v>
      </c>
      <c r="M77" s="1">
        <v>1.1282475187657326</v>
      </c>
      <c r="N77" s="1">
        <f t="shared" si="8"/>
        <v>1631.1883568746182</v>
      </c>
      <c r="O77" s="1">
        <v>22.161129331573036</v>
      </c>
      <c r="P77" s="1">
        <v>291.738</v>
      </c>
      <c r="Q77" s="5">
        <v>-1.3196410620610799</v>
      </c>
      <c r="R77" s="5">
        <v>5.6605675675675684</v>
      </c>
    </row>
    <row r="78" spans="1:18" x14ac:dyDescent="0.25">
      <c r="A78" s="4" t="s">
        <v>10</v>
      </c>
      <c r="B78" s="1">
        <v>6</v>
      </c>
      <c r="C78" s="1">
        <v>9</v>
      </c>
      <c r="D78" s="1">
        <v>2463.1396446570016</v>
      </c>
      <c r="E78" s="1">
        <f t="shared" si="9"/>
        <v>882.01671207910169</v>
      </c>
      <c r="F78" s="1">
        <v>23</v>
      </c>
      <c r="G78" s="1">
        <v>11.470722148447479</v>
      </c>
      <c r="H78" s="1">
        <f t="shared" si="10"/>
        <v>-11.470722148447479</v>
      </c>
      <c r="I78" s="1">
        <f t="shared" si="12"/>
        <v>282.53990476686118</v>
      </c>
      <c r="J78" s="1">
        <f t="shared" si="11"/>
        <v>-282.53990476686118</v>
      </c>
      <c r="K78" s="1">
        <v>666.78399999999999</v>
      </c>
      <c r="L78" s="1">
        <v>10</v>
      </c>
      <c r="M78" s="1">
        <v>7.0711993450044446</v>
      </c>
      <c r="N78" s="1">
        <f t="shared" si="8"/>
        <v>2288.9661302374707</v>
      </c>
      <c r="O78" s="1">
        <v>11.069633847551955</v>
      </c>
      <c r="P78" s="1">
        <v>312.33100000000002</v>
      </c>
      <c r="Q78" s="5">
        <v>-15.223538092262505</v>
      </c>
      <c r="R78" s="5">
        <v>28.69443233082707</v>
      </c>
    </row>
    <row r="79" spans="1:18" x14ac:dyDescent="0.25">
      <c r="A79" s="4" t="s">
        <v>10</v>
      </c>
      <c r="B79" s="1">
        <v>6</v>
      </c>
      <c r="C79" s="1">
        <v>19</v>
      </c>
      <c r="D79" s="1">
        <v>1493.3819231744196</v>
      </c>
      <c r="E79" s="1">
        <f t="shared" si="9"/>
        <v>631.82681148725635</v>
      </c>
      <c r="F79" s="1">
        <v>19</v>
      </c>
      <c r="G79" s="1">
        <v>24.688260496298895</v>
      </c>
      <c r="H79" s="1">
        <f t="shared" si="10"/>
        <v>-24.688260496298895</v>
      </c>
      <c r="I79" s="1">
        <f t="shared" si="12"/>
        <v>368.69001939793895</v>
      </c>
      <c r="J79" s="1">
        <f t="shared" si="11"/>
        <v>-368.69001939793895</v>
      </c>
      <c r="K79" s="1">
        <v>328.76400000000001</v>
      </c>
      <c r="L79" s="1">
        <v>9</v>
      </c>
      <c r="M79" s="1">
        <v>19.181867683412548</v>
      </c>
      <c r="N79" s="1">
        <f t="shared" si="8"/>
        <v>1206.9233786631007</v>
      </c>
      <c r="O79" s="1">
        <v>1.3984349714316409</v>
      </c>
      <c r="P79" s="1">
        <v>205.20400000000001</v>
      </c>
      <c r="Q79" s="5">
        <v>-28.92392858956832</v>
      </c>
      <c r="R79" s="5">
        <v>21.737935294117651</v>
      </c>
    </row>
    <row r="80" spans="1:18" x14ac:dyDescent="0.25">
      <c r="A80" s="4" t="s">
        <v>10</v>
      </c>
      <c r="B80" s="1">
        <v>6</v>
      </c>
      <c r="C80" s="1">
        <v>21</v>
      </c>
      <c r="D80" s="1">
        <v>1864.0328432053132</v>
      </c>
      <c r="E80" s="1">
        <f t="shared" si="9"/>
        <v>732.46436017690769</v>
      </c>
      <c r="F80" s="1">
        <v>31</v>
      </c>
      <c r="G80" s="1">
        <v>7.9639655646979577</v>
      </c>
      <c r="H80" s="1">
        <f t="shared" si="10"/>
        <v>-7.9639655646979577</v>
      </c>
      <c r="I80" s="1">
        <f t="shared" si="12"/>
        <v>148.45093374753142</v>
      </c>
      <c r="J80" s="1">
        <f t="shared" si="11"/>
        <v>-148.45093374753142</v>
      </c>
      <c r="K80" s="1">
        <v>144.25700000000001</v>
      </c>
      <c r="L80" s="1">
        <v>32</v>
      </c>
      <c r="M80" s="1">
        <v>7.0364995686088179</v>
      </c>
      <c r="N80" s="1">
        <f t="shared" si="8"/>
        <v>1732.8701802344447</v>
      </c>
      <c r="O80" s="1">
        <v>0.99828444822504991</v>
      </c>
      <c r="P80" s="1">
        <v>160.274</v>
      </c>
      <c r="Q80" s="5">
        <v>-6.1202625318648769</v>
      </c>
      <c r="R80" s="5">
        <v>7.8681712328767119</v>
      </c>
    </row>
    <row r="81" spans="1:18" x14ac:dyDescent="0.25">
      <c r="A81" s="4" t="s">
        <v>10</v>
      </c>
      <c r="B81" s="1">
        <v>3</v>
      </c>
      <c r="C81" s="1">
        <v>11</v>
      </c>
      <c r="D81" s="1">
        <v>1315.3982414402392</v>
      </c>
      <c r="E81" s="1">
        <f t="shared" si="9"/>
        <v>580.57138824627907</v>
      </c>
      <c r="L81" s="1">
        <v>32</v>
      </c>
      <c r="M81" s="1">
        <v>-1.4839601458053266</v>
      </c>
      <c r="N81" s="1">
        <f t="shared" si="8"/>
        <v>1334.9182271018365</v>
      </c>
      <c r="O81" s="1">
        <v>8.0701619435175473</v>
      </c>
      <c r="P81" s="1">
        <v>144.673</v>
      </c>
      <c r="Q81" s="5">
        <v>6.9491978166566293</v>
      </c>
      <c r="R81" s="5">
        <v>5.1427173913043474</v>
      </c>
    </row>
    <row r="82" spans="1:18" x14ac:dyDescent="0.25">
      <c r="A82" s="4" t="s">
        <v>10</v>
      </c>
      <c r="B82" s="1">
        <v>5</v>
      </c>
      <c r="C82" s="1">
        <v>5</v>
      </c>
      <c r="D82" s="1">
        <v>1462.0436697099274</v>
      </c>
      <c r="E82" s="1">
        <f t="shared" si="9"/>
        <v>622.95645119633457</v>
      </c>
      <c r="L82" s="1">
        <v>14</v>
      </c>
      <c r="M82" s="1">
        <v>-2.864847456221483</v>
      </c>
      <c r="N82" s="1">
        <f t="shared" si="8"/>
        <v>1503.9289905904595</v>
      </c>
      <c r="O82" s="1">
        <v>22.586945915191919</v>
      </c>
      <c r="P82" s="1">
        <v>259.70400000000001</v>
      </c>
      <c r="Q82" s="5">
        <v>6.3064763482146988</v>
      </c>
      <c r="R82" s="5">
        <v>5.4691870967741929</v>
      </c>
    </row>
    <row r="83" spans="1:18" x14ac:dyDescent="0.25">
      <c r="A83" s="4" t="s">
        <v>10</v>
      </c>
      <c r="B83" s="1">
        <v>6</v>
      </c>
      <c r="C83" s="1">
        <v>1</v>
      </c>
      <c r="D83" s="1">
        <v>1617.1596491403766</v>
      </c>
      <c r="E83" s="1">
        <f t="shared" si="9"/>
        <v>666.27377903104571</v>
      </c>
      <c r="L83" s="1">
        <v>13</v>
      </c>
      <c r="M83" s="1">
        <v>-9.1673629340704537</v>
      </c>
      <c r="N83" s="1">
        <f t="shared" si="8"/>
        <v>1765.4105434004152</v>
      </c>
      <c r="O83" s="1">
        <v>16.933583739519577</v>
      </c>
      <c r="P83" s="1">
        <v>209.053</v>
      </c>
      <c r="Q83" s="5">
        <v>17.27517902587438</v>
      </c>
      <c r="R83" s="5">
        <v>10.394657142857142</v>
      </c>
    </row>
    <row r="84" spans="1:18" x14ac:dyDescent="0.25">
      <c r="A84" s="4" t="s">
        <v>10</v>
      </c>
      <c r="B84" s="1">
        <v>6</v>
      </c>
      <c r="C84" s="1">
        <v>13</v>
      </c>
      <c r="D84" s="1">
        <v>1324.1514592613914</v>
      </c>
      <c r="E84" s="1">
        <f t="shared" si="9"/>
        <v>583.14411900623088</v>
      </c>
      <c r="L84" s="1">
        <v>11</v>
      </c>
      <c r="M84" s="1">
        <v>-4.2566750420922403</v>
      </c>
      <c r="N84" s="1">
        <f t="shared" si="8"/>
        <v>1380.5162839472712</v>
      </c>
      <c r="O84" s="1">
        <v>13.334029834739283</v>
      </c>
      <c r="P84" s="1">
        <v>176.91499999999999</v>
      </c>
      <c r="Q84" s="5">
        <v>5.7495553710062639</v>
      </c>
      <c r="R84" s="5">
        <v>3.9919272727272737</v>
      </c>
    </row>
    <row r="85" spans="1:18" x14ac:dyDescent="0.25">
      <c r="A85" s="4" t="s">
        <v>10</v>
      </c>
      <c r="B85" s="1">
        <v>6</v>
      </c>
      <c r="C85" s="1">
        <v>17</v>
      </c>
      <c r="D85" s="1">
        <v>2593.0369807268544</v>
      </c>
      <c r="E85" s="1">
        <f t="shared" si="9"/>
        <v>912.75999682109932</v>
      </c>
      <c r="L85" s="1">
        <v>8</v>
      </c>
      <c r="M85" s="1">
        <v>-5.9185053976177926</v>
      </c>
      <c r="N85" s="1">
        <f t="shared" si="8"/>
        <v>2746.5060143933988</v>
      </c>
      <c r="O85" s="1">
        <v>11.610693202484754</v>
      </c>
      <c r="P85" s="1">
        <v>240.25399999999999</v>
      </c>
      <c r="Q85" s="5">
        <v>14.138516047188221</v>
      </c>
      <c r="R85" s="5">
        <v>22.794658045977009</v>
      </c>
    </row>
    <row r="86" spans="1:18" x14ac:dyDescent="0.25">
      <c r="A86" s="4" t="s">
        <v>10</v>
      </c>
      <c r="B86" s="1">
        <v>3</v>
      </c>
      <c r="C86" s="1">
        <v>4</v>
      </c>
      <c r="D86" s="1">
        <v>2575.9554840436458</v>
      </c>
      <c r="E86" s="1">
        <f t="shared" si="9"/>
        <v>908.7470768086622</v>
      </c>
      <c r="L86" s="1">
        <v>19</v>
      </c>
      <c r="M86" s="1">
        <v>-2.3497824077221594</v>
      </c>
      <c r="N86" s="1">
        <f t="shared" si="8"/>
        <v>2636.4848328384578</v>
      </c>
      <c r="O86" s="1">
        <v>9.7034234052024999</v>
      </c>
      <c r="P86" s="1">
        <v>242.64699999999999</v>
      </c>
      <c r="Q86" s="5">
        <v>14.465530764775698</v>
      </c>
      <c r="R86" s="5">
        <v>7.9963500000000005</v>
      </c>
    </row>
    <row r="87" spans="1:18" x14ac:dyDescent="0.25">
      <c r="A87" s="4" t="s">
        <v>10</v>
      </c>
      <c r="B87" s="1">
        <v>3</v>
      </c>
      <c r="C87" s="1">
        <v>10</v>
      </c>
      <c r="D87" s="1">
        <v>1483.2456686628718</v>
      </c>
      <c r="E87" s="1">
        <f t="shared" si="9"/>
        <v>628.96457239241852</v>
      </c>
      <c r="L87" s="1">
        <v>18</v>
      </c>
      <c r="M87" s="1">
        <v>3.2035450521419335</v>
      </c>
      <c r="N87" s="1">
        <f t="shared" si="8"/>
        <v>1435.7292254333129</v>
      </c>
      <c r="O87" s="1">
        <v>5.9259684957200562</v>
      </c>
      <c r="P87" s="1">
        <v>164.018</v>
      </c>
      <c r="Q87" s="5">
        <v>4.0054417627917536</v>
      </c>
      <c r="R87" s="5">
        <v>6.6443714285714268</v>
      </c>
    </row>
    <row r="88" spans="1:18" x14ac:dyDescent="0.25">
      <c r="A88" s="4" t="s">
        <v>10</v>
      </c>
      <c r="B88" s="1">
        <v>4</v>
      </c>
      <c r="C88" s="1">
        <v>5</v>
      </c>
      <c r="D88" s="1">
        <v>2086.9724213790578</v>
      </c>
      <c r="E88" s="1">
        <f t="shared" si="9"/>
        <v>789.76023793192928</v>
      </c>
      <c r="F88" s="1">
        <v>24</v>
      </c>
      <c r="G88" s="1">
        <v>9.39807272582091</v>
      </c>
      <c r="H88" s="1">
        <f t="shared" si="10"/>
        <v>-9.39807272582091</v>
      </c>
      <c r="I88" s="1">
        <f>D88*G88/100</f>
        <v>196.13518592902946</v>
      </c>
      <c r="J88" s="1">
        <f t="shared" si="11"/>
        <v>-196.13518592902946</v>
      </c>
      <c r="K88" s="1">
        <v>546.86500000000001</v>
      </c>
      <c r="L88" s="1">
        <v>9</v>
      </c>
      <c r="M88" s="1">
        <v>1.1597340798673628</v>
      </c>
      <c r="N88" s="1">
        <f t="shared" si="8"/>
        <v>2062.7690909708917</v>
      </c>
      <c r="O88" s="1">
        <v>10.756024114830311</v>
      </c>
      <c r="P88" s="1">
        <v>245.66300000000001</v>
      </c>
      <c r="Q88" s="5">
        <v>-3.6502785419609318</v>
      </c>
      <c r="R88" s="5">
        <v>23.171299999999999</v>
      </c>
    </row>
    <row r="89" spans="1:18" x14ac:dyDescent="0.25">
      <c r="A89" s="4" t="s">
        <v>10</v>
      </c>
      <c r="B89" s="1">
        <v>4</v>
      </c>
      <c r="C89" s="1">
        <v>8</v>
      </c>
      <c r="D89" s="1">
        <v>2394.0532889212077</v>
      </c>
      <c r="E89" s="1">
        <f t="shared" si="9"/>
        <v>865.44604956435467</v>
      </c>
      <c r="L89" s="1">
        <v>16</v>
      </c>
      <c r="M89" s="1">
        <v>-1.3020308401120673</v>
      </c>
      <c r="N89" s="1">
        <f t="shared" si="8"/>
        <v>2425.224601071679</v>
      </c>
      <c r="O89" s="1">
        <v>15.250128264008552</v>
      </c>
      <c r="P89" s="1">
        <v>301.61799999999999</v>
      </c>
      <c r="Q89" s="5">
        <v>6.1414121208148904</v>
      </c>
      <c r="R89" s="5">
        <v>5.3693693181818185</v>
      </c>
    </row>
    <row r="90" spans="1:18" x14ac:dyDescent="0.25">
      <c r="A90" s="4" t="s">
        <v>10</v>
      </c>
      <c r="B90" s="1">
        <v>4</v>
      </c>
      <c r="C90" s="1">
        <v>9</v>
      </c>
      <c r="D90" s="1">
        <v>2342.7860600163835</v>
      </c>
      <c r="E90" s="1">
        <f t="shared" si="9"/>
        <v>853.0461854994395</v>
      </c>
      <c r="L90" s="1">
        <v>30</v>
      </c>
      <c r="M90" s="1">
        <v>1.311784028334813</v>
      </c>
      <c r="N90" s="1">
        <f t="shared" si="8"/>
        <v>2312.0537666630344</v>
      </c>
      <c r="O90" s="1">
        <v>7.839302847070897</v>
      </c>
      <c r="P90" s="1">
        <v>232.24600000000001</v>
      </c>
      <c r="Q90" s="5">
        <v>8.8205038201438857</v>
      </c>
      <c r="R90" s="5">
        <v>9.6794999999999991</v>
      </c>
    </row>
    <row r="91" spans="1:18" x14ac:dyDescent="0.25">
      <c r="A91" s="4" t="s">
        <v>10</v>
      </c>
      <c r="B91" s="1">
        <v>4</v>
      </c>
      <c r="C91" s="1">
        <v>12</v>
      </c>
      <c r="D91" s="1">
        <v>1841.079323858525</v>
      </c>
      <c r="E91" s="1">
        <f t="shared" si="9"/>
        <v>726.4389549237186</v>
      </c>
      <c r="F91" s="1">
        <v>42</v>
      </c>
      <c r="G91" s="1">
        <v>8.6914160703285148</v>
      </c>
      <c r="H91" s="1">
        <f t="shared" si="10"/>
        <v>-8.6914160703285148</v>
      </c>
      <c r="I91" s="1">
        <f t="shared" ref="I91:I101" si="13">D91*G91/100</f>
        <v>160.01586422133539</v>
      </c>
      <c r="J91" s="1">
        <f t="shared" si="11"/>
        <v>-160.01586422133539</v>
      </c>
      <c r="K91" s="1">
        <v>272.08</v>
      </c>
      <c r="L91" s="1">
        <v>26</v>
      </c>
      <c r="M91" s="1">
        <v>5.1725389196258078</v>
      </c>
      <c r="N91" s="1">
        <f t="shared" si="8"/>
        <v>1745.848779290759</v>
      </c>
      <c r="O91" s="1">
        <v>4.7428260158919215</v>
      </c>
      <c r="P91" s="1">
        <v>189.70699999999999</v>
      </c>
      <c r="Q91" s="5">
        <v>-0.81678754564542777</v>
      </c>
      <c r="R91" s="5">
        <v>1.2429279279279277</v>
      </c>
    </row>
    <row r="92" spans="1:18" x14ac:dyDescent="0.25">
      <c r="A92" s="4" t="s">
        <v>10</v>
      </c>
      <c r="B92" s="1">
        <v>5</v>
      </c>
      <c r="C92" s="1">
        <v>1</v>
      </c>
      <c r="D92" s="1">
        <v>1758.7405514665022</v>
      </c>
      <c r="E92" s="1">
        <f t="shared" si="9"/>
        <v>704.61514878369337</v>
      </c>
      <c r="F92" s="1">
        <v>51</v>
      </c>
      <c r="G92" s="1">
        <v>13.996551472245429</v>
      </c>
      <c r="H92" s="1">
        <f t="shared" si="10"/>
        <v>-13.996551472245429</v>
      </c>
      <c r="I92" s="1">
        <f t="shared" si="13"/>
        <v>246.1630265492621</v>
      </c>
      <c r="J92" s="1">
        <f t="shared" si="11"/>
        <v>-246.1630265492621</v>
      </c>
      <c r="K92" s="1">
        <v>390.2835</v>
      </c>
      <c r="L92" s="1">
        <v>18</v>
      </c>
      <c r="M92" s="1">
        <v>4.0038129954116926</v>
      </c>
      <c r="N92" s="1">
        <f t="shared" si="8"/>
        <v>1688.3238687113112</v>
      </c>
      <c r="O92" s="1">
        <v>14.932572889061248</v>
      </c>
      <c r="P92" s="1">
        <v>265.52800000000002</v>
      </c>
      <c r="Q92" s="5">
        <v>-1.741331523923983</v>
      </c>
      <c r="R92" s="5">
        <v>5.2053151515151503</v>
      </c>
    </row>
    <row r="93" spans="1:18" x14ac:dyDescent="0.25">
      <c r="A93" s="4" t="s">
        <v>10</v>
      </c>
      <c r="B93" s="1">
        <v>5</v>
      </c>
      <c r="C93" s="1">
        <v>3</v>
      </c>
      <c r="D93" s="1">
        <v>1327.4611580492483</v>
      </c>
      <c r="E93" s="1">
        <f t="shared" si="9"/>
        <v>584.11542192257855</v>
      </c>
      <c r="F93" s="1">
        <v>21</v>
      </c>
      <c r="G93" s="1">
        <v>3.3694479616498541</v>
      </c>
      <c r="H93" s="1">
        <f t="shared" si="10"/>
        <v>-3.3694479616498541</v>
      </c>
      <c r="I93" s="1">
        <f t="shared" si="13"/>
        <v>44.728112931583944</v>
      </c>
      <c r="J93" s="1">
        <f t="shared" si="11"/>
        <v>-44.728112931583944</v>
      </c>
      <c r="K93" s="1">
        <v>326.11149999999998</v>
      </c>
      <c r="L93" s="1">
        <v>10</v>
      </c>
      <c r="M93" s="1">
        <v>1.104120466752974</v>
      </c>
      <c r="N93" s="1">
        <f t="shared" si="8"/>
        <v>1312.8043877150305</v>
      </c>
      <c r="O93" s="1">
        <v>12.714103937575445</v>
      </c>
      <c r="P93" s="1">
        <v>195.53200000000001</v>
      </c>
      <c r="Q93" s="5">
        <v>-0.69011551729045506</v>
      </c>
      <c r="R93" s="5">
        <v>13.028114516129031</v>
      </c>
    </row>
    <row r="94" spans="1:18" x14ac:dyDescent="0.25">
      <c r="A94" s="4" t="s">
        <v>10</v>
      </c>
      <c r="B94" s="1">
        <v>5</v>
      </c>
      <c r="C94" s="1">
        <v>10</v>
      </c>
      <c r="D94" s="1">
        <v>1666.3850183895204</v>
      </c>
      <c r="E94" s="1">
        <f t="shared" si="9"/>
        <v>679.72674677809164</v>
      </c>
      <c r="F94" s="1">
        <v>43</v>
      </c>
      <c r="G94" s="1">
        <v>4.9712159992050715</v>
      </c>
      <c r="H94" s="1">
        <f t="shared" si="10"/>
        <v>-4.9712159992050715</v>
      </c>
      <c r="I94" s="1">
        <f t="shared" si="13"/>
        <v>82.839598642536203</v>
      </c>
      <c r="J94" s="1">
        <f t="shared" si="11"/>
        <v>-82.839598642536203</v>
      </c>
      <c r="K94" s="1">
        <v>268.18049999999999</v>
      </c>
      <c r="L94" s="1">
        <v>14</v>
      </c>
      <c r="M94" s="1">
        <v>-1.3177602994866078</v>
      </c>
      <c r="N94" s="1">
        <f t="shared" si="8"/>
        <v>1688.3439785984501</v>
      </c>
      <c r="O94" s="1">
        <v>8.6212409549052467</v>
      </c>
      <c r="P94" s="1">
        <v>176.60300000000001</v>
      </c>
      <c r="Q94" s="5">
        <v>3.2924796663636533</v>
      </c>
      <c r="R94" s="5">
        <v>6.1147547169811309</v>
      </c>
    </row>
    <row r="95" spans="1:18" x14ac:dyDescent="0.25">
      <c r="A95" s="4" t="s">
        <v>10</v>
      </c>
      <c r="B95" s="1">
        <v>5</v>
      </c>
      <c r="C95" s="1">
        <v>12</v>
      </c>
      <c r="D95" s="1">
        <v>1358.1485262370204</v>
      </c>
      <c r="E95" s="1">
        <f t="shared" si="9"/>
        <v>593.08321840662165</v>
      </c>
      <c r="F95" s="1">
        <v>43</v>
      </c>
      <c r="G95" s="1">
        <v>5.3257835434202718</v>
      </c>
      <c r="H95" s="1">
        <f t="shared" si="10"/>
        <v>-5.3257835434202718</v>
      </c>
      <c r="I95" s="1">
        <f t="shared" si="13"/>
        <v>72.33205070553619</v>
      </c>
      <c r="J95" s="1">
        <f t="shared" si="11"/>
        <v>-72.33205070553619</v>
      </c>
      <c r="K95" s="1">
        <v>359.13400000000001</v>
      </c>
      <c r="L95" s="1">
        <v>10</v>
      </c>
      <c r="M95" s="1">
        <v>-2.5005064837084774</v>
      </c>
      <c r="N95" s="1">
        <f t="shared" si="8"/>
        <v>1392.1091181939682</v>
      </c>
      <c r="O95" s="1">
        <v>17.162645225094749</v>
      </c>
      <c r="P95" s="1">
        <v>215.08500000000001</v>
      </c>
      <c r="Q95" s="5">
        <v>3.9802650616526671</v>
      </c>
      <c r="R95" s="5">
        <v>25.554219178082196</v>
      </c>
    </row>
    <row r="96" spans="1:18" x14ac:dyDescent="0.25">
      <c r="A96" s="4" t="s">
        <v>10</v>
      </c>
      <c r="B96" s="1">
        <v>5</v>
      </c>
      <c r="C96" s="1">
        <v>13</v>
      </c>
      <c r="D96" s="1">
        <v>2452.4046342896977</v>
      </c>
      <c r="E96" s="1">
        <f t="shared" si="9"/>
        <v>879.45213977345281</v>
      </c>
      <c r="F96" s="1">
        <v>38</v>
      </c>
      <c r="G96" s="1">
        <v>11.519559295405244</v>
      </c>
      <c r="H96" s="1">
        <f t="shared" si="10"/>
        <v>-11.519559295405244</v>
      </c>
      <c r="I96" s="1">
        <f t="shared" si="13"/>
        <v>282.50620601026787</v>
      </c>
      <c r="J96" s="1">
        <f t="shared" si="11"/>
        <v>-282.50620601026787</v>
      </c>
      <c r="K96" s="1">
        <v>480.40499999999997</v>
      </c>
      <c r="L96" s="1">
        <v>10</v>
      </c>
      <c r="M96" s="1">
        <v>0.96402704074952794</v>
      </c>
      <c r="N96" s="1">
        <f t="shared" si="8"/>
        <v>2428.7627904665505</v>
      </c>
      <c r="O96" s="1">
        <v>10.867781243634496</v>
      </c>
      <c r="P96" s="1">
        <v>273.536</v>
      </c>
      <c r="Q96" s="5">
        <v>-3.5126174217929558</v>
      </c>
      <c r="R96" s="5">
        <v>27.774026315789474</v>
      </c>
    </row>
    <row r="97" spans="1:18" x14ac:dyDescent="0.25">
      <c r="A97" s="4" t="s">
        <v>10</v>
      </c>
      <c r="B97" s="1">
        <v>6</v>
      </c>
      <c r="C97" s="1">
        <v>5</v>
      </c>
      <c r="D97" s="1">
        <v>1790.9941517547302</v>
      </c>
      <c r="E97" s="1">
        <f t="shared" si="9"/>
        <v>713.20367055160762</v>
      </c>
      <c r="F97" s="1">
        <v>25</v>
      </c>
      <c r="G97" s="1">
        <v>9.6407222932227086</v>
      </c>
      <c r="H97" s="1">
        <f t="shared" si="10"/>
        <v>-9.6407222932227086</v>
      </c>
      <c r="I97" s="1">
        <f t="shared" si="13"/>
        <v>172.66477245853324</v>
      </c>
      <c r="J97" s="1">
        <f t="shared" si="11"/>
        <v>-172.66477245853324</v>
      </c>
      <c r="K97" s="1">
        <v>506.61399999999998</v>
      </c>
      <c r="L97" s="1">
        <v>10</v>
      </c>
      <c r="M97" s="1">
        <v>4.1942916691181864</v>
      </c>
      <c r="N97" s="1">
        <f t="shared" si="8"/>
        <v>1715.8746332532876</v>
      </c>
      <c r="O97" s="1">
        <v>24.932458663288017</v>
      </c>
      <c r="P97" s="1">
        <v>332.61200000000002</v>
      </c>
      <c r="Q97" s="5">
        <v>-7.5536830844821479</v>
      </c>
      <c r="R97" s="5">
        <v>30.460997524752475</v>
      </c>
    </row>
    <row r="98" spans="1:18" x14ac:dyDescent="0.25">
      <c r="A98" s="4" t="s">
        <v>10</v>
      </c>
      <c r="B98" s="1">
        <v>6</v>
      </c>
      <c r="C98" s="1">
        <v>4</v>
      </c>
      <c r="D98" s="1">
        <v>1604.1882139144504</v>
      </c>
      <c r="E98" s="1">
        <f t="shared" si="9"/>
        <v>662.70615668821688</v>
      </c>
      <c r="F98" s="1">
        <v>27</v>
      </c>
      <c r="G98" s="1">
        <v>9.0739627619869339</v>
      </c>
      <c r="H98" s="1">
        <f t="shared" si="10"/>
        <v>-9.0739627619869339</v>
      </c>
      <c r="I98" s="1">
        <f t="shared" si="13"/>
        <v>145.56344116278052</v>
      </c>
      <c r="J98" s="1">
        <f t="shared" si="11"/>
        <v>-145.56344116278052</v>
      </c>
      <c r="K98" s="1">
        <v>605.31600000000003</v>
      </c>
      <c r="L98" s="1">
        <v>8</v>
      </c>
      <c r="M98" s="1">
        <v>2.1389345747438426</v>
      </c>
      <c r="N98" s="1">
        <f t="shared" ref="N98:N129" si="14">D98-M98*D98/100</f>
        <v>1569.8756775630686</v>
      </c>
      <c r="O98" s="1">
        <v>20.91212575256111</v>
      </c>
      <c r="P98" s="1">
        <v>281.85700000000003</v>
      </c>
      <c r="Q98" s="5">
        <v>-3.2171413810311056</v>
      </c>
      <c r="R98" s="5">
        <v>36.373110169491525</v>
      </c>
    </row>
    <row r="99" spans="1:18" x14ac:dyDescent="0.25">
      <c r="A99" s="4" t="s">
        <v>10</v>
      </c>
      <c r="B99" s="1">
        <v>6</v>
      </c>
      <c r="C99" s="1">
        <v>8</v>
      </c>
      <c r="D99" s="1">
        <v>1683.1589006624033</v>
      </c>
      <c r="E99" s="1">
        <f t="shared" si="9"/>
        <v>684.28056162977953</v>
      </c>
      <c r="F99" s="1">
        <v>16</v>
      </c>
      <c r="G99" s="1">
        <v>9.1592393153378282</v>
      </c>
      <c r="H99" s="1">
        <f t="shared" si="10"/>
        <v>-9.1592393153378282</v>
      </c>
      <c r="I99" s="1">
        <f t="shared" si="13"/>
        <v>154.16455176907883</v>
      </c>
      <c r="J99" s="1">
        <f t="shared" si="11"/>
        <v>-154.16455176907883</v>
      </c>
      <c r="K99" s="1">
        <v>434.226</v>
      </c>
      <c r="L99" s="1">
        <v>8</v>
      </c>
      <c r="M99" s="1">
        <v>0.60775185963801448</v>
      </c>
      <c r="N99" s="1">
        <f t="shared" si="14"/>
        <v>1672.9294711429648</v>
      </c>
      <c r="O99" s="1">
        <v>14.141332074419054</v>
      </c>
      <c r="P99" s="1">
        <v>141.24</v>
      </c>
      <c r="Q99" s="5">
        <v>-4.2390497571996164</v>
      </c>
      <c r="R99" s="5">
        <v>32.376701095461662</v>
      </c>
    </row>
    <row r="100" spans="1:18" x14ac:dyDescent="0.25">
      <c r="A100" s="4" t="s">
        <v>10</v>
      </c>
      <c r="B100" s="1">
        <v>6</v>
      </c>
      <c r="C100" s="1">
        <v>10</v>
      </c>
      <c r="D100" s="1">
        <v>1438.7020602967789</v>
      </c>
      <c r="E100" s="1">
        <f t="shared" si="9"/>
        <v>616.30832598035931</v>
      </c>
      <c r="F100" s="1">
        <v>17</v>
      </c>
      <c r="G100" s="1">
        <v>5.1079325611438691</v>
      </c>
      <c r="H100" s="1">
        <f t="shared" si="10"/>
        <v>-5.1079325611438691</v>
      </c>
      <c r="I100" s="1">
        <f t="shared" si="13"/>
        <v>73.487930995746865</v>
      </c>
      <c r="J100" s="1">
        <f t="shared" si="11"/>
        <v>-73.487930995746865</v>
      </c>
      <c r="K100" s="1">
        <v>468.44400000000002</v>
      </c>
      <c r="L100" s="1">
        <v>7</v>
      </c>
      <c r="M100" s="1">
        <v>-1.5766595500415121</v>
      </c>
      <c r="N100" s="1">
        <f t="shared" si="14"/>
        <v>1461.3854937270921</v>
      </c>
      <c r="O100" s="1">
        <v>20.637665211533317</v>
      </c>
      <c r="P100" s="1">
        <v>249.19900000000001</v>
      </c>
      <c r="Q100" s="5">
        <v>-3.0692307244464314</v>
      </c>
      <c r="R100" s="5">
        <v>30.894408695652174</v>
      </c>
    </row>
    <row r="101" spans="1:18" x14ac:dyDescent="0.25">
      <c r="A101" s="4" t="s">
        <v>10</v>
      </c>
      <c r="B101" s="1">
        <v>6</v>
      </c>
      <c r="C101" s="1">
        <v>11</v>
      </c>
      <c r="D101" s="1">
        <v>2301.7188200732221</v>
      </c>
      <c r="E101" s="1">
        <f t="shared" si="9"/>
        <v>843.04800237288225</v>
      </c>
      <c r="F101" s="1">
        <v>31</v>
      </c>
      <c r="G101" s="1">
        <v>14.150654901135596</v>
      </c>
      <c r="H101" s="1">
        <f t="shared" si="10"/>
        <v>-14.150654901135596</v>
      </c>
      <c r="I101" s="1">
        <f t="shared" si="13"/>
        <v>325.70828702305181</v>
      </c>
      <c r="J101" s="1">
        <f t="shared" si="11"/>
        <v>-325.70828702305181</v>
      </c>
      <c r="K101" s="1">
        <v>635.16600000000005</v>
      </c>
      <c r="L101" s="1">
        <v>12</v>
      </c>
      <c r="M101" s="1">
        <v>4.5177616960573062</v>
      </c>
      <c r="N101" s="1">
        <f t="shared" si="14"/>
        <v>2197.7326488690119</v>
      </c>
      <c r="O101" s="1">
        <v>16.987131332175011</v>
      </c>
      <c r="P101" s="1">
        <v>337.18799999999999</v>
      </c>
      <c r="Q101" s="5">
        <v>-7.1929698316333175</v>
      </c>
      <c r="R101" s="5">
        <v>15.866939393939395</v>
      </c>
    </row>
    <row r="102" spans="1:18" x14ac:dyDescent="0.25">
      <c r="A102" s="4" t="s">
        <v>10</v>
      </c>
      <c r="B102" s="1">
        <v>6</v>
      </c>
      <c r="C102" s="1">
        <v>12</v>
      </c>
      <c r="D102" s="1">
        <v>1991.1545137312648</v>
      </c>
      <c r="E102" s="1">
        <f t="shared" si="9"/>
        <v>765.39819356189639</v>
      </c>
      <c r="L102" s="1">
        <v>9</v>
      </c>
      <c r="M102" s="1">
        <v>-1.9917440787038885</v>
      </c>
      <c r="N102" s="1">
        <f t="shared" si="14"/>
        <v>2030.8132158563526</v>
      </c>
      <c r="O102" s="1">
        <v>15.162262867424772</v>
      </c>
      <c r="P102" s="1">
        <v>262.512</v>
      </c>
      <c r="Q102" s="5">
        <v>-0.59670602222447477</v>
      </c>
      <c r="R102" s="5">
        <v>24.899755882352949</v>
      </c>
    </row>
    <row r="103" spans="1:18" x14ac:dyDescent="0.25">
      <c r="A103" s="4" t="s">
        <v>10</v>
      </c>
      <c r="B103" s="1">
        <v>6</v>
      </c>
      <c r="C103" s="1">
        <v>14</v>
      </c>
      <c r="D103" s="1">
        <v>1728.3760026196371</v>
      </c>
      <c r="E103" s="1">
        <f t="shared" si="9"/>
        <v>696.48153933820822</v>
      </c>
      <c r="F103" s="1">
        <v>34</v>
      </c>
      <c r="G103" s="1">
        <v>11.456835413665559</v>
      </c>
      <c r="H103" s="1">
        <f t="shared" si="10"/>
        <v>-11.456835413665559</v>
      </c>
      <c r="I103" s="1">
        <f>D103*G103/100</f>
        <v>198.01719394942376</v>
      </c>
      <c r="J103" s="1">
        <f t="shared" si="11"/>
        <v>-198.01719394942376</v>
      </c>
      <c r="K103" s="1">
        <v>419.66500000000002</v>
      </c>
      <c r="L103" s="1">
        <v>12</v>
      </c>
      <c r="M103" s="1">
        <v>2.3114412574512357</v>
      </c>
      <c r="N103" s="1">
        <f t="shared" si="14"/>
        <v>1688.4256066112005</v>
      </c>
      <c r="O103" s="1">
        <v>12.596804908740154</v>
      </c>
      <c r="P103" s="1">
        <v>237.75800000000001</v>
      </c>
      <c r="Q103" s="5">
        <v>-0.84521347295296267</v>
      </c>
      <c r="R103" s="5">
        <v>15.448723684210524</v>
      </c>
    </row>
    <row r="104" spans="1:18" x14ac:dyDescent="0.25">
      <c r="A104" s="4" t="s">
        <v>10</v>
      </c>
      <c r="B104" s="1">
        <v>6</v>
      </c>
      <c r="C104" s="1">
        <v>16</v>
      </c>
      <c r="D104" s="1">
        <v>1292.6089373804878</v>
      </c>
      <c r="E104" s="1">
        <f t="shared" si="9"/>
        <v>573.84626693955067</v>
      </c>
      <c r="F104" s="1">
        <v>27</v>
      </c>
      <c r="G104" s="1">
        <v>7.5617842844631298</v>
      </c>
      <c r="H104" s="1">
        <f t="shared" si="10"/>
        <v>-7.5617842844631298</v>
      </c>
      <c r="I104" s="1">
        <f>D104*G104/100</f>
        <v>97.744299486403577</v>
      </c>
      <c r="J104" s="1">
        <f t="shared" si="11"/>
        <v>-97.744299486403577</v>
      </c>
      <c r="K104" s="1">
        <v>327.20400000000001</v>
      </c>
      <c r="L104" s="1">
        <v>8</v>
      </c>
      <c r="M104" s="1">
        <v>0.56496705284045845</v>
      </c>
      <c r="N104" s="1">
        <f t="shared" si="14"/>
        <v>1285.3061227622168</v>
      </c>
      <c r="O104" s="1">
        <v>16.951029182020861</v>
      </c>
      <c r="P104" s="1">
        <v>217.16499999999999</v>
      </c>
      <c r="Q104" s="5">
        <v>-3.5846209520511905</v>
      </c>
      <c r="R104" s="5">
        <v>25.453429687499998</v>
      </c>
    </row>
    <row r="105" spans="1:18" x14ac:dyDescent="0.25">
      <c r="A105" s="4" t="s">
        <v>10</v>
      </c>
      <c r="B105" s="1">
        <v>6</v>
      </c>
      <c r="C105" s="1">
        <v>18</v>
      </c>
      <c r="D105" s="1">
        <v>2230.1996163636418</v>
      </c>
      <c r="E105" s="1">
        <f t="shared" si="9"/>
        <v>825.49278605576512</v>
      </c>
      <c r="F105" s="1">
        <v>33</v>
      </c>
      <c r="G105" s="1">
        <v>5.0037236495323469</v>
      </c>
      <c r="H105" s="1">
        <f t="shared" si="10"/>
        <v>-5.0037236495323469</v>
      </c>
      <c r="I105" s="1">
        <f>D105*G105/100</f>
        <v>111.59302563576722</v>
      </c>
      <c r="J105" s="1">
        <f t="shared" si="11"/>
        <v>-111.59302563576722</v>
      </c>
      <c r="K105" s="1">
        <v>473.12400000000002</v>
      </c>
      <c r="L105" s="1">
        <v>10</v>
      </c>
      <c r="M105" s="1">
        <v>0.67151345265115481</v>
      </c>
      <c r="N105" s="1">
        <f t="shared" si="14"/>
        <v>2215.2235259187855</v>
      </c>
      <c r="O105" s="1">
        <v>7.0289491657554208</v>
      </c>
      <c r="P105" s="1">
        <v>209.46899999999999</v>
      </c>
      <c r="Q105" s="5">
        <v>-0.98087190813626657</v>
      </c>
      <c r="R105" s="5">
        <v>11.842064356435641</v>
      </c>
    </row>
    <row r="106" spans="1:18" x14ac:dyDescent="0.25">
      <c r="A106" s="4" t="s">
        <v>10</v>
      </c>
      <c r="B106" s="1">
        <v>6</v>
      </c>
      <c r="C106" s="1">
        <v>20</v>
      </c>
      <c r="D106" s="1">
        <v>2019.4050257146939</v>
      </c>
      <c r="E106" s="1">
        <f t="shared" si="9"/>
        <v>772.62083065247623</v>
      </c>
      <c r="L106" s="1">
        <v>12</v>
      </c>
      <c r="M106" s="1">
        <v>-1.0751813055305632</v>
      </c>
      <c r="N106" s="1">
        <f t="shared" si="14"/>
        <v>2041.1172910341229</v>
      </c>
      <c r="O106" s="1">
        <v>26.224225981265946</v>
      </c>
      <c r="P106" s="1">
        <v>354.34899999999999</v>
      </c>
      <c r="Q106" s="5">
        <v>3.4387632398939787</v>
      </c>
      <c r="R106" s="5">
        <v>8.5896595330739309</v>
      </c>
    </row>
    <row r="107" spans="1:18" x14ac:dyDescent="0.25">
      <c r="A107" s="4" t="s">
        <v>10</v>
      </c>
      <c r="B107" s="1">
        <v>6</v>
      </c>
      <c r="C107" s="1">
        <v>22</v>
      </c>
      <c r="D107" s="1">
        <v>1482.1900210894255</v>
      </c>
      <c r="E107" s="1">
        <f t="shared" si="9"/>
        <v>628.66610814269825</v>
      </c>
      <c r="L107" s="1">
        <v>20</v>
      </c>
      <c r="M107" s="1">
        <v>1.0707121314121508</v>
      </c>
      <c r="N107" s="1">
        <f t="shared" si="14"/>
        <v>1466.3200327230406</v>
      </c>
      <c r="O107" s="1">
        <v>25.733389886158818</v>
      </c>
      <c r="P107" s="1">
        <v>291.322</v>
      </c>
      <c r="Q107" s="5">
        <v>5.9957461155153329</v>
      </c>
      <c r="R107" s="5">
        <v>6.6326857142857136</v>
      </c>
    </row>
    <row r="108" spans="1:18" x14ac:dyDescent="0.25">
      <c r="A108" s="4" t="s">
        <v>10</v>
      </c>
      <c r="B108" s="1">
        <v>1</v>
      </c>
      <c r="C108" s="1">
        <v>6</v>
      </c>
      <c r="D108" s="1">
        <v>2068.6448103486514</v>
      </c>
      <c r="E108" s="1">
        <f t="shared" si="9"/>
        <v>785.12970650463774</v>
      </c>
      <c r="F108" s="1">
        <v>6</v>
      </c>
      <c r="G108" s="1">
        <v>2.7668363784892733</v>
      </c>
      <c r="H108" s="1">
        <f t="shared" si="10"/>
        <v>-2.7668363784892733</v>
      </c>
      <c r="I108" s="1">
        <f>D108*G108/100</f>
        <v>57.236017154456924</v>
      </c>
      <c r="J108" s="1">
        <f t="shared" si="11"/>
        <v>-57.236017154456924</v>
      </c>
      <c r="K108" s="1">
        <v>42.122999999999998</v>
      </c>
      <c r="N108" s="1">
        <f t="shared" si="14"/>
        <v>2068.6448103486514</v>
      </c>
      <c r="Q108" s="5">
        <v>0.11709493218160208</v>
      </c>
      <c r="R108" s="5">
        <v>-1.540877419354838</v>
      </c>
    </row>
    <row r="109" spans="1:18" x14ac:dyDescent="0.25">
      <c r="A109" s="4" t="s">
        <v>10</v>
      </c>
      <c r="B109" s="1">
        <v>1</v>
      </c>
      <c r="C109" s="1">
        <v>7</v>
      </c>
      <c r="D109" s="1">
        <v>1854.1568101899361</v>
      </c>
      <c r="E109" s="1">
        <f t="shared" si="9"/>
        <v>729.87490472058653</v>
      </c>
      <c r="N109" s="1">
        <f t="shared" si="14"/>
        <v>1854.1568101899361</v>
      </c>
      <c r="Q109" s="5">
        <v>3.8745059655473719</v>
      </c>
      <c r="R109" s="5">
        <v>3.7411714285714295</v>
      </c>
    </row>
    <row r="110" spans="1:18" x14ac:dyDescent="0.25">
      <c r="A110" s="4" t="s">
        <v>10</v>
      </c>
      <c r="B110" s="1">
        <v>2</v>
      </c>
      <c r="C110" s="1">
        <v>9</v>
      </c>
      <c r="D110" s="1">
        <v>1919.8377943445048</v>
      </c>
      <c r="E110" s="1">
        <f t="shared" si="9"/>
        <v>747.01126175445347</v>
      </c>
      <c r="F110" s="1">
        <v>11</v>
      </c>
      <c r="G110" s="1">
        <v>19.00006953133024</v>
      </c>
      <c r="H110" s="1">
        <f t="shared" si="10"/>
        <v>-19.00006953133024</v>
      </c>
      <c r="I110" s="1">
        <f>D110*G110/100</f>
        <v>364.77051581421279</v>
      </c>
      <c r="J110" s="1">
        <f t="shared" si="11"/>
        <v>-364.77051581421279</v>
      </c>
      <c r="K110" s="1">
        <v>34.634</v>
      </c>
      <c r="N110" s="1">
        <f t="shared" si="14"/>
        <v>1919.8377943445048</v>
      </c>
      <c r="Q110" s="5">
        <v>-28.459313900259797</v>
      </c>
      <c r="R110" s="5">
        <v>1.81532</v>
      </c>
    </row>
    <row r="111" spans="1:18" x14ac:dyDescent="0.25">
      <c r="A111" s="4" t="s">
        <v>10</v>
      </c>
      <c r="B111" s="1">
        <v>3</v>
      </c>
      <c r="C111" s="1">
        <v>3</v>
      </c>
      <c r="D111" s="1">
        <v>1348.3430090218467</v>
      </c>
      <c r="E111" s="1">
        <f t="shared" si="9"/>
        <v>590.22515691568708</v>
      </c>
      <c r="L111" s="1">
        <v>16</v>
      </c>
      <c r="M111" s="1">
        <v>-5.93833339316447</v>
      </c>
      <c r="N111" s="1">
        <f t="shared" si="14"/>
        <v>1428.4121121809897</v>
      </c>
      <c r="O111" s="1">
        <v>16.571419399796213</v>
      </c>
      <c r="P111" s="1">
        <v>196.572</v>
      </c>
      <c r="Q111" s="5">
        <v>5.055859944387346</v>
      </c>
      <c r="R111" s="5">
        <v>2.1346341463414631</v>
      </c>
    </row>
    <row r="112" spans="1:18" x14ac:dyDescent="0.25">
      <c r="A112" s="4" t="s">
        <v>10</v>
      </c>
      <c r="B112" s="1">
        <v>4</v>
      </c>
      <c r="C112" s="1">
        <v>6</v>
      </c>
      <c r="D112" s="1">
        <v>1932.1330538421278</v>
      </c>
      <c r="E112" s="1">
        <f t="shared" si="9"/>
        <v>750.19726754177395</v>
      </c>
      <c r="L112" s="1">
        <v>47</v>
      </c>
      <c r="M112" s="1">
        <v>-1.9071127519569018</v>
      </c>
      <c r="N112" s="1">
        <f t="shared" si="14"/>
        <v>1968.9810096967253</v>
      </c>
      <c r="O112" s="1">
        <v>8.7034611499029211</v>
      </c>
      <c r="P112" s="1">
        <v>191.58</v>
      </c>
      <c r="Q112" s="5">
        <v>4.8317840812601833</v>
      </c>
      <c r="R112" s="5">
        <v>2.9851556291390717</v>
      </c>
    </row>
    <row r="113" spans="1:18" x14ac:dyDescent="0.25">
      <c r="A113" s="4" t="s">
        <v>10</v>
      </c>
      <c r="B113" s="1">
        <v>4</v>
      </c>
      <c r="C113" s="1">
        <v>7</v>
      </c>
      <c r="D113" s="1">
        <v>2514.9798379640115</v>
      </c>
      <c r="E113" s="1">
        <f t="shared" si="9"/>
        <v>894.34921403451528</v>
      </c>
      <c r="L113" s="1">
        <v>56</v>
      </c>
      <c r="M113" s="1">
        <v>3.2352950876697122</v>
      </c>
      <c r="N113" s="1">
        <f t="shared" si="14"/>
        <v>2433.6128188104781</v>
      </c>
      <c r="O113" s="1">
        <v>7.6322384232643401</v>
      </c>
      <c r="P113" s="1">
        <v>255.64699999999999</v>
      </c>
      <c r="Q113" s="5">
        <v>0.96918789550500972</v>
      </c>
      <c r="R113" s="5">
        <v>3.1048032786885251</v>
      </c>
    </row>
    <row r="114" spans="1:18" x14ac:dyDescent="0.25">
      <c r="A114" s="4" t="s">
        <v>10</v>
      </c>
      <c r="B114" s="1">
        <v>5</v>
      </c>
      <c r="C114" s="1">
        <v>7</v>
      </c>
      <c r="D114" s="1">
        <v>1825.0263881231544</v>
      </c>
      <c r="E114" s="1">
        <f t="shared" si="9"/>
        <v>722.21009837429733</v>
      </c>
      <c r="F114" s="1">
        <v>22</v>
      </c>
      <c r="G114" s="1">
        <v>25.102933859105548</v>
      </c>
      <c r="H114" s="1">
        <f t="shared" si="10"/>
        <v>-25.102933859105548</v>
      </c>
      <c r="I114" s="1">
        <f t="shared" ref="I114:I120" si="15">D114*G114/100</f>
        <v>458.13516712177835</v>
      </c>
      <c r="J114" s="1">
        <f t="shared" si="11"/>
        <v>-458.13516712177835</v>
      </c>
      <c r="K114" s="1">
        <v>220.18100000000001</v>
      </c>
      <c r="L114" s="1">
        <v>10</v>
      </c>
      <c r="M114" s="1">
        <v>15.163250528096896</v>
      </c>
      <c r="N114" s="1">
        <f t="shared" si="14"/>
        <v>1548.2930646881625</v>
      </c>
      <c r="O114" s="1">
        <v>2.0846733526651775</v>
      </c>
      <c r="P114" s="1">
        <v>221.01300000000001</v>
      </c>
      <c r="Q114" s="5">
        <v>-16.330042266196571</v>
      </c>
      <c r="R114" s="5">
        <v>13.982191629955947</v>
      </c>
    </row>
    <row r="115" spans="1:18" x14ac:dyDescent="0.25">
      <c r="A115" s="3" t="s">
        <v>7</v>
      </c>
      <c r="B115" s="1">
        <v>4</v>
      </c>
      <c r="C115" s="1">
        <v>1</v>
      </c>
      <c r="D115" s="1">
        <v>1946.4279014878537</v>
      </c>
      <c r="E115" s="1">
        <f t="shared" si="9"/>
        <v>753.89293277982586</v>
      </c>
      <c r="F115" s="1">
        <v>41</v>
      </c>
      <c r="G115" s="1">
        <v>8.2488895395466812</v>
      </c>
      <c r="H115" s="1">
        <f t="shared" si="10"/>
        <v>-8.2488895395466812</v>
      </c>
      <c r="I115" s="1">
        <f t="shared" si="15"/>
        <v>160.55868756064953</v>
      </c>
      <c r="J115" s="1">
        <f t="shared" si="11"/>
        <v>-160.55868756064953</v>
      </c>
      <c r="K115" s="1">
        <v>450.29505937500005</v>
      </c>
      <c r="L115" s="1">
        <v>29</v>
      </c>
      <c r="M115" s="1">
        <v>6.1364247772914098</v>
      </c>
      <c r="N115" s="1">
        <f t="shared" si="14"/>
        <v>1826.9868174688397</v>
      </c>
      <c r="O115" s="1">
        <v>14.932543740624297</v>
      </c>
      <c r="P115" s="1">
        <v>292.77759375000005</v>
      </c>
      <c r="Q115" s="5">
        <v>-1.0643879640419871</v>
      </c>
      <c r="R115" s="5">
        <v>0.53736562499999962</v>
      </c>
    </row>
    <row r="116" spans="1:18" x14ac:dyDescent="0.25">
      <c r="A116" s="3" t="s">
        <v>7</v>
      </c>
      <c r="B116" s="1">
        <v>4</v>
      </c>
      <c r="C116" s="1">
        <v>2</v>
      </c>
      <c r="D116" s="1">
        <v>2165.8046738578696</v>
      </c>
      <c r="E116" s="1">
        <f t="shared" si="9"/>
        <v>809.52509364583614</v>
      </c>
      <c r="F116" s="1">
        <v>41</v>
      </c>
      <c r="G116" s="1">
        <v>13.88195876559432</v>
      </c>
      <c r="H116" s="1">
        <f t="shared" si="10"/>
        <v>-13.88195876559432</v>
      </c>
      <c r="I116" s="1">
        <f t="shared" si="15"/>
        <v>300.656111768264</v>
      </c>
      <c r="J116" s="1">
        <f t="shared" si="11"/>
        <v>-300.656111768264</v>
      </c>
      <c r="K116" s="1">
        <v>353.88126562500003</v>
      </c>
      <c r="L116" s="1">
        <v>25</v>
      </c>
      <c r="M116" s="1">
        <v>11.110278321392499</v>
      </c>
      <c r="N116" s="1">
        <f t="shared" si="14"/>
        <v>1925.1777466945332</v>
      </c>
      <c r="O116" s="1">
        <v>6.4782414201150402</v>
      </c>
      <c r="P116" s="1">
        <v>266.36000625000003</v>
      </c>
      <c r="Q116" s="5">
        <v>-14.281004838758147</v>
      </c>
      <c r="R116" s="5">
        <v>14.612878125000002</v>
      </c>
    </row>
    <row r="117" spans="1:18" x14ac:dyDescent="0.25">
      <c r="A117" s="3" t="s">
        <v>7</v>
      </c>
      <c r="B117" s="1">
        <v>4</v>
      </c>
      <c r="C117" s="1">
        <v>3</v>
      </c>
      <c r="D117" s="1">
        <v>2523.8526520417508</v>
      </c>
      <c r="E117" s="1">
        <f t="shared" si="9"/>
        <v>896.45148021962598</v>
      </c>
      <c r="F117" s="1">
        <v>9</v>
      </c>
      <c r="G117" s="1">
        <v>0.72591703690576992</v>
      </c>
      <c r="H117" s="1">
        <f t="shared" si="10"/>
        <v>-0.72591703690576992</v>
      </c>
      <c r="I117" s="1">
        <f t="shared" si="15"/>
        <v>18.321076387569168</v>
      </c>
      <c r="J117" s="1">
        <f t="shared" si="11"/>
        <v>-18.321076387569168</v>
      </c>
      <c r="K117" s="1">
        <v>235.15813125000003</v>
      </c>
      <c r="L117" s="1">
        <v>9</v>
      </c>
      <c r="M117" s="1">
        <v>0.72591703690576992</v>
      </c>
      <c r="N117" s="1">
        <f t="shared" si="14"/>
        <v>2505.5315756541818</v>
      </c>
      <c r="O117" s="1">
        <v>7.5386055326691377</v>
      </c>
      <c r="P117" s="1">
        <v>235.15813125000003</v>
      </c>
      <c r="Q117" s="5">
        <v>-2.3554079384902638</v>
      </c>
      <c r="R117" s="5">
        <v>22.496551875000002</v>
      </c>
    </row>
    <row r="118" spans="1:18" x14ac:dyDescent="0.25">
      <c r="A118" s="3" t="s">
        <v>7</v>
      </c>
      <c r="B118" s="1">
        <v>4</v>
      </c>
      <c r="C118" s="1">
        <v>4</v>
      </c>
      <c r="D118" s="1">
        <v>1671.5454437183748</v>
      </c>
      <c r="E118" s="1">
        <f t="shared" si="9"/>
        <v>681.12933227575832</v>
      </c>
      <c r="F118" s="1">
        <v>15</v>
      </c>
      <c r="G118" s="1">
        <v>0.92540118587147902</v>
      </c>
      <c r="H118" s="1">
        <f t="shared" si="10"/>
        <v>-0.92540118587147902</v>
      </c>
      <c r="I118" s="1">
        <f t="shared" si="15"/>
        <v>15.468501358550515</v>
      </c>
      <c r="J118" s="1">
        <f t="shared" si="11"/>
        <v>-15.468501358550515</v>
      </c>
      <c r="K118" s="1">
        <v>281.85693750000002</v>
      </c>
      <c r="L118" s="1">
        <v>15</v>
      </c>
      <c r="M118" s="1">
        <v>0.92540118587147902</v>
      </c>
      <c r="N118" s="1">
        <f t="shared" si="14"/>
        <v>1656.0769423598242</v>
      </c>
      <c r="O118" s="1">
        <v>20.307817686968889</v>
      </c>
      <c r="P118" s="1">
        <v>281.85693750000002</v>
      </c>
      <c r="Q118" s="5">
        <v>-0.29769546403279934</v>
      </c>
      <c r="R118" s="5">
        <v>13.349202187499998</v>
      </c>
    </row>
    <row r="119" spans="1:18" x14ac:dyDescent="0.25">
      <c r="A119" s="3" t="s">
        <v>7</v>
      </c>
      <c r="B119" s="1">
        <v>4</v>
      </c>
      <c r="C119" s="1">
        <v>5</v>
      </c>
      <c r="D119" s="1">
        <v>2008.3153264155887</v>
      </c>
      <c r="E119" s="1">
        <f t="shared" si="9"/>
        <v>769.78963570258736</v>
      </c>
      <c r="F119" s="1">
        <v>38</v>
      </c>
      <c r="G119" s="1">
        <v>10.001979456082609</v>
      </c>
      <c r="H119" s="1">
        <f t="shared" si="10"/>
        <v>-10.001979456082609</v>
      </c>
      <c r="I119" s="1">
        <f t="shared" si="15"/>
        <v>200.87128636144556</v>
      </c>
      <c r="J119" s="1">
        <f t="shared" si="11"/>
        <v>-200.87128636144556</v>
      </c>
      <c r="K119" s="1">
        <v>454.29930000000002</v>
      </c>
      <c r="L119" s="1">
        <v>15</v>
      </c>
      <c r="M119" s="1">
        <v>4.995532425082061</v>
      </c>
      <c r="N119" s="1">
        <f t="shared" si="14"/>
        <v>1907.9892830866054</v>
      </c>
      <c r="O119" s="1">
        <v>11.516405333102369</v>
      </c>
      <c r="P119" s="1">
        <v>266.56801875000002</v>
      </c>
      <c r="Q119" s="5">
        <v>-5.2901488735462658</v>
      </c>
      <c r="R119" s="5">
        <v>11.522797697368423</v>
      </c>
    </row>
    <row r="120" spans="1:18" x14ac:dyDescent="0.25">
      <c r="A120" s="3" t="s">
        <v>7</v>
      </c>
      <c r="B120" s="1">
        <v>4</v>
      </c>
      <c r="C120" s="1">
        <v>6</v>
      </c>
      <c r="D120" s="1">
        <v>3521.9446774450312</v>
      </c>
      <c r="E120" s="1">
        <f t="shared" si="9"/>
        <v>1119.4528620695173</v>
      </c>
      <c r="F120" s="1">
        <v>10</v>
      </c>
      <c r="G120" s="1">
        <v>6.8612596302524338</v>
      </c>
      <c r="H120" s="1">
        <f t="shared" si="10"/>
        <v>-6.8612596302524338</v>
      </c>
      <c r="I120" s="1">
        <f t="shared" si="15"/>
        <v>241.64976835336023</v>
      </c>
      <c r="J120" s="1">
        <f t="shared" si="11"/>
        <v>-241.64976835336023</v>
      </c>
      <c r="K120" s="1">
        <v>638.49436875000004</v>
      </c>
      <c r="L120" s="1">
        <v>3</v>
      </c>
      <c r="M120" s="1">
        <v>2.8909088853394707</v>
      </c>
      <c r="N120" s="1">
        <f t="shared" si="14"/>
        <v>3420.1284658280324</v>
      </c>
      <c r="O120" s="1">
        <v>7.2732006314619895</v>
      </c>
      <c r="P120" s="1">
        <v>311.08269375000003</v>
      </c>
      <c r="Q120" s="5">
        <v>-22.443991775626436</v>
      </c>
      <c r="R120" s="5">
        <v>48.832786541095892</v>
      </c>
    </row>
    <row r="121" spans="1:18" x14ac:dyDescent="0.25">
      <c r="A121" s="3" t="s">
        <v>7</v>
      </c>
      <c r="B121" s="1">
        <v>4</v>
      </c>
      <c r="C121" s="1">
        <v>7</v>
      </c>
      <c r="D121" s="1">
        <v>2242.9554892757042</v>
      </c>
      <c r="E121" s="1">
        <f t="shared" si="9"/>
        <v>828.63745783625427</v>
      </c>
      <c r="L121" s="1">
        <v>7</v>
      </c>
      <c r="M121" s="1">
        <v>-0.62382805927367713</v>
      </c>
      <c r="N121" s="1">
        <f t="shared" si="14"/>
        <v>2256.9476749748251</v>
      </c>
      <c r="O121" s="1">
        <v>8.0968680891924834</v>
      </c>
      <c r="P121" s="1">
        <v>213.94085625000002</v>
      </c>
      <c r="Q121" s="5">
        <v>5.8941768236255045</v>
      </c>
      <c r="R121" s="5">
        <v>16.172971875000002</v>
      </c>
    </row>
    <row r="122" spans="1:18" x14ac:dyDescent="0.25">
      <c r="A122" s="3" t="s">
        <v>7</v>
      </c>
      <c r="B122" s="1">
        <v>4</v>
      </c>
      <c r="C122" s="1">
        <v>8</v>
      </c>
      <c r="D122" s="1">
        <v>1465.7214425495065</v>
      </c>
      <c r="E122" s="1">
        <f t="shared" si="9"/>
        <v>624.00071222867621</v>
      </c>
      <c r="F122" s="1">
        <v>10</v>
      </c>
      <c r="G122" s="1">
        <v>3.6732509833942402</v>
      </c>
      <c r="H122" s="1">
        <f t="shared" si="10"/>
        <v>-3.6732509833942402</v>
      </c>
      <c r="I122" s="1">
        <f t="shared" ref="I122:I130" si="16">D122*G122/100</f>
        <v>53.839627302269989</v>
      </c>
      <c r="J122" s="1">
        <f t="shared" si="11"/>
        <v>-53.839627302269989</v>
      </c>
      <c r="K122" s="1">
        <v>67.604062499999998</v>
      </c>
      <c r="L122" s="1">
        <v>24</v>
      </c>
      <c r="M122" s="1">
        <v>3.4412275607721057</v>
      </c>
      <c r="N122" s="1">
        <f t="shared" si="14"/>
        <v>1415.2826323043464</v>
      </c>
      <c r="O122" s="1">
        <v>6.1049249369690557</v>
      </c>
      <c r="P122" s="1">
        <v>165.78596250000001</v>
      </c>
      <c r="Q122" s="5">
        <v>-2.9550920208453757</v>
      </c>
      <c r="R122" s="5">
        <v>5.4009163356164365</v>
      </c>
    </row>
    <row r="123" spans="1:18" x14ac:dyDescent="0.25">
      <c r="A123" s="3" t="s">
        <v>7</v>
      </c>
      <c r="B123" s="1">
        <v>4</v>
      </c>
      <c r="C123" s="1">
        <v>9</v>
      </c>
      <c r="D123" s="1">
        <v>1489.4608709754639</v>
      </c>
      <c r="E123" s="1">
        <f t="shared" si="9"/>
        <v>630.72036922729694</v>
      </c>
      <c r="F123" s="1">
        <v>16</v>
      </c>
      <c r="G123" s="1">
        <v>11.547505390209707</v>
      </c>
      <c r="H123" s="1">
        <f t="shared" si="10"/>
        <v>-11.547505390209707</v>
      </c>
      <c r="I123" s="1">
        <f t="shared" si="16"/>
        <v>171.99557436095617</v>
      </c>
      <c r="J123" s="1">
        <f t="shared" si="11"/>
        <v>-171.99557436095617</v>
      </c>
      <c r="K123" s="1">
        <v>275.61656250000004</v>
      </c>
      <c r="L123" s="1">
        <v>7</v>
      </c>
      <c r="M123" s="1">
        <v>7.1655094911077271</v>
      </c>
      <c r="N123" s="1">
        <f t="shared" si="14"/>
        <v>1382.7334108993812</v>
      </c>
      <c r="O123" s="1">
        <v>5.3384237906057876</v>
      </c>
      <c r="P123" s="1">
        <v>180.86686875000001</v>
      </c>
      <c r="Q123" s="5">
        <v>-16.61087273995912</v>
      </c>
      <c r="R123" s="5">
        <v>23.811435902255642</v>
      </c>
    </row>
    <row r="124" spans="1:18" x14ac:dyDescent="0.25">
      <c r="A124" s="3" t="s">
        <v>7</v>
      </c>
      <c r="B124" s="1">
        <v>4</v>
      </c>
      <c r="C124" s="1">
        <v>12</v>
      </c>
      <c r="D124" s="1">
        <v>2153.1381932678319</v>
      </c>
      <c r="E124" s="1">
        <f t="shared" si="9"/>
        <v>806.36572757664283</v>
      </c>
      <c r="F124" s="1">
        <v>29</v>
      </c>
      <c r="G124" s="1">
        <v>14.926797133305129</v>
      </c>
      <c r="H124" s="1">
        <f t="shared" si="10"/>
        <v>-14.926797133305129</v>
      </c>
      <c r="I124" s="1">
        <f t="shared" si="16"/>
        <v>321.39457010880056</v>
      </c>
      <c r="J124" s="1">
        <f t="shared" si="11"/>
        <v>-321.39457010880056</v>
      </c>
      <c r="K124" s="1">
        <v>562.56980625000006</v>
      </c>
      <c r="L124" s="1">
        <v>8</v>
      </c>
      <c r="M124" s="1">
        <v>7.9130373312470113</v>
      </c>
      <c r="N124" s="1">
        <f t="shared" si="14"/>
        <v>1982.7595642412109</v>
      </c>
      <c r="O124" s="1">
        <v>2.7536928685763371</v>
      </c>
      <c r="P124" s="1">
        <v>206.97243750000001</v>
      </c>
      <c r="Q124" s="5">
        <v>-18.253645382441881</v>
      </c>
      <c r="R124" s="5">
        <v>12.106327500000001</v>
      </c>
    </row>
    <row r="125" spans="1:18" x14ac:dyDescent="0.25">
      <c r="A125" s="3" t="s">
        <v>7</v>
      </c>
      <c r="B125" s="1">
        <v>5</v>
      </c>
      <c r="C125" s="1">
        <v>1</v>
      </c>
      <c r="D125" s="1">
        <v>1527.4415423889807</v>
      </c>
      <c r="E125" s="1">
        <f t="shared" si="9"/>
        <v>641.39739226781114</v>
      </c>
      <c r="F125" s="1">
        <v>45</v>
      </c>
      <c r="G125" s="1">
        <v>15.243843602598474</v>
      </c>
      <c r="H125" s="1">
        <f t="shared" si="10"/>
        <v>-15.243843602598474</v>
      </c>
      <c r="I125" s="1">
        <f t="shared" si="16"/>
        <v>232.84079984289409</v>
      </c>
      <c r="J125" s="1">
        <f t="shared" si="11"/>
        <v>-232.84079984289409</v>
      </c>
      <c r="K125" s="1">
        <v>308.22252187499998</v>
      </c>
      <c r="L125" s="1">
        <v>19</v>
      </c>
      <c r="M125" s="1">
        <v>7.6302773446247727</v>
      </c>
      <c r="N125" s="1">
        <f t="shared" si="14"/>
        <v>1410.893516427687</v>
      </c>
      <c r="O125" s="1">
        <v>7.3790416447006635</v>
      </c>
      <c r="P125" s="1">
        <v>202.70818125000002</v>
      </c>
      <c r="Q125" s="5">
        <v>-6.4679999295709765</v>
      </c>
      <c r="R125" s="5">
        <v>2.2101328124999995</v>
      </c>
    </row>
    <row r="126" spans="1:18" x14ac:dyDescent="0.25">
      <c r="A126" s="3" t="s">
        <v>7</v>
      </c>
      <c r="B126" s="1">
        <v>5</v>
      </c>
      <c r="C126" s="1">
        <v>2</v>
      </c>
      <c r="D126" s="1">
        <v>1390.4130154331276</v>
      </c>
      <c r="E126" s="1">
        <f t="shared" si="9"/>
        <v>602.43936323401238</v>
      </c>
      <c r="F126" s="1">
        <v>25</v>
      </c>
      <c r="G126" s="1">
        <v>5.4149043102613774</v>
      </c>
      <c r="H126" s="1">
        <f t="shared" si="10"/>
        <v>-5.4149043102613774</v>
      </c>
      <c r="I126" s="1">
        <f t="shared" si="16"/>
        <v>75.289534303123617</v>
      </c>
      <c r="J126" s="1">
        <f t="shared" si="11"/>
        <v>-75.289534303123617</v>
      </c>
      <c r="K126" s="1">
        <v>430.06584375000006</v>
      </c>
      <c r="L126" s="1">
        <v>11</v>
      </c>
      <c r="M126" s="1">
        <v>2.1210271695935461</v>
      </c>
      <c r="N126" s="1">
        <f t="shared" si="14"/>
        <v>1360.9219776062262</v>
      </c>
      <c r="O126" s="1">
        <v>7.6817794355623334</v>
      </c>
      <c r="P126" s="1">
        <v>166.93003125000001</v>
      </c>
      <c r="Q126" s="5">
        <v>-1.3298853843577407</v>
      </c>
      <c r="R126" s="5">
        <v>11.960718750000002</v>
      </c>
    </row>
    <row r="127" spans="1:18" x14ac:dyDescent="0.25">
      <c r="A127" s="3" t="s">
        <v>7</v>
      </c>
      <c r="B127" s="1">
        <v>5</v>
      </c>
      <c r="C127" s="1">
        <v>4</v>
      </c>
      <c r="D127" s="1">
        <v>2287.8749896274398</v>
      </c>
      <c r="E127" s="1">
        <f t="shared" si="9"/>
        <v>839.66422840831058</v>
      </c>
      <c r="F127" s="1">
        <v>20</v>
      </c>
      <c r="G127" s="1">
        <v>8.1389309929100193</v>
      </c>
      <c r="H127" s="1">
        <f t="shared" si="10"/>
        <v>-8.1389309929100193</v>
      </c>
      <c r="I127" s="1">
        <f t="shared" si="16"/>
        <v>186.2085666098246</v>
      </c>
      <c r="J127" s="1">
        <f t="shared" si="11"/>
        <v>-186.2085666098246</v>
      </c>
      <c r="K127" s="1">
        <v>394.13168437500008</v>
      </c>
      <c r="L127" s="1">
        <v>14</v>
      </c>
      <c r="M127" s="1">
        <v>6.3038848284671758</v>
      </c>
      <c r="N127" s="1">
        <f t="shared" si="14"/>
        <v>2143.6499852620209</v>
      </c>
      <c r="O127" s="1">
        <v>9.1826050148622471</v>
      </c>
      <c r="P127" s="1">
        <v>275.61656250000004</v>
      </c>
      <c r="Q127" s="5">
        <v>-9.3878403915181501</v>
      </c>
      <c r="R127" s="5">
        <v>20.434583898305085</v>
      </c>
    </row>
    <row r="128" spans="1:18" x14ac:dyDescent="0.25">
      <c r="A128" s="3" t="s">
        <v>7</v>
      </c>
      <c r="B128" s="1">
        <v>5</v>
      </c>
      <c r="C128" s="1">
        <v>5</v>
      </c>
      <c r="D128" s="1">
        <v>2034.9280543639802</v>
      </c>
      <c r="E128" s="1">
        <f t="shared" si="9"/>
        <v>776.57516438599282</v>
      </c>
      <c r="F128" s="1">
        <v>25</v>
      </c>
      <c r="G128" s="1">
        <v>13.042239735956514</v>
      </c>
      <c r="H128" s="1">
        <f t="shared" si="10"/>
        <v>-13.042239735956514</v>
      </c>
      <c r="I128" s="1">
        <f t="shared" si="16"/>
        <v>265.40019530438576</v>
      </c>
      <c r="J128" s="1">
        <f t="shared" si="11"/>
        <v>-265.40019530438576</v>
      </c>
      <c r="K128" s="1">
        <v>431.52193125000002</v>
      </c>
      <c r="L128" s="1">
        <v>7</v>
      </c>
      <c r="M128" s="1">
        <v>5.8593555116174656</v>
      </c>
      <c r="N128" s="1">
        <f t="shared" si="14"/>
        <v>1915.6943852531542</v>
      </c>
      <c r="O128" s="1">
        <v>6.4631045672074521</v>
      </c>
      <c r="P128" s="1">
        <v>226.21359375000003</v>
      </c>
      <c r="Q128" s="5">
        <v>-14.887321752065199</v>
      </c>
      <c r="R128" s="5">
        <v>24.716342410714283</v>
      </c>
    </row>
    <row r="129" spans="1:18" x14ac:dyDescent="0.25">
      <c r="A129" s="3" t="s">
        <v>7</v>
      </c>
      <c r="B129" s="1">
        <v>5</v>
      </c>
      <c r="C129" s="1">
        <v>7</v>
      </c>
      <c r="D129" s="1">
        <v>2626.5133985675116</v>
      </c>
      <c r="E129" s="1">
        <f t="shared" si="9"/>
        <v>920.5990835494249</v>
      </c>
      <c r="F129" s="1">
        <v>36</v>
      </c>
      <c r="G129" s="1">
        <v>7.2975477475334429</v>
      </c>
      <c r="H129" s="1">
        <f t="shared" si="10"/>
        <v>-7.2975477475334429</v>
      </c>
      <c r="I129" s="1">
        <f t="shared" si="16"/>
        <v>191.67106935582754</v>
      </c>
      <c r="J129" s="1">
        <f t="shared" si="11"/>
        <v>-191.67106935582754</v>
      </c>
      <c r="K129" s="1">
        <v>412.22877187500001</v>
      </c>
      <c r="L129" s="1">
        <v>19</v>
      </c>
      <c r="M129" s="1">
        <v>3.1742534759682428</v>
      </c>
      <c r="N129" s="1">
        <f t="shared" si="14"/>
        <v>2543.1412057167108</v>
      </c>
      <c r="O129" s="1">
        <v>10.129704787455637</v>
      </c>
      <c r="P129" s="1">
        <v>292.6735875</v>
      </c>
      <c r="Q129" s="5">
        <v>-6.9777328317924114</v>
      </c>
      <c r="R129" s="5">
        <v>10.323150956632658</v>
      </c>
    </row>
    <row r="130" spans="1:18" x14ac:dyDescent="0.25">
      <c r="A130" s="3" t="s">
        <v>7</v>
      </c>
      <c r="B130" s="1">
        <v>5</v>
      </c>
      <c r="C130" s="1">
        <v>6</v>
      </c>
      <c r="D130" s="1">
        <v>1867.2661572685131</v>
      </c>
      <c r="E130" s="1">
        <f t="shared" si="9"/>
        <v>733.31112751025876</v>
      </c>
      <c r="F130" s="1">
        <v>2</v>
      </c>
      <c r="G130" s="1">
        <v>0.8699203815951364</v>
      </c>
      <c r="H130" s="1">
        <f t="shared" si="10"/>
        <v>-0.8699203815951364</v>
      </c>
      <c r="I130" s="1">
        <f t="shared" si="16"/>
        <v>16.243728880707089</v>
      </c>
      <c r="J130" s="1">
        <f t="shared" si="11"/>
        <v>-16.243728880707089</v>
      </c>
      <c r="K130" s="1">
        <v>88.924999999999997</v>
      </c>
      <c r="L130" s="1">
        <v>21</v>
      </c>
      <c r="M130" s="1">
        <v>-1.4459391608707364</v>
      </c>
      <c r="N130" s="1">
        <f t="shared" ref="N130:N161" si="17">D130-M130*D130/100</f>
        <v>1894.2656898741448</v>
      </c>
      <c r="O130" s="1">
        <v>10.166201728826522</v>
      </c>
      <c r="P130" s="1">
        <v>206.86799999999999</v>
      </c>
      <c r="Q130" s="5">
        <v>1.5220767095454255</v>
      </c>
      <c r="R130" s="5">
        <v>2.6766290983606558</v>
      </c>
    </row>
    <row r="131" spans="1:18" x14ac:dyDescent="0.25">
      <c r="A131" s="3" t="s">
        <v>7</v>
      </c>
      <c r="B131" s="1">
        <v>5</v>
      </c>
      <c r="C131" s="1">
        <v>8</v>
      </c>
      <c r="D131" s="1">
        <v>1218.5547020114179</v>
      </c>
      <c r="E131" s="1">
        <f t="shared" ref="E131:E194" si="18">4*PI()*((3*D131)/4/PI())^(2/3)</f>
        <v>551.71417765962542</v>
      </c>
      <c r="L131" s="1">
        <v>27</v>
      </c>
      <c r="M131" s="1">
        <v>-2.1146157449624781</v>
      </c>
      <c r="N131" s="1">
        <f t="shared" si="17"/>
        <v>1244.3224516011319</v>
      </c>
      <c r="O131" s="1">
        <v>9.6909594282811753</v>
      </c>
      <c r="P131" s="1">
        <v>148.41691875000001</v>
      </c>
      <c r="Q131" s="5">
        <v>-0.84523290109674287</v>
      </c>
      <c r="R131" s="5">
        <v>6.3183796875000002</v>
      </c>
    </row>
    <row r="132" spans="1:18" x14ac:dyDescent="0.25">
      <c r="A132" s="3" t="s">
        <v>7</v>
      </c>
      <c r="B132" s="1">
        <v>5</v>
      </c>
      <c r="C132" s="1">
        <v>9</v>
      </c>
      <c r="D132" s="1">
        <v>1594.0282645226748</v>
      </c>
      <c r="E132" s="1">
        <f t="shared" si="18"/>
        <v>659.90507710652253</v>
      </c>
      <c r="F132" s="1">
        <v>24</v>
      </c>
      <c r="G132" s="1">
        <v>18.052861118538402</v>
      </c>
      <c r="H132" s="1">
        <f t="shared" ref="H132:H194" si="19">G132*(-1)</f>
        <v>-18.052861118538402</v>
      </c>
      <c r="I132" s="1">
        <f t="shared" ref="I132:I149" si="20">D132*G132/100</f>
        <v>287.76770878452646</v>
      </c>
      <c r="J132" s="1">
        <f t="shared" ref="J132:J195" si="21">I132*(-1)</f>
        <v>-287.76770878452646</v>
      </c>
      <c r="K132" s="1">
        <v>377.23066875000001</v>
      </c>
      <c r="L132" s="1">
        <v>10</v>
      </c>
      <c r="M132" s="1">
        <v>11.235459111229645</v>
      </c>
      <c r="N132" s="1">
        <f t="shared" si="17"/>
        <v>1414.9318706407862</v>
      </c>
      <c r="O132" s="1">
        <v>3.5414389749114292</v>
      </c>
      <c r="P132" s="1">
        <v>194.80370625</v>
      </c>
      <c r="Q132" s="5">
        <v>-15.496214831103062</v>
      </c>
      <c r="R132" s="5">
        <v>11.593229999999998</v>
      </c>
    </row>
    <row r="133" spans="1:18" x14ac:dyDescent="0.25">
      <c r="A133" s="3" t="s">
        <v>7</v>
      </c>
      <c r="B133" s="1">
        <v>5</v>
      </c>
      <c r="C133" s="1">
        <v>10</v>
      </c>
      <c r="D133" s="1">
        <v>2323.109122920735</v>
      </c>
      <c r="E133" s="1">
        <f t="shared" si="18"/>
        <v>848.26301413315662</v>
      </c>
      <c r="F133" s="1">
        <v>3</v>
      </c>
      <c r="G133" s="1">
        <v>0.96436777337157764</v>
      </c>
      <c r="H133" s="1">
        <f t="shared" si="19"/>
        <v>-0.96436777337157764</v>
      </c>
      <c r="I133" s="1">
        <f t="shared" si="20"/>
        <v>22.403315721702679</v>
      </c>
      <c r="J133" s="1">
        <f t="shared" si="21"/>
        <v>-22.403315721702679</v>
      </c>
      <c r="K133" s="1">
        <v>96.829818750000001</v>
      </c>
      <c r="L133" s="1">
        <v>18</v>
      </c>
      <c r="M133" s="1">
        <v>4.8073977544902391E-2</v>
      </c>
      <c r="N133" s="1">
        <f t="shared" si="17"/>
        <v>2321.9923119626387</v>
      </c>
      <c r="O133" s="1">
        <v>7.93143978184915</v>
      </c>
      <c r="P133" s="1">
        <v>222.26135625000001</v>
      </c>
      <c r="Q133" s="5">
        <v>1.5384258311634491</v>
      </c>
      <c r="R133" s="5">
        <v>8.0258156249999999</v>
      </c>
    </row>
    <row r="134" spans="1:18" x14ac:dyDescent="0.25">
      <c r="A134" s="3" t="s">
        <v>7</v>
      </c>
      <c r="B134" s="1">
        <v>5</v>
      </c>
      <c r="C134" s="1">
        <v>11</v>
      </c>
      <c r="D134" s="1">
        <v>1525.043916558606</v>
      </c>
      <c r="E134" s="1">
        <f t="shared" si="18"/>
        <v>640.72601532109661</v>
      </c>
      <c r="F134" s="1">
        <v>14</v>
      </c>
      <c r="G134" s="1">
        <v>6.7300234281074438</v>
      </c>
      <c r="H134" s="1">
        <f t="shared" si="19"/>
        <v>-6.7300234281074438</v>
      </c>
      <c r="I134" s="1">
        <f t="shared" si="20"/>
        <v>102.63581287332153</v>
      </c>
      <c r="J134" s="1">
        <f t="shared" si="21"/>
        <v>-102.63581287332153</v>
      </c>
      <c r="K134" s="1">
        <v>327.51568125000006</v>
      </c>
      <c r="L134" s="1">
        <v>3</v>
      </c>
      <c r="M134" s="1">
        <v>3.2484084338002504</v>
      </c>
      <c r="N134" s="1">
        <f t="shared" si="17"/>
        <v>1475.5042613539586</v>
      </c>
      <c r="O134" s="1">
        <v>6.33418498989451</v>
      </c>
      <c r="P134" s="1">
        <v>171.29829375000003</v>
      </c>
      <c r="Q134" s="5">
        <v>-9.4210752123123704</v>
      </c>
      <c r="R134" s="5">
        <v>27.38137875</v>
      </c>
    </row>
    <row r="135" spans="1:18" x14ac:dyDescent="0.25">
      <c r="A135" s="3" t="s">
        <v>7</v>
      </c>
      <c r="B135" s="1">
        <v>5</v>
      </c>
      <c r="C135" s="1">
        <v>12</v>
      </c>
      <c r="D135" s="1">
        <v>1602.0358277504477</v>
      </c>
      <c r="E135" s="1">
        <f t="shared" si="18"/>
        <v>662.11324258412492</v>
      </c>
      <c r="F135" s="1">
        <v>15</v>
      </c>
      <c r="G135" s="1">
        <v>2.7721315920457101</v>
      </c>
      <c r="H135" s="1">
        <f t="shared" si="19"/>
        <v>-2.7721315920457101</v>
      </c>
      <c r="I135" s="1">
        <f t="shared" si="20"/>
        <v>44.410541296961156</v>
      </c>
      <c r="J135" s="1">
        <f t="shared" si="21"/>
        <v>-44.410541296961156</v>
      </c>
      <c r="K135" s="1">
        <v>141.2404875</v>
      </c>
      <c r="L135" s="1">
        <v>25</v>
      </c>
      <c r="M135" s="1">
        <v>0.39042391149091316</v>
      </c>
      <c r="N135" s="1">
        <f t="shared" si="17"/>
        <v>1595.7810968082586</v>
      </c>
      <c r="O135" s="1">
        <v>6.8889722387088597</v>
      </c>
      <c r="P135" s="1">
        <v>164.64189375000001</v>
      </c>
      <c r="Q135" s="5">
        <v>-2.4122217507615584</v>
      </c>
      <c r="R135" s="5">
        <v>7.1618509345794399</v>
      </c>
    </row>
    <row r="136" spans="1:18" x14ac:dyDescent="0.25">
      <c r="A136" s="3" t="s">
        <v>7</v>
      </c>
      <c r="B136" s="1">
        <v>5</v>
      </c>
      <c r="C136" s="1">
        <v>13</v>
      </c>
      <c r="D136" s="1">
        <v>2074.8092808911706</v>
      </c>
      <c r="E136" s="1">
        <f t="shared" si="18"/>
        <v>786.68870084906757</v>
      </c>
      <c r="F136" s="1">
        <v>20</v>
      </c>
      <c r="G136" s="1">
        <v>10.640586396216591</v>
      </c>
      <c r="H136" s="1">
        <f t="shared" si="19"/>
        <v>-10.640586396216591</v>
      </c>
      <c r="I136" s="1">
        <f t="shared" si="20"/>
        <v>220.77187408994516</v>
      </c>
      <c r="J136" s="1">
        <f t="shared" si="21"/>
        <v>-220.77187408994516</v>
      </c>
      <c r="K136" s="1">
        <v>501.15411562500003</v>
      </c>
      <c r="L136" s="1">
        <v>4</v>
      </c>
      <c r="M136" s="1">
        <v>2.839227214081177</v>
      </c>
      <c r="N136" s="1">
        <f t="shared" si="17"/>
        <v>2015.9007311478265</v>
      </c>
      <c r="O136" s="1">
        <v>7.5190557701092899</v>
      </c>
      <c r="P136" s="1">
        <v>221.01328125000001</v>
      </c>
      <c r="Q136" s="5">
        <v>-11.556510148130421</v>
      </c>
      <c r="R136" s="5">
        <v>28.820131875000005</v>
      </c>
    </row>
    <row r="137" spans="1:18" x14ac:dyDescent="0.25">
      <c r="A137" s="3" t="s">
        <v>7</v>
      </c>
      <c r="B137" s="1">
        <v>6</v>
      </c>
      <c r="C137" s="1">
        <v>1</v>
      </c>
      <c r="D137" s="1">
        <v>1647.8559283439859</v>
      </c>
      <c r="E137" s="1">
        <f t="shared" si="18"/>
        <v>674.67862369673003</v>
      </c>
      <c r="F137" s="1">
        <v>13</v>
      </c>
      <c r="G137" s="1">
        <v>3.4036968141496544</v>
      </c>
      <c r="H137" s="1">
        <f t="shared" si="19"/>
        <v>-3.4036968141496544</v>
      </c>
      <c r="I137" s="1">
        <f t="shared" si="20"/>
        <v>56.088019734820456</v>
      </c>
      <c r="J137" s="1">
        <f t="shared" si="21"/>
        <v>-56.088019734820456</v>
      </c>
      <c r="K137" s="1">
        <v>356.94945000000001</v>
      </c>
      <c r="L137" s="1">
        <v>4</v>
      </c>
      <c r="M137" s="1">
        <v>0.97009640028595356</v>
      </c>
      <c r="N137" s="1">
        <f t="shared" si="17"/>
        <v>1631.8701373012223</v>
      </c>
      <c r="O137" s="1">
        <v>8.0759404190362858</v>
      </c>
      <c r="P137" s="1">
        <v>183.98705625000002</v>
      </c>
      <c r="Q137" s="5">
        <v>-3.8773474743093521</v>
      </c>
      <c r="R137" s="5">
        <v>16.608943279109589</v>
      </c>
    </row>
    <row r="138" spans="1:18" x14ac:dyDescent="0.25">
      <c r="A138" s="3" t="s">
        <v>7</v>
      </c>
      <c r="B138" s="1">
        <v>6</v>
      </c>
      <c r="C138" s="1">
        <v>2</v>
      </c>
      <c r="D138" s="1">
        <v>2518.5893599367309</v>
      </c>
      <c r="E138" s="1">
        <f t="shared" si="18"/>
        <v>895.20472823489411</v>
      </c>
      <c r="F138" s="1">
        <v>19</v>
      </c>
      <c r="G138" s="1">
        <v>4.9896937144251012</v>
      </c>
      <c r="H138" s="1">
        <f t="shared" si="19"/>
        <v>-4.9896937144251012</v>
      </c>
      <c r="I138" s="1">
        <f t="shared" si="20"/>
        <v>125.66989498494246</v>
      </c>
      <c r="J138" s="1">
        <f t="shared" si="21"/>
        <v>-125.66989498494246</v>
      </c>
      <c r="K138" s="1">
        <v>485.91720000000004</v>
      </c>
      <c r="L138" s="1">
        <v>10</v>
      </c>
      <c r="M138" s="1">
        <v>2.2498511282676219</v>
      </c>
      <c r="N138" s="1">
        <f t="shared" si="17"/>
        <v>2461.924848805766</v>
      </c>
      <c r="O138" s="1">
        <v>8.0119393334186242</v>
      </c>
      <c r="P138" s="1">
        <v>253.25521875000001</v>
      </c>
      <c r="Q138" s="5">
        <v>-7.1310097358511397</v>
      </c>
      <c r="R138" s="5">
        <v>19.803420340909092</v>
      </c>
    </row>
    <row r="139" spans="1:18" x14ac:dyDescent="0.25">
      <c r="A139" s="3" t="s">
        <v>7</v>
      </c>
      <c r="B139" s="1">
        <v>6</v>
      </c>
      <c r="C139" s="1">
        <v>3</v>
      </c>
      <c r="D139" s="1">
        <v>1982.7047317166193</v>
      </c>
      <c r="E139" s="1">
        <f t="shared" si="18"/>
        <v>763.23126619429058</v>
      </c>
      <c r="F139" s="1">
        <v>50</v>
      </c>
      <c r="G139" s="1">
        <v>13.287415048849724</v>
      </c>
      <c r="H139" s="1">
        <f t="shared" si="19"/>
        <v>-13.287415048849724</v>
      </c>
      <c r="I139" s="1">
        <f t="shared" si="20"/>
        <v>263.45020689636959</v>
      </c>
      <c r="J139" s="1">
        <f t="shared" si="21"/>
        <v>-263.45020689636959</v>
      </c>
      <c r="K139" s="1">
        <v>336.35621250000003</v>
      </c>
      <c r="L139" s="1">
        <v>17</v>
      </c>
      <c r="M139" s="1">
        <v>7.3094506243492248</v>
      </c>
      <c r="N139" s="1">
        <f t="shared" si="17"/>
        <v>1837.7799083251573</v>
      </c>
      <c r="O139" s="1">
        <v>2.6780711715134515</v>
      </c>
      <c r="P139" s="1">
        <v>190.64345625000001</v>
      </c>
      <c r="Q139" s="5">
        <v>-11.116741330783015</v>
      </c>
      <c r="R139" s="5">
        <v>3.2514334821428577</v>
      </c>
    </row>
    <row r="140" spans="1:18" x14ac:dyDescent="0.25">
      <c r="A140" s="3" t="s">
        <v>7</v>
      </c>
      <c r="B140" s="1">
        <v>6</v>
      </c>
      <c r="C140" s="1">
        <v>4</v>
      </c>
      <c r="D140" s="1">
        <v>1516.0585706788997</v>
      </c>
      <c r="E140" s="1">
        <f t="shared" si="18"/>
        <v>638.20682531107548</v>
      </c>
      <c r="F140" s="1">
        <v>25</v>
      </c>
      <c r="G140" s="1">
        <v>3.8061010194226554</v>
      </c>
      <c r="H140" s="1">
        <f t="shared" si="19"/>
        <v>-3.8061010194226554</v>
      </c>
      <c r="I140" s="1">
        <f t="shared" si="20"/>
        <v>57.702720713654145</v>
      </c>
      <c r="J140" s="1">
        <f t="shared" si="21"/>
        <v>-57.702720713654145</v>
      </c>
      <c r="K140" s="1">
        <v>699.0548250577292</v>
      </c>
      <c r="L140" s="1">
        <v>26</v>
      </c>
      <c r="M140" s="1">
        <v>3.1254693738062542</v>
      </c>
      <c r="N140" s="1">
        <f t="shared" si="17"/>
        <v>1468.6746243633659</v>
      </c>
      <c r="O140" s="1">
        <v>9.5342132571200864</v>
      </c>
      <c r="P140" s="1">
        <v>197.92389375000002</v>
      </c>
      <c r="Q140" s="5">
        <v>-1.9176402834623538</v>
      </c>
      <c r="R140" s="5">
        <v>3.9889455882352944</v>
      </c>
    </row>
    <row r="141" spans="1:18" x14ac:dyDescent="0.25">
      <c r="A141" s="3" t="s">
        <v>7</v>
      </c>
      <c r="B141" s="1">
        <v>6</v>
      </c>
      <c r="C141" s="1">
        <v>5</v>
      </c>
      <c r="D141" s="1">
        <v>1147.1918788333689</v>
      </c>
      <c r="E141" s="1">
        <f t="shared" si="18"/>
        <v>529.95805853149534</v>
      </c>
      <c r="F141" s="1">
        <v>31</v>
      </c>
      <c r="G141" s="1">
        <v>7.5746108289774696</v>
      </c>
      <c r="H141" s="1">
        <f t="shared" si="19"/>
        <v>-7.5746108289774696</v>
      </c>
      <c r="I141" s="1">
        <f t="shared" si="20"/>
        <v>86.895320283262464</v>
      </c>
      <c r="J141" s="1">
        <f t="shared" si="21"/>
        <v>-86.895320283262464</v>
      </c>
      <c r="K141" s="1">
        <v>289.24138125000002</v>
      </c>
      <c r="L141" s="1">
        <v>7</v>
      </c>
      <c r="M141" s="1">
        <v>0.83570697810625916</v>
      </c>
      <c r="N141" s="1">
        <f t="shared" si="17"/>
        <v>1137.6047162496902</v>
      </c>
      <c r="O141" s="1">
        <v>8.4568783246549089</v>
      </c>
      <c r="P141" s="1">
        <v>146.85682500000001</v>
      </c>
      <c r="Q141" s="5">
        <v>-5.456448003423513</v>
      </c>
      <c r="R141" s="5">
        <v>21.693970312499999</v>
      </c>
    </row>
    <row r="142" spans="1:18" x14ac:dyDescent="0.25">
      <c r="A142" s="3" t="s">
        <v>7</v>
      </c>
      <c r="B142" s="1">
        <v>6</v>
      </c>
      <c r="C142" s="1">
        <v>6</v>
      </c>
      <c r="D142" s="1">
        <v>2071.0946869573618</v>
      </c>
      <c r="E142" s="1">
        <f t="shared" si="18"/>
        <v>785.74946537116966</v>
      </c>
      <c r="F142" s="1">
        <v>20</v>
      </c>
      <c r="G142" s="1">
        <v>12.052836729142626</v>
      </c>
      <c r="H142" s="1">
        <f t="shared" si="19"/>
        <v>-12.052836729142626</v>
      </c>
      <c r="I142" s="1">
        <f t="shared" si="20"/>
        <v>249.62566112491839</v>
      </c>
      <c r="J142" s="1">
        <f t="shared" si="21"/>
        <v>-249.62566112491839</v>
      </c>
      <c r="K142" s="1">
        <v>350.81308125000004</v>
      </c>
      <c r="L142" s="1">
        <v>11</v>
      </c>
      <c r="M142" s="1">
        <v>9.7521730382844112</v>
      </c>
      <c r="N142" s="1">
        <f t="shared" si="17"/>
        <v>1869.117949298565</v>
      </c>
      <c r="O142" s="1">
        <v>5.150819979747908</v>
      </c>
      <c r="P142" s="1">
        <v>239.00636250000002</v>
      </c>
      <c r="Q142" s="5">
        <v>-17.211426748485874</v>
      </c>
      <c r="R142" s="5">
        <v>12.257136562499999</v>
      </c>
    </row>
    <row r="143" spans="1:18" x14ac:dyDescent="0.25">
      <c r="A143" s="3" t="s">
        <v>7</v>
      </c>
      <c r="B143" s="1">
        <v>6</v>
      </c>
      <c r="C143" s="1">
        <v>7</v>
      </c>
      <c r="D143" s="1">
        <v>1159.6226271452172</v>
      </c>
      <c r="E143" s="1">
        <f t="shared" si="18"/>
        <v>533.77952611731757</v>
      </c>
      <c r="F143" s="1">
        <v>46</v>
      </c>
      <c r="G143" s="1">
        <v>5.9396355035316475</v>
      </c>
      <c r="H143" s="1">
        <f t="shared" si="19"/>
        <v>-5.9396355035316475</v>
      </c>
      <c r="I143" s="1">
        <f t="shared" si="20"/>
        <v>68.877357268903737</v>
      </c>
      <c r="J143" s="1">
        <f t="shared" si="21"/>
        <v>-68.877357268903737</v>
      </c>
      <c r="K143" s="1">
        <v>110.24662500000001</v>
      </c>
      <c r="L143" s="1">
        <v>37</v>
      </c>
      <c r="M143" s="1">
        <v>4.4683273073499237</v>
      </c>
      <c r="N143" s="1">
        <f t="shared" si="17"/>
        <v>1107.8068926342789</v>
      </c>
      <c r="O143" s="1">
        <v>3.1493589551866705</v>
      </c>
      <c r="P143" s="1">
        <v>121.79131875000002</v>
      </c>
      <c r="Q143" s="5">
        <v>-0.48571727974943341</v>
      </c>
      <c r="R143" s="5">
        <v>5.447946428571429</v>
      </c>
    </row>
    <row r="144" spans="1:18" x14ac:dyDescent="0.25">
      <c r="A144" s="3" t="s">
        <v>7</v>
      </c>
      <c r="B144" s="1">
        <v>6</v>
      </c>
      <c r="C144" s="1">
        <v>8</v>
      </c>
      <c r="D144" s="1">
        <v>1490.2698707229574</v>
      </c>
      <c r="E144" s="1">
        <f t="shared" si="18"/>
        <v>630.94873214257154</v>
      </c>
      <c r="F144" s="1">
        <v>11</v>
      </c>
      <c r="G144" s="1">
        <v>1.5608055235745724</v>
      </c>
      <c r="H144" s="1">
        <f t="shared" si="19"/>
        <v>-1.5608055235745724</v>
      </c>
      <c r="I144" s="1">
        <f t="shared" si="20"/>
        <v>23.260214458411561</v>
      </c>
      <c r="J144" s="1">
        <f t="shared" si="21"/>
        <v>-23.260214458411561</v>
      </c>
      <c r="K144" s="1">
        <v>157.25745000000001</v>
      </c>
      <c r="L144" s="1">
        <v>6</v>
      </c>
      <c r="M144" s="1">
        <v>0.72392764822933486</v>
      </c>
      <c r="N144" s="1">
        <f t="shared" si="17"/>
        <v>1479.4813950955624</v>
      </c>
      <c r="O144" s="1">
        <v>7.5679453738912628</v>
      </c>
      <c r="P144" s="1">
        <v>165.78596250000001</v>
      </c>
      <c r="Q144" s="5">
        <v>-1.0060947229565087</v>
      </c>
      <c r="R144" s="5">
        <v>26.903886993243241</v>
      </c>
    </row>
    <row r="145" spans="1:18" x14ac:dyDescent="0.25">
      <c r="A145" s="3" t="s">
        <v>7</v>
      </c>
      <c r="B145" s="1">
        <v>6</v>
      </c>
      <c r="C145" s="1">
        <v>9</v>
      </c>
      <c r="D145" s="1">
        <v>3195.6711062284107</v>
      </c>
      <c r="E145" s="1">
        <f t="shared" si="18"/>
        <v>1049.201352640642</v>
      </c>
      <c r="F145" s="1">
        <v>50</v>
      </c>
      <c r="G145" s="1">
        <v>12.827991208899604</v>
      </c>
      <c r="H145" s="1">
        <f t="shared" si="19"/>
        <v>-12.827991208899604</v>
      </c>
      <c r="I145" s="1">
        <f t="shared" si="20"/>
        <v>409.94040857232523</v>
      </c>
      <c r="J145" s="1">
        <f t="shared" si="21"/>
        <v>-409.94040857232523</v>
      </c>
      <c r="K145" s="1">
        <v>312.74679375000005</v>
      </c>
      <c r="L145" s="1">
        <v>36</v>
      </c>
      <c r="M145" s="1">
        <v>10.968817704244188</v>
      </c>
      <c r="N145" s="1">
        <f t="shared" si="17"/>
        <v>2845.1437681590128</v>
      </c>
      <c r="O145" s="1">
        <v>0.63583164071987142</v>
      </c>
      <c r="P145" s="1">
        <v>265.94398125000004</v>
      </c>
      <c r="Q145" s="5">
        <v>-20.804043001019597</v>
      </c>
      <c r="R145" s="5">
        <v>5.8191496875000013</v>
      </c>
    </row>
    <row r="146" spans="1:18" x14ac:dyDescent="0.25">
      <c r="A146" s="3" t="s">
        <v>7</v>
      </c>
      <c r="B146" s="1">
        <v>6</v>
      </c>
      <c r="C146" s="1">
        <v>10</v>
      </c>
      <c r="D146" s="1">
        <v>2197.6132420556296</v>
      </c>
      <c r="E146" s="1">
        <f t="shared" si="18"/>
        <v>817.43199688283391</v>
      </c>
      <c r="F146" s="1">
        <v>18</v>
      </c>
      <c r="G146" s="1">
        <v>10.165635125009189</v>
      </c>
      <c r="H146" s="1">
        <f t="shared" si="19"/>
        <v>-10.165635125009189</v>
      </c>
      <c r="I146" s="1">
        <f t="shared" si="20"/>
        <v>223.40134364626027</v>
      </c>
      <c r="J146" s="1">
        <f t="shared" si="21"/>
        <v>-223.40134364626027</v>
      </c>
      <c r="K146" s="1">
        <v>328.65975000000003</v>
      </c>
      <c r="L146" s="1">
        <v>6</v>
      </c>
      <c r="M146" s="1">
        <v>5.4989721252428154</v>
      </c>
      <c r="N146" s="1">
        <f t="shared" si="17"/>
        <v>2076.7671024543456</v>
      </c>
      <c r="O146" s="1">
        <v>4.9588224405109855</v>
      </c>
      <c r="P146" s="1">
        <v>218.51713125000001</v>
      </c>
      <c r="Q146" s="5">
        <v>-16.171031545483636</v>
      </c>
      <c r="R146" s="5">
        <v>25.913846385542172</v>
      </c>
    </row>
    <row r="147" spans="1:18" x14ac:dyDescent="0.25">
      <c r="A147" s="3" t="s">
        <v>7</v>
      </c>
      <c r="B147" s="1">
        <v>6</v>
      </c>
      <c r="C147" s="1">
        <v>11</v>
      </c>
      <c r="D147" s="1">
        <v>1664.820504906364</v>
      </c>
      <c r="E147" s="1">
        <f t="shared" si="18"/>
        <v>679.30123161685515</v>
      </c>
      <c r="F147" s="1">
        <v>28</v>
      </c>
      <c r="G147" s="1">
        <v>5.5692145268073574</v>
      </c>
      <c r="H147" s="1">
        <f t="shared" si="19"/>
        <v>-5.5692145268073574</v>
      </c>
      <c r="I147" s="1">
        <f t="shared" si="20"/>
        <v>92.717425404512809</v>
      </c>
      <c r="J147" s="1">
        <f t="shared" si="21"/>
        <v>-92.717425404512809</v>
      </c>
      <c r="K147" s="1">
        <v>424.13748750000002</v>
      </c>
      <c r="L147" s="1">
        <v>9</v>
      </c>
      <c r="M147" s="1">
        <v>0.28175746018951031</v>
      </c>
      <c r="N147" s="1">
        <f t="shared" si="17"/>
        <v>1660.1297489350256</v>
      </c>
      <c r="O147" s="1">
        <v>13.97330300170826</v>
      </c>
      <c r="P147" s="1">
        <v>233.70204375000003</v>
      </c>
      <c r="Q147" s="5">
        <v>-0.67377786529937667</v>
      </c>
      <c r="R147" s="5">
        <v>18.019935322745908</v>
      </c>
    </row>
    <row r="148" spans="1:18" x14ac:dyDescent="0.25">
      <c r="A148" s="3" t="s">
        <v>7</v>
      </c>
      <c r="B148" s="1">
        <v>6</v>
      </c>
      <c r="C148" s="1">
        <v>12</v>
      </c>
      <c r="D148" s="1">
        <v>1481.9326871882322</v>
      </c>
      <c r="E148" s="1">
        <f t="shared" si="18"/>
        <v>628.59334114187084</v>
      </c>
      <c r="F148" s="1">
        <v>46</v>
      </c>
      <c r="G148" s="1">
        <v>11.235249356862397</v>
      </c>
      <c r="H148" s="1">
        <f t="shared" si="19"/>
        <v>-11.235249356862397</v>
      </c>
      <c r="I148" s="1">
        <f t="shared" si="20"/>
        <v>166.49883270644949</v>
      </c>
      <c r="J148" s="1">
        <f t="shared" si="21"/>
        <v>-166.49883270644949</v>
      </c>
      <c r="K148" s="1">
        <v>345.61276875000004</v>
      </c>
      <c r="L148" s="1">
        <v>14</v>
      </c>
      <c r="M148" s="1">
        <v>2.5681111715365432</v>
      </c>
      <c r="N148" s="1">
        <f t="shared" si="17"/>
        <v>1443.8750082938996</v>
      </c>
      <c r="O148" s="1">
        <v>7.7176804278223159</v>
      </c>
      <c r="P148" s="1">
        <v>176.91463125000001</v>
      </c>
      <c r="Q148" s="5">
        <v>-4.2007946030202312</v>
      </c>
      <c r="R148" s="5">
        <v>12.754893641618498</v>
      </c>
    </row>
    <row r="149" spans="1:18" x14ac:dyDescent="0.25">
      <c r="A149" s="3" t="s">
        <v>7</v>
      </c>
      <c r="B149" s="1">
        <v>7</v>
      </c>
      <c r="C149" s="1">
        <v>1</v>
      </c>
      <c r="D149" s="1">
        <v>2172.1173334485293</v>
      </c>
      <c r="E149" s="1">
        <f t="shared" si="18"/>
        <v>811.09734287200229</v>
      </c>
      <c r="F149" s="1">
        <v>13</v>
      </c>
      <c r="G149" s="1">
        <v>12.197528877502052</v>
      </c>
      <c r="H149" s="1">
        <f t="shared" si="19"/>
        <v>-12.197528877502052</v>
      </c>
      <c r="I149" s="1">
        <f t="shared" si="20"/>
        <v>264.94463900061191</v>
      </c>
      <c r="J149" s="1">
        <f t="shared" si="21"/>
        <v>-264.94463900061191</v>
      </c>
      <c r="K149" s="1">
        <v>487.633303125</v>
      </c>
      <c r="L149" s="1">
        <v>5</v>
      </c>
      <c r="M149" s="1">
        <v>6.7258308504204791</v>
      </c>
      <c r="N149" s="1">
        <f t="shared" si="17"/>
        <v>2026.0243957281175</v>
      </c>
      <c r="O149" s="1">
        <v>13.932025579982479</v>
      </c>
      <c r="P149" s="1">
        <v>309.52260000000001</v>
      </c>
      <c r="Q149" s="5">
        <v>-23.425987253195665</v>
      </c>
      <c r="R149" s="5">
        <v>43.378497774805453</v>
      </c>
    </row>
    <row r="150" spans="1:18" x14ac:dyDescent="0.25">
      <c r="A150" s="3" t="s">
        <v>7</v>
      </c>
      <c r="B150" s="1">
        <v>7</v>
      </c>
      <c r="C150" s="1">
        <v>2</v>
      </c>
      <c r="D150" s="1">
        <v>1050.8559055126375</v>
      </c>
      <c r="E150" s="1">
        <f t="shared" si="18"/>
        <v>499.85752821057662</v>
      </c>
      <c r="L150" s="1">
        <v>29</v>
      </c>
      <c r="M150" s="1">
        <v>-3.03488420149273</v>
      </c>
      <c r="N150" s="1">
        <f t="shared" si="17"/>
        <v>1082.7481653694938</v>
      </c>
      <c r="O150" s="1">
        <v>11.044794593279107</v>
      </c>
      <c r="P150" s="1">
        <v>140.51244375000002</v>
      </c>
    </row>
    <row r="151" spans="1:18" x14ac:dyDescent="0.25">
      <c r="A151" s="3" t="s">
        <v>7</v>
      </c>
      <c r="B151" s="1">
        <v>7</v>
      </c>
      <c r="C151" s="1">
        <v>5</v>
      </c>
      <c r="D151" s="1">
        <v>2455.1827658742513</v>
      </c>
      <c r="E151" s="1">
        <f t="shared" si="18"/>
        <v>880.11618807774562</v>
      </c>
      <c r="F151" s="1">
        <v>40</v>
      </c>
      <c r="G151" s="1">
        <v>9.1435530810767034</v>
      </c>
      <c r="H151" s="1">
        <f t="shared" si="19"/>
        <v>-9.1435530810767034</v>
      </c>
      <c r="I151" s="1">
        <f>D151*G151/100</f>
        <v>224.49093943515933</v>
      </c>
      <c r="J151" s="1">
        <f t="shared" si="21"/>
        <v>-224.49093943515933</v>
      </c>
      <c r="K151" s="1">
        <v>506.30242500000003</v>
      </c>
      <c r="L151" s="1">
        <v>18</v>
      </c>
      <c r="M151" s="1">
        <v>3.4313262082109617</v>
      </c>
      <c r="N151" s="1">
        <f t="shared" si="17"/>
        <v>2370.9374361693294</v>
      </c>
      <c r="O151" s="1">
        <v>7.2776623575450827</v>
      </c>
      <c r="P151" s="1">
        <v>248.67894375000003</v>
      </c>
      <c r="Q151" s="5">
        <v>-2.6248438914882226</v>
      </c>
      <c r="R151" s="5">
        <v>7.8022021875000007</v>
      </c>
    </row>
    <row r="152" spans="1:18" x14ac:dyDescent="0.25">
      <c r="A152" s="3" t="s">
        <v>7</v>
      </c>
      <c r="B152" s="1">
        <v>7</v>
      </c>
      <c r="C152" s="1">
        <v>6</v>
      </c>
      <c r="D152" s="1">
        <v>1866.2643174159384</v>
      </c>
      <c r="E152" s="1">
        <f t="shared" si="18"/>
        <v>733.04880960449952</v>
      </c>
      <c r="L152" s="1">
        <v>14</v>
      </c>
      <c r="M152" s="1">
        <v>-7.334105968576651</v>
      </c>
      <c r="N152" s="1">
        <f t="shared" si="17"/>
        <v>2003.1381201089571</v>
      </c>
      <c r="O152" s="1">
        <v>11.822033183077281</v>
      </c>
      <c r="P152" s="1">
        <v>185.13112500000003</v>
      </c>
      <c r="Q152" s="5">
        <v>11.142287845004201</v>
      </c>
      <c r="R152" s="5">
        <v>8.190218486842106</v>
      </c>
    </row>
    <row r="153" spans="1:18" x14ac:dyDescent="0.25">
      <c r="A153" s="3" t="s">
        <v>7</v>
      </c>
      <c r="B153" s="1">
        <v>7</v>
      </c>
      <c r="C153" s="1">
        <v>7</v>
      </c>
      <c r="D153" s="1">
        <v>2231.7413662917638</v>
      </c>
      <c r="E153" s="1">
        <f t="shared" si="18"/>
        <v>825.87318753534169</v>
      </c>
      <c r="F153" s="1">
        <v>37</v>
      </c>
      <c r="G153" s="1">
        <v>3.5016265309003103</v>
      </c>
      <c r="H153" s="1">
        <f t="shared" si="19"/>
        <v>-3.5016265309003103</v>
      </c>
      <c r="I153" s="1">
        <f>D153*G153/100</f>
        <v>78.147247783149481</v>
      </c>
      <c r="J153" s="1">
        <f t="shared" si="21"/>
        <v>-78.147247783149481</v>
      </c>
      <c r="K153" s="1">
        <v>575.36257500000011</v>
      </c>
      <c r="L153" s="1">
        <v>16</v>
      </c>
      <c r="M153" s="1">
        <v>0.45663306483317001</v>
      </c>
      <c r="N153" s="1">
        <f t="shared" si="17"/>
        <v>2221.5504972917161</v>
      </c>
      <c r="O153" s="1">
        <v>11.009751360343387</v>
      </c>
      <c r="P153" s="1">
        <v>255.23133750000002</v>
      </c>
      <c r="Q153" s="5">
        <v>5.9250485299225177</v>
      </c>
      <c r="R153" s="5">
        <v>7.9910761224489804</v>
      </c>
    </row>
    <row r="154" spans="1:18" x14ac:dyDescent="0.25">
      <c r="A154" s="3" t="s">
        <v>7</v>
      </c>
      <c r="B154" s="1">
        <v>7</v>
      </c>
      <c r="C154" s="1">
        <v>11</v>
      </c>
      <c r="D154" s="1">
        <v>2143.6996888890876</v>
      </c>
      <c r="E154" s="1">
        <f t="shared" si="18"/>
        <v>804.00747738665973</v>
      </c>
      <c r="L154" s="1">
        <v>39</v>
      </c>
      <c r="M154" s="1">
        <v>-7.0138899551769072</v>
      </c>
      <c r="N154" s="1">
        <f t="shared" si="17"/>
        <v>2294.056426037238</v>
      </c>
      <c r="O154" s="1">
        <v>12.088214538281505</v>
      </c>
      <c r="P154" s="1">
        <v>209.26057500000002</v>
      </c>
      <c r="Q154" s="5">
        <v>7.3972188749206573</v>
      </c>
      <c r="R154" s="5">
        <v>8.1748912499999999</v>
      </c>
    </row>
    <row r="155" spans="1:18" x14ac:dyDescent="0.25">
      <c r="A155" s="3" t="s">
        <v>7</v>
      </c>
      <c r="B155" s="1">
        <v>7</v>
      </c>
      <c r="C155" s="1">
        <v>12</v>
      </c>
      <c r="D155" s="1">
        <v>1224.1236890250973</v>
      </c>
      <c r="E155" s="1">
        <f t="shared" si="18"/>
        <v>553.39384704352051</v>
      </c>
      <c r="F155" s="1">
        <v>23</v>
      </c>
      <c r="G155" s="1">
        <v>6.3311190904851742</v>
      </c>
      <c r="H155" s="1">
        <f t="shared" si="19"/>
        <v>-6.3311190904851742</v>
      </c>
      <c r="I155" s="1">
        <f t="shared" ref="I155:I167" si="22">D155*G155/100</f>
        <v>77.500728567019308</v>
      </c>
      <c r="J155" s="1">
        <f t="shared" si="21"/>
        <v>-77.500728567019308</v>
      </c>
      <c r="K155" s="1">
        <v>325.22754375000005</v>
      </c>
      <c r="L155" s="1">
        <v>11</v>
      </c>
      <c r="M155" s="1">
        <v>0.51256928897882403</v>
      </c>
      <c r="N155" s="1">
        <f t="shared" si="17"/>
        <v>1217.84920693604</v>
      </c>
      <c r="O155" s="1">
        <v>9.0357278461789008</v>
      </c>
      <c r="P155" s="1">
        <v>156.42540000000002</v>
      </c>
      <c r="Q155" s="5">
        <v>-0.14467644333532337</v>
      </c>
      <c r="R155" s="5">
        <v>13.255097902397262</v>
      </c>
    </row>
    <row r="156" spans="1:18" x14ac:dyDescent="0.25">
      <c r="A156" s="3" t="s">
        <v>7</v>
      </c>
      <c r="B156" s="1">
        <v>7</v>
      </c>
      <c r="C156" s="1">
        <v>13</v>
      </c>
      <c r="D156" s="1">
        <v>1204.4822434527725</v>
      </c>
      <c r="E156" s="1">
        <f t="shared" si="18"/>
        <v>547.45831848532112</v>
      </c>
      <c r="F156" s="1">
        <v>28</v>
      </c>
      <c r="G156" s="1">
        <v>9.5709918414783317</v>
      </c>
      <c r="H156" s="1">
        <f t="shared" si="19"/>
        <v>-9.5709918414783317</v>
      </c>
      <c r="I156" s="1">
        <f t="shared" si="22"/>
        <v>115.28089725292004</v>
      </c>
      <c r="J156" s="1">
        <f t="shared" si="21"/>
        <v>-115.28089725292004</v>
      </c>
      <c r="K156" s="1">
        <v>320.85928125000004</v>
      </c>
      <c r="L156" s="1">
        <v>15</v>
      </c>
      <c r="M156" s="1">
        <v>4.4849248673497328</v>
      </c>
      <c r="N156" s="1">
        <f t="shared" si="17"/>
        <v>1150.4621197933473</v>
      </c>
      <c r="O156" s="1">
        <v>6.7774784812176136</v>
      </c>
      <c r="P156" s="1">
        <v>155.69735625000001</v>
      </c>
      <c r="Q156" s="5">
        <v>-3.2274606396077368</v>
      </c>
      <c r="R156" s="5">
        <v>9.9489115808823545</v>
      </c>
    </row>
    <row r="157" spans="1:18" x14ac:dyDescent="0.25">
      <c r="A157" s="3" t="s">
        <v>7</v>
      </c>
      <c r="B157" s="1">
        <v>7</v>
      </c>
      <c r="C157" s="1">
        <v>14</v>
      </c>
      <c r="D157" s="1">
        <v>1936.070396793272</v>
      </c>
      <c r="E157" s="1">
        <f t="shared" si="18"/>
        <v>751.21610062567163</v>
      </c>
      <c r="F157" s="1">
        <v>17</v>
      </c>
      <c r="G157" s="1">
        <v>6.807391515607037</v>
      </c>
      <c r="H157" s="1">
        <f t="shared" si="19"/>
        <v>-6.807391515607037</v>
      </c>
      <c r="I157" s="1">
        <f t="shared" si="22"/>
        <v>131.79589192748469</v>
      </c>
      <c r="J157" s="1">
        <f t="shared" si="21"/>
        <v>-131.79589192748469</v>
      </c>
      <c r="K157" s="1">
        <v>266.67202500000002</v>
      </c>
      <c r="L157" s="1">
        <v>10</v>
      </c>
      <c r="M157" s="1">
        <v>4.9519687859278463</v>
      </c>
      <c r="N157" s="1">
        <f t="shared" si="17"/>
        <v>1840.1967950704798</v>
      </c>
      <c r="O157" s="1">
        <v>6.7795106905253135</v>
      </c>
      <c r="P157" s="1">
        <v>216.54101250000002</v>
      </c>
      <c r="Q157" s="5">
        <v>-8.6096535980437423</v>
      </c>
      <c r="R157" s="5">
        <v>17.449399263698634</v>
      </c>
    </row>
    <row r="158" spans="1:18" x14ac:dyDescent="0.25">
      <c r="A158" s="3" t="s">
        <v>7</v>
      </c>
      <c r="B158" s="1">
        <v>7</v>
      </c>
      <c r="C158" s="1">
        <v>15</v>
      </c>
      <c r="D158" s="1">
        <v>2541.7998589955955</v>
      </c>
      <c r="E158" s="1">
        <f t="shared" si="18"/>
        <v>900.69625846511144</v>
      </c>
      <c r="F158" s="1">
        <v>23</v>
      </c>
      <c r="G158" s="1">
        <v>8.0471324785275158</v>
      </c>
      <c r="H158" s="1">
        <f t="shared" si="19"/>
        <v>-8.0471324785275158</v>
      </c>
      <c r="I158" s="1">
        <f t="shared" si="22"/>
        <v>204.54200199240117</v>
      </c>
      <c r="J158" s="1">
        <f t="shared" si="21"/>
        <v>-204.54200199240117</v>
      </c>
      <c r="K158" s="1">
        <v>548.99699062500008</v>
      </c>
      <c r="L158" s="1">
        <v>8</v>
      </c>
      <c r="M158" s="1">
        <v>1.8289898306755674</v>
      </c>
      <c r="N158" s="1">
        <f t="shared" si="17"/>
        <v>2495.3105980584401</v>
      </c>
      <c r="O158" s="1">
        <v>7.1494207306691209</v>
      </c>
      <c r="P158" s="1">
        <v>240.15043125000003</v>
      </c>
      <c r="Q158" s="5">
        <v>-7.1189102755242635</v>
      </c>
      <c r="R158" s="5">
        <v>27.566856562500003</v>
      </c>
    </row>
    <row r="159" spans="1:18" x14ac:dyDescent="0.25">
      <c r="A159" s="3" t="s">
        <v>7</v>
      </c>
      <c r="B159" s="1">
        <v>8</v>
      </c>
      <c r="C159" s="1">
        <v>1</v>
      </c>
      <c r="D159" s="1">
        <v>2429.1711831054922</v>
      </c>
      <c r="E159" s="1">
        <f t="shared" si="18"/>
        <v>873.88886334909694</v>
      </c>
      <c r="F159" s="1">
        <v>12</v>
      </c>
      <c r="G159" s="1">
        <v>8.5999225409798754</v>
      </c>
      <c r="H159" s="1">
        <f t="shared" si="19"/>
        <v>-8.5999225409798754</v>
      </c>
      <c r="I159" s="1">
        <f t="shared" si="22"/>
        <v>208.90684013487677</v>
      </c>
      <c r="J159" s="1">
        <f t="shared" si="21"/>
        <v>-208.90684013487677</v>
      </c>
      <c r="K159" s="1">
        <v>469.90023750000006</v>
      </c>
      <c r="L159" s="1">
        <v>4</v>
      </c>
      <c r="M159" s="1">
        <v>2.0598440926931261</v>
      </c>
      <c r="N159" s="1">
        <f t="shared" si="17"/>
        <v>2379.13404398889</v>
      </c>
      <c r="O159" s="1">
        <v>6.5400945648666209</v>
      </c>
      <c r="P159" s="1">
        <v>226.73362500000002</v>
      </c>
      <c r="Q159" s="5">
        <v>-20.96968397486944</v>
      </c>
      <c r="R159" s="5">
        <v>37.191374318181815</v>
      </c>
    </row>
    <row r="160" spans="1:18" x14ac:dyDescent="0.25">
      <c r="A160" s="3" t="s">
        <v>7</v>
      </c>
      <c r="B160" s="1">
        <v>8</v>
      </c>
      <c r="C160" s="1">
        <v>2</v>
      </c>
      <c r="D160" s="1">
        <v>1555.8677618065533</v>
      </c>
      <c r="E160" s="1">
        <f t="shared" si="18"/>
        <v>649.33066414269126</v>
      </c>
      <c r="F160" s="1">
        <v>36</v>
      </c>
      <c r="G160" s="1">
        <v>11.241708289917639</v>
      </c>
      <c r="H160" s="1">
        <f t="shared" si="19"/>
        <v>-11.241708289917639</v>
      </c>
      <c r="I160" s="1">
        <f t="shared" si="22"/>
        <v>174.90611515916333</v>
      </c>
      <c r="J160" s="1">
        <f t="shared" si="21"/>
        <v>-174.90611515916333</v>
      </c>
      <c r="K160" s="1">
        <v>269.37618750000001</v>
      </c>
      <c r="L160" s="1">
        <v>15</v>
      </c>
      <c r="M160" s="1">
        <v>6.4243864930380852</v>
      </c>
      <c r="N160" s="1">
        <f t="shared" si="17"/>
        <v>1455.9128034675191</v>
      </c>
      <c r="O160" s="1">
        <v>4.043935055796922</v>
      </c>
      <c r="P160" s="1">
        <v>170.25823125000002</v>
      </c>
      <c r="Q160" s="5">
        <v>-8.9860263263469324</v>
      </c>
      <c r="R160" s="5">
        <v>7.3688428125000005</v>
      </c>
    </row>
    <row r="161" spans="1:18" x14ac:dyDescent="0.25">
      <c r="A161" s="3" t="s">
        <v>7</v>
      </c>
      <c r="B161" s="1">
        <v>8</v>
      </c>
      <c r="C161" s="1">
        <v>3</v>
      </c>
      <c r="D161" s="1">
        <v>1903.846309552805</v>
      </c>
      <c r="E161" s="1">
        <f t="shared" si="18"/>
        <v>742.85727716674376</v>
      </c>
      <c r="F161" s="1">
        <v>48</v>
      </c>
      <c r="G161" s="1">
        <v>7.648372226619685</v>
      </c>
      <c r="H161" s="1">
        <f t="shared" si="19"/>
        <v>-7.648372226619685</v>
      </c>
      <c r="I161" s="1">
        <f t="shared" si="22"/>
        <v>145.61325237736057</v>
      </c>
      <c r="J161" s="1">
        <f t="shared" si="21"/>
        <v>-145.61325237736057</v>
      </c>
      <c r="K161" s="1">
        <v>368.07811875000004</v>
      </c>
      <c r="L161" s="1">
        <v>24</v>
      </c>
      <c r="M161" s="1">
        <v>2.5968680029358922</v>
      </c>
      <c r="N161" s="1">
        <f t="shared" si="17"/>
        <v>1854.4059339149524</v>
      </c>
      <c r="O161" s="1">
        <v>7.3550454692407925</v>
      </c>
      <c r="P161" s="1">
        <v>205.41234375000002</v>
      </c>
      <c r="Q161" s="5">
        <v>-3.0169631412585329</v>
      </c>
      <c r="R161" s="5">
        <v>5.4622306783536585</v>
      </c>
    </row>
    <row r="162" spans="1:18" x14ac:dyDescent="0.25">
      <c r="A162" s="3" t="s">
        <v>7</v>
      </c>
      <c r="B162" s="1">
        <v>8</v>
      </c>
      <c r="C162" s="1">
        <v>4</v>
      </c>
      <c r="D162" s="1">
        <v>1319.1820624999093</v>
      </c>
      <c r="E162" s="1">
        <f t="shared" si="18"/>
        <v>581.68422050585286</v>
      </c>
      <c r="F162" s="1">
        <v>23</v>
      </c>
      <c r="G162" s="1">
        <v>8.0007858061361361</v>
      </c>
      <c r="H162" s="1">
        <f t="shared" si="19"/>
        <v>-8.0007858061361361</v>
      </c>
      <c r="I162" s="1">
        <f t="shared" si="22"/>
        <v>105.54493121358668</v>
      </c>
      <c r="J162" s="1">
        <f t="shared" si="21"/>
        <v>-105.54493121358668</v>
      </c>
      <c r="K162" s="1">
        <v>281.96094375000001</v>
      </c>
      <c r="L162" s="1">
        <v>8</v>
      </c>
      <c r="M162" s="1">
        <v>1.441101437549932</v>
      </c>
      <c r="N162" s="1">
        <f t="shared" ref="N162:N193" si="23">D162-M162*D162/100</f>
        <v>1300.1713108333222</v>
      </c>
      <c r="O162" s="1">
        <v>6.1044807605461813</v>
      </c>
      <c r="P162" s="1">
        <v>143.32061250000001</v>
      </c>
      <c r="Q162" s="5">
        <v>-3.6349758676743491</v>
      </c>
      <c r="R162" s="5">
        <v>15.185378895739914</v>
      </c>
    </row>
    <row r="163" spans="1:18" x14ac:dyDescent="0.25">
      <c r="A163" s="3" t="s">
        <v>7</v>
      </c>
      <c r="B163" s="1">
        <v>8</v>
      </c>
      <c r="C163" s="1">
        <v>5</v>
      </c>
      <c r="D163" s="1">
        <v>2211.8780858983359</v>
      </c>
      <c r="E163" s="1">
        <f t="shared" si="18"/>
        <v>820.96551556245731</v>
      </c>
      <c r="F163" s="1">
        <v>19</v>
      </c>
      <c r="G163" s="1">
        <v>3.0599843274013097</v>
      </c>
      <c r="H163" s="1">
        <f t="shared" si="19"/>
        <v>-3.0599843274013097</v>
      </c>
      <c r="I163" s="1">
        <f t="shared" si="22"/>
        <v>67.683122769713151</v>
      </c>
      <c r="J163" s="1">
        <f t="shared" si="21"/>
        <v>-67.683122769713151</v>
      </c>
      <c r="K163" s="1">
        <v>416.12900625000003</v>
      </c>
      <c r="L163" s="1">
        <v>15</v>
      </c>
      <c r="M163" s="1">
        <v>1.9724726740187322</v>
      </c>
      <c r="N163" s="1">
        <f t="shared" si="23"/>
        <v>2168.2493950713829</v>
      </c>
      <c r="O163" s="1">
        <v>10.791834586182432</v>
      </c>
      <c r="P163" s="1">
        <v>260.63966250000004</v>
      </c>
      <c r="Q163" s="5">
        <v>-1.7086647785667635</v>
      </c>
      <c r="R163" s="5">
        <v>11.258676562500003</v>
      </c>
    </row>
    <row r="164" spans="1:18" x14ac:dyDescent="0.25">
      <c r="A164" s="3" t="s">
        <v>7</v>
      </c>
      <c r="B164" s="1">
        <v>8</v>
      </c>
      <c r="C164" s="1">
        <v>6</v>
      </c>
      <c r="D164" s="1">
        <v>1918.1144768376655</v>
      </c>
      <c r="E164" s="1">
        <f t="shared" si="18"/>
        <v>746.5641648661973</v>
      </c>
      <c r="F164" s="1">
        <v>24</v>
      </c>
      <c r="G164" s="1">
        <v>8.4704104428588209</v>
      </c>
      <c r="H164" s="1">
        <f t="shared" si="19"/>
        <v>-8.4704104428588209</v>
      </c>
      <c r="I164" s="1">
        <f t="shared" si="22"/>
        <v>162.47216895204446</v>
      </c>
      <c r="J164" s="1">
        <f t="shared" si="21"/>
        <v>-162.47216895204446</v>
      </c>
      <c r="K164" s="1">
        <v>474.68452500000006</v>
      </c>
      <c r="L164" s="1">
        <v>9</v>
      </c>
      <c r="M164" s="1">
        <v>3.4952598445778023</v>
      </c>
      <c r="N164" s="1">
        <f t="shared" si="23"/>
        <v>1851.071391755725</v>
      </c>
      <c r="O164" s="1">
        <v>5.5492658123273628</v>
      </c>
      <c r="P164" s="1">
        <v>192.4115625</v>
      </c>
      <c r="Q164" s="5">
        <v>-6.9211792578651963</v>
      </c>
      <c r="R164" s="5">
        <v>15.096507187499999</v>
      </c>
    </row>
    <row r="165" spans="1:18" x14ac:dyDescent="0.25">
      <c r="A165" s="3" t="s">
        <v>7</v>
      </c>
      <c r="B165" s="1">
        <v>8</v>
      </c>
      <c r="C165" s="1">
        <v>7</v>
      </c>
      <c r="D165" s="1">
        <v>1898.4143937580691</v>
      </c>
      <c r="E165" s="1">
        <f t="shared" si="18"/>
        <v>741.44362684990881</v>
      </c>
      <c r="F165" s="1">
        <v>42</v>
      </c>
      <c r="G165" s="1">
        <v>7.180035716906616</v>
      </c>
      <c r="H165" s="1">
        <f t="shared" si="19"/>
        <v>-7.180035716906616</v>
      </c>
      <c r="I165" s="1">
        <f t="shared" si="22"/>
        <v>136.30683152672557</v>
      </c>
      <c r="J165" s="1">
        <f t="shared" si="21"/>
        <v>-136.30683152672557</v>
      </c>
      <c r="K165" s="1">
        <v>280.24484062500005</v>
      </c>
      <c r="L165" s="1">
        <v>24</v>
      </c>
      <c r="M165" s="1">
        <v>4.2671381781950117</v>
      </c>
      <c r="N165" s="1">
        <f t="shared" si="23"/>
        <v>1817.4064283816692</v>
      </c>
      <c r="O165" s="1">
        <v>6.0597064591063088</v>
      </c>
      <c r="P165" s="1">
        <v>201.98013750000001</v>
      </c>
      <c r="Q165" s="5">
        <v>-5.6151871779133833</v>
      </c>
      <c r="R165" s="5">
        <v>2.8601718749999998</v>
      </c>
    </row>
    <row r="166" spans="1:18" x14ac:dyDescent="0.25">
      <c r="A166" s="3" t="s">
        <v>7</v>
      </c>
      <c r="B166" s="1">
        <v>8</v>
      </c>
      <c r="C166" s="1">
        <v>8</v>
      </c>
      <c r="D166" s="1">
        <v>1398.770694200967</v>
      </c>
      <c r="E166" s="1">
        <f t="shared" si="18"/>
        <v>604.85109935313619</v>
      </c>
      <c r="F166" s="1">
        <v>19</v>
      </c>
      <c r="G166" s="1">
        <v>6.4878886793219266</v>
      </c>
      <c r="H166" s="1">
        <f t="shared" si="19"/>
        <v>-6.4878886793219266</v>
      </c>
      <c r="I166" s="1">
        <f t="shared" si="22"/>
        <v>90.750685518737271</v>
      </c>
      <c r="J166" s="1">
        <f t="shared" si="21"/>
        <v>-90.750685518737271</v>
      </c>
      <c r="K166" s="1">
        <v>373.07041875000004</v>
      </c>
      <c r="L166" s="1">
        <v>8</v>
      </c>
      <c r="M166" s="1">
        <v>2.879626695437949</v>
      </c>
      <c r="N166" s="1">
        <f t="shared" si="23"/>
        <v>1358.4913198827933</v>
      </c>
      <c r="O166" s="1">
        <v>14.858153660451805</v>
      </c>
      <c r="P166" s="1">
        <v>223.61343750000003</v>
      </c>
      <c r="Q166" s="5">
        <v>-5.9608208379349348</v>
      </c>
      <c r="R166" s="5">
        <v>23.829572948788545</v>
      </c>
    </row>
    <row r="167" spans="1:18" x14ac:dyDescent="0.25">
      <c r="A167" s="3" t="s">
        <v>7</v>
      </c>
      <c r="B167" s="1">
        <v>8</v>
      </c>
      <c r="C167" s="1">
        <v>9</v>
      </c>
      <c r="D167" s="1">
        <v>4418.3209696146678</v>
      </c>
      <c r="E167" s="1">
        <f t="shared" si="18"/>
        <v>1302.1338609650461</v>
      </c>
      <c r="F167" s="1">
        <v>37</v>
      </c>
      <c r="G167" s="1">
        <v>11.282508245429668</v>
      </c>
      <c r="H167" s="1">
        <f t="shared" si="19"/>
        <v>-11.282508245429668</v>
      </c>
      <c r="I167" s="1">
        <f t="shared" si="22"/>
        <v>498.49742770632292</v>
      </c>
      <c r="J167" s="1">
        <f t="shared" si="21"/>
        <v>-498.49742770632292</v>
      </c>
      <c r="K167" s="1">
        <v>848.17096875000016</v>
      </c>
      <c r="L167" s="1">
        <v>20</v>
      </c>
      <c r="M167" s="1">
        <v>6.4777877208698982</v>
      </c>
      <c r="N167" s="1">
        <f t="shared" si="23"/>
        <v>4132.1115163763488</v>
      </c>
      <c r="O167" s="1">
        <v>3.4621993511543536</v>
      </c>
      <c r="P167" s="1">
        <v>330.63586875000004</v>
      </c>
      <c r="Q167" s="5">
        <v>-14.137499196591273</v>
      </c>
      <c r="R167" s="5">
        <v>10.676241562500001</v>
      </c>
    </row>
    <row r="168" spans="1:18" x14ac:dyDescent="0.25">
      <c r="A168" s="3" t="s">
        <v>7</v>
      </c>
      <c r="B168" s="1">
        <v>9</v>
      </c>
      <c r="C168" s="1">
        <v>1</v>
      </c>
      <c r="D168" s="1">
        <v>1864.2658963002129</v>
      </c>
      <c r="E168" s="1">
        <f t="shared" si="18"/>
        <v>732.52541043497217</v>
      </c>
      <c r="L168" s="1">
        <v>21</v>
      </c>
      <c r="M168" s="1">
        <v>6.6840074595120313E-6</v>
      </c>
      <c r="N168" s="1">
        <f t="shared" si="23"/>
        <v>1864.2657716925414</v>
      </c>
      <c r="O168" s="1">
        <v>13.645422604964054</v>
      </c>
      <c r="P168" s="1">
        <v>247.84689375000002</v>
      </c>
      <c r="Q168" s="5">
        <v>3.668110973646133</v>
      </c>
      <c r="R168" s="5">
        <v>7.6912621874999996</v>
      </c>
    </row>
    <row r="169" spans="1:18" x14ac:dyDescent="0.25">
      <c r="A169" s="3" t="s">
        <v>7</v>
      </c>
      <c r="B169" s="1">
        <v>9</v>
      </c>
      <c r="C169" s="1">
        <v>2</v>
      </c>
      <c r="D169" s="1">
        <v>1991.9047347325895</v>
      </c>
      <c r="E169" s="1">
        <f t="shared" si="18"/>
        <v>765.59043772396387</v>
      </c>
      <c r="F169" s="1">
        <v>32</v>
      </c>
      <c r="G169" s="1">
        <v>4.2519947671419231</v>
      </c>
      <c r="H169" s="1">
        <f t="shared" si="19"/>
        <v>-4.2519947671419231</v>
      </c>
      <c r="I169" s="1">
        <f>D169*G169/100</f>
        <v>84.695685087281902</v>
      </c>
      <c r="J169" s="1">
        <f t="shared" si="21"/>
        <v>-84.695685087281902</v>
      </c>
      <c r="K169" s="1">
        <v>312.434775</v>
      </c>
      <c r="L169" s="1">
        <v>21</v>
      </c>
      <c r="M169" s="1">
        <v>1.5372005075584809</v>
      </c>
      <c r="N169" s="1">
        <f t="shared" si="23"/>
        <v>1961.2851650401988</v>
      </c>
      <c r="O169" s="1">
        <v>8.4924432836654944</v>
      </c>
      <c r="P169" s="1">
        <v>217.16505000000001</v>
      </c>
      <c r="Q169" s="5">
        <v>-8.8764466865586658E-2</v>
      </c>
      <c r="R169" s="5">
        <v>8.1124875000000003</v>
      </c>
    </row>
    <row r="170" spans="1:18" x14ac:dyDescent="0.25">
      <c r="A170" s="3" t="s">
        <v>7</v>
      </c>
      <c r="B170" s="1">
        <v>9</v>
      </c>
      <c r="C170" s="1">
        <v>3</v>
      </c>
      <c r="D170" s="1">
        <v>1704.2947240760079</v>
      </c>
      <c r="E170" s="1">
        <f t="shared" si="18"/>
        <v>689.99708744147972</v>
      </c>
      <c r="F170" s="1">
        <v>39</v>
      </c>
      <c r="G170" s="1">
        <v>9.8429114279054772</v>
      </c>
      <c r="H170" s="1">
        <f t="shared" si="19"/>
        <v>-9.8429114279054772</v>
      </c>
      <c r="I170" s="1">
        <f>D170*G170/100</f>
        <v>167.7522201612675</v>
      </c>
      <c r="J170" s="1">
        <f t="shared" si="21"/>
        <v>-167.7522201612675</v>
      </c>
      <c r="K170" s="1">
        <v>285.96518437500004</v>
      </c>
      <c r="L170" s="1">
        <v>19</v>
      </c>
      <c r="M170" s="1">
        <v>4.9539420560165723</v>
      </c>
      <c r="N170" s="1">
        <f t="shared" si="23"/>
        <v>1619.864950981535</v>
      </c>
      <c r="O170" s="1">
        <v>5.5664685875916717</v>
      </c>
      <c r="P170" s="1">
        <v>187.21125000000001</v>
      </c>
      <c r="Q170" s="5">
        <v>-4.1117378166734522</v>
      </c>
      <c r="R170" s="5">
        <v>9.9221962500000025</v>
      </c>
    </row>
    <row r="171" spans="1:18" x14ac:dyDescent="0.25">
      <c r="A171" s="3" t="s">
        <v>7</v>
      </c>
      <c r="B171" s="1">
        <v>9</v>
      </c>
      <c r="C171" s="1">
        <v>7</v>
      </c>
      <c r="D171" s="1">
        <v>1419.8168332014377</v>
      </c>
      <c r="E171" s="1">
        <f t="shared" si="18"/>
        <v>610.90311325258619</v>
      </c>
      <c r="F171" s="1">
        <v>8</v>
      </c>
      <c r="G171" s="1">
        <v>6.6248162292738328</v>
      </c>
      <c r="H171" s="1">
        <f t="shared" si="19"/>
        <v>-6.6248162292738328</v>
      </c>
      <c r="I171" s="1">
        <f>D171*G171/100</f>
        <v>94.060255991890628</v>
      </c>
      <c r="J171" s="1">
        <f t="shared" si="21"/>
        <v>-94.060255991890628</v>
      </c>
      <c r="K171" s="1">
        <v>298.91396250000003</v>
      </c>
      <c r="L171" s="1">
        <v>6</v>
      </c>
      <c r="M171" s="1">
        <v>4.3718985272032285</v>
      </c>
      <c r="N171" s="1">
        <f t="shared" si="23"/>
        <v>1357.7438819817205</v>
      </c>
      <c r="O171" s="1">
        <v>17.628384209607489</v>
      </c>
      <c r="P171" s="1">
        <v>247.63888125000003</v>
      </c>
      <c r="Q171" s="5">
        <v>-11.955124950422048</v>
      </c>
      <c r="R171" s="5">
        <v>35.242117788461542</v>
      </c>
    </row>
    <row r="172" spans="1:18" x14ac:dyDescent="0.25">
      <c r="A172" s="3" t="s">
        <v>7</v>
      </c>
      <c r="B172" s="1">
        <v>9</v>
      </c>
      <c r="C172" s="1">
        <v>9</v>
      </c>
      <c r="D172" s="1">
        <v>4823.7770943925698</v>
      </c>
      <c r="E172" s="1">
        <f t="shared" si="18"/>
        <v>1380.624613977795</v>
      </c>
      <c r="F172" s="1">
        <v>42</v>
      </c>
      <c r="G172" s="1">
        <v>7.9589260289845356</v>
      </c>
      <c r="H172" s="1">
        <f t="shared" si="19"/>
        <v>-7.9589260289845356</v>
      </c>
      <c r="I172" s="1">
        <f>D172*G172/100</f>
        <v>383.92085074580422</v>
      </c>
      <c r="J172" s="1">
        <f t="shared" si="21"/>
        <v>-383.92085074580422</v>
      </c>
      <c r="K172" s="1">
        <v>1836.6463687500002</v>
      </c>
      <c r="L172" s="1">
        <v>5</v>
      </c>
      <c r="M172" s="1">
        <v>-2.5884432406393785</v>
      </c>
      <c r="N172" s="1">
        <f t="shared" si="23"/>
        <v>4948.6378265358853</v>
      </c>
      <c r="O172" s="1">
        <v>9.1411379641118344</v>
      </c>
      <c r="P172" s="1">
        <v>353.10121875000004</v>
      </c>
      <c r="Q172" s="5">
        <v>6.6818187522481436</v>
      </c>
      <c r="R172" s="5">
        <v>47.385247500000006</v>
      </c>
    </row>
    <row r="173" spans="1:18" x14ac:dyDescent="0.25">
      <c r="A173" s="3" t="s">
        <v>7</v>
      </c>
      <c r="B173" s="1">
        <v>9</v>
      </c>
      <c r="C173" s="1">
        <v>11</v>
      </c>
      <c r="D173" s="1">
        <v>1208.2664494928829</v>
      </c>
      <c r="E173" s="1">
        <f t="shared" si="18"/>
        <v>548.60437760494426</v>
      </c>
      <c r="F173" s="1">
        <v>6</v>
      </c>
      <c r="G173" s="1">
        <v>5.2007528815153847</v>
      </c>
      <c r="H173" s="1">
        <f t="shared" si="19"/>
        <v>-5.2007528815153847</v>
      </c>
      <c r="I173" s="1">
        <f>D173*G173/100</f>
        <v>62.838952188384738</v>
      </c>
      <c r="J173" s="1">
        <f t="shared" si="21"/>
        <v>-62.838952188384738</v>
      </c>
      <c r="K173" s="1">
        <v>180.65885625000001</v>
      </c>
      <c r="L173" s="1">
        <v>4</v>
      </c>
      <c r="M173" s="1">
        <v>3.9715351044668807</v>
      </c>
      <c r="N173" s="1">
        <f t="shared" si="23"/>
        <v>1160.2797232957776</v>
      </c>
      <c r="O173" s="1">
        <v>6.0066281323762212</v>
      </c>
      <c r="P173" s="1">
        <v>147.58486875</v>
      </c>
      <c r="Q173" s="5">
        <v>-4.6552315778211444</v>
      </c>
      <c r="R173" s="5">
        <v>11.227474687500001</v>
      </c>
    </row>
    <row r="174" spans="1:18" x14ac:dyDescent="0.25">
      <c r="A174" s="3" t="s">
        <v>7</v>
      </c>
      <c r="B174" s="1">
        <v>9</v>
      </c>
      <c r="C174" s="1">
        <v>13</v>
      </c>
      <c r="D174" s="1">
        <v>1746.8742948961808</v>
      </c>
      <c r="E174" s="1">
        <f t="shared" si="18"/>
        <v>701.44220605077567</v>
      </c>
      <c r="L174" s="1">
        <v>10</v>
      </c>
      <c r="M174" s="1">
        <v>-2.1473232338579891</v>
      </c>
      <c r="N174" s="1">
        <f t="shared" si="23"/>
        <v>1784.3853324967795</v>
      </c>
      <c r="O174" s="1">
        <v>9.3275081145210237</v>
      </c>
      <c r="P174" s="1">
        <v>184.50708750000001</v>
      </c>
      <c r="Q174" s="5">
        <v>4.8400963169780633</v>
      </c>
      <c r="R174" s="5">
        <v>16.090788364955362</v>
      </c>
    </row>
    <row r="175" spans="1:18" x14ac:dyDescent="0.25">
      <c r="A175" s="3" t="s">
        <v>7</v>
      </c>
      <c r="B175" s="1">
        <v>9</v>
      </c>
      <c r="C175" s="1">
        <v>14</v>
      </c>
      <c r="D175" s="1">
        <v>1505.8186999308516</v>
      </c>
      <c r="E175" s="1">
        <f t="shared" si="18"/>
        <v>635.32983256083492</v>
      </c>
      <c r="L175" s="1">
        <v>24</v>
      </c>
      <c r="M175" s="1">
        <v>-2.0491025485867311</v>
      </c>
      <c r="N175" s="1">
        <f t="shared" si="23"/>
        <v>1536.6744692882303</v>
      </c>
      <c r="O175" s="1">
        <v>8.6702162295266021</v>
      </c>
      <c r="P175" s="1">
        <v>161.00167500000001</v>
      </c>
      <c r="Q175" s="5">
        <v>1.4359983143981812</v>
      </c>
      <c r="R175" s="5">
        <v>4.5187978618421054</v>
      </c>
    </row>
    <row r="176" spans="1:18" x14ac:dyDescent="0.25">
      <c r="A176" s="3" t="s">
        <v>7</v>
      </c>
      <c r="B176" s="1">
        <v>10</v>
      </c>
      <c r="C176" s="1">
        <v>1</v>
      </c>
      <c r="D176" s="1">
        <v>2400.038454854614</v>
      </c>
      <c r="E176" s="1">
        <f t="shared" si="18"/>
        <v>866.88786718635004</v>
      </c>
      <c r="F176" s="1">
        <v>28</v>
      </c>
      <c r="G176" s="1">
        <v>11.778555315018167</v>
      </c>
      <c r="H176" s="1">
        <f t="shared" si="19"/>
        <v>-11.778555315018167</v>
      </c>
      <c r="I176" s="1">
        <f t="shared" ref="I176:I199" si="24">D176*G176/100</f>
        <v>282.689856986758</v>
      </c>
      <c r="J176" s="1">
        <f t="shared" si="21"/>
        <v>-282.689856986758</v>
      </c>
      <c r="K176" s="1">
        <v>543.0686343750001</v>
      </c>
      <c r="L176" s="1">
        <v>11</v>
      </c>
      <c r="M176" s="1">
        <v>6.1887035595737245</v>
      </c>
      <c r="N176" s="1">
        <f t="shared" si="23"/>
        <v>2251.5071895678884</v>
      </c>
      <c r="O176" s="1">
        <v>7.2119170264462298</v>
      </c>
      <c r="P176" s="1">
        <v>263.13581250000004</v>
      </c>
      <c r="Q176" s="5">
        <v>-15.10122393061036</v>
      </c>
      <c r="R176" s="5">
        <v>16.027363125000004</v>
      </c>
    </row>
    <row r="177" spans="1:18" x14ac:dyDescent="0.25">
      <c r="A177" s="3" t="s">
        <v>7</v>
      </c>
      <c r="B177" s="1">
        <v>10</v>
      </c>
      <c r="C177" s="1">
        <v>2</v>
      </c>
      <c r="D177" s="1">
        <v>1287.8660803603475</v>
      </c>
      <c r="E177" s="1">
        <f t="shared" si="18"/>
        <v>572.4416978106226</v>
      </c>
      <c r="F177" s="1">
        <v>31</v>
      </c>
      <c r="G177" s="1">
        <v>8.9732173879456241</v>
      </c>
      <c r="H177" s="1">
        <f t="shared" si="19"/>
        <v>-8.9732173879456241</v>
      </c>
      <c r="I177" s="1">
        <f t="shared" si="24"/>
        <v>115.56302305634847</v>
      </c>
      <c r="J177" s="1">
        <f t="shared" si="21"/>
        <v>-115.56302305634847</v>
      </c>
      <c r="K177" s="1">
        <v>196.46780625000002</v>
      </c>
      <c r="L177" s="1">
        <v>12</v>
      </c>
      <c r="M177" s="1">
        <v>4.9789648575836054</v>
      </c>
      <c r="N177" s="1">
        <f t="shared" si="23"/>
        <v>1223.7436808064663</v>
      </c>
      <c r="O177" s="1">
        <v>3.7218636866519859</v>
      </c>
      <c r="P177" s="1">
        <v>139.26436875000002</v>
      </c>
      <c r="Q177" s="5">
        <v>-6.7831360335079136</v>
      </c>
      <c r="R177" s="5">
        <v>9.2776424486301377</v>
      </c>
    </row>
    <row r="178" spans="1:18" x14ac:dyDescent="0.25">
      <c r="A178" s="3" t="s">
        <v>7</v>
      </c>
      <c r="B178" s="1">
        <v>10</v>
      </c>
      <c r="C178" s="1">
        <v>4</v>
      </c>
      <c r="D178" s="1">
        <v>1481.1682641051987</v>
      </c>
      <c r="E178" s="1">
        <f t="shared" si="18"/>
        <v>628.37715832256106</v>
      </c>
      <c r="F178" s="1">
        <v>23</v>
      </c>
      <c r="G178" s="1">
        <v>13.156153089590575</v>
      </c>
      <c r="H178" s="1">
        <f t="shared" si="19"/>
        <v>-13.156153089590575</v>
      </c>
      <c r="I178" s="1">
        <f t="shared" si="24"/>
        <v>194.86476434011118</v>
      </c>
      <c r="J178" s="1">
        <f t="shared" si="21"/>
        <v>-194.86476434011118</v>
      </c>
      <c r="K178" s="1">
        <v>327.30766875</v>
      </c>
      <c r="L178" s="1">
        <v>9</v>
      </c>
      <c r="M178" s="1">
        <v>4.7136575880296476</v>
      </c>
      <c r="N178" s="1">
        <f t="shared" si="23"/>
        <v>1411.351063832717</v>
      </c>
      <c r="O178" s="1">
        <v>5.9515303749722506</v>
      </c>
      <c r="P178" s="1">
        <v>172.65037500000003</v>
      </c>
      <c r="Q178" s="5">
        <v>-9.4429526848116545</v>
      </c>
      <c r="R178" s="5">
        <v>16.740627039473686</v>
      </c>
    </row>
    <row r="179" spans="1:18" x14ac:dyDescent="0.25">
      <c r="A179" s="3" t="s">
        <v>7</v>
      </c>
      <c r="B179" s="1">
        <v>10</v>
      </c>
      <c r="C179" s="1">
        <v>6</v>
      </c>
      <c r="D179" s="1">
        <v>2277.8424604937804</v>
      </c>
      <c r="E179" s="1">
        <f t="shared" si="18"/>
        <v>837.2077642131884</v>
      </c>
      <c r="F179" s="1">
        <v>28</v>
      </c>
      <c r="G179" s="1">
        <v>13.367005859505198</v>
      </c>
      <c r="H179" s="1">
        <f t="shared" si="19"/>
        <v>-13.367005859505198</v>
      </c>
      <c r="I179" s="1">
        <f t="shared" si="24"/>
        <v>304.47933516450104</v>
      </c>
      <c r="J179" s="1">
        <f t="shared" si="21"/>
        <v>-304.47933516450104</v>
      </c>
      <c r="K179" s="1">
        <v>498.39795000000004</v>
      </c>
      <c r="L179" s="1">
        <v>10</v>
      </c>
      <c r="M179" s="1">
        <v>5.7862216022483182</v>
      </c>
      <c r="N179" s="1">
        <f t="shared" si="23"/>
        <v>2146.0414479795045</v>
      </c>
      <c r="O179" s="1">
        <v>9.8854369304694671</v>
      </c>
      <c r="P179" s="1">
        <v>278.73675000000003</v>
      </c>
      <c r="Q179" s="5">
        <v>-13.918746973565662</v>
      </c>
      <c r="R179" s="5">
        <v>22.600558125000003</v>
      </c>
    </row>
    <row r="180" spans="1:18" x14ac:dyDescent="0.25">
      <c r="A180" s="3" t="s">
        <v>7</v>
      </c>
      <c r="B180" s="1">
        <v>10</v>
      </c>
      <c r="C180" s="1">
        <v>7</v>
      </c>
      <c r="D180" s="1">
        <v>1072.4643497123723</v>
      </c>
      <c r="E180" s="1">
        <f t="shared" si="18"/>
        <v>506.68653996967925</v>
      </c>
      <c r="F180" s="1">
        <v>10</v>
      </c>
      <c r="G180" s="1">
        <v>8.8241369122549997</v>
      </c>
      <c r="H180" s="1">
        <f t="shared" si="19"/>
        <v>-8.8241369122549997</v>
      </c>
      <c r="I180" s="1">
        <f t="shared" si="24"/>
        <v>94.635722553744984</v>
      </c>
      <c r="J180" s="1">
        <f t="shared" si="21"/>
        <v>-94.635722553744984</v>
      </c>
      <c r="K180" s="1">
        <v>267.40006875</v>
      </c>
      <c r="L180" s="1">
        <v>4</v>
      </c>
      <c r="M180" s="1">
        <v>3.1640009153426973</v>
      </c>
      <c r="N180" s="1">
        <f t="shared" si="23"/>
        <v>1038.5315678707486</v>
      </c>
      <c r="O180" s="1">
        <v>5.482872358868903</v>
      </c>
      <c r="P180" s="1">
        <v>128.44771875000001</v>
      </c>
      <c r="Q180" s="5">
        <v>-10.665197959108559</v>
      </c>
      <c r="R180" s="5">
        <v>24.034149118942732</v>
      </c>
    </row>
    <row r="181" spans="1:18" x14ac:dyDescent="0.25">
      <c r="A181" s="3" t="s">
        <v>7</v>
      </c>
      <c r="B181" s="1">
        <v>10</v>
      </c>
      <c r="C181" s="1">
        <v>9</v>
      </c>
      <c r="D181" s="1">
        <v>2468.5853471395794</v>
      </c>
      <c r="E181" s="1">
        <f t="shared" si="18"/>
        <v>883.3162547078955</v>
      </c>
      <c r="F181" s="1">
        <v>50</v>
      </c>
      <c r="G181" s="1">
        <v>3.4040832663366558</v>
      </c>
      <c r="H181" s="1">
        <f t="shared" si="19"/>
        <v>-3.4040832663366558</v>
      </c>
      <c r="I181" s="1">
        <f t="shared" si="24"/>
        <v>84.032700717217068</v>
      </c>
      <c r="J181" s="1">
        <f t="shared" si="21"/>
        <v>-84.032700717217068</v>
      </c>
      <c r="K181" s="1">
        <v>395.32775625000005</v>
      </c>
      <c r="L181" s="1">
        <v>21</v>
      </c>
      <c r="M181" s="1">
        <v>1.8952141515661936</v>
      </c>
      <c r="N181" s="1">
        <f t="shared" si="23"/>
        <v>2421.8003682971007</v>
      </c>
      <c r="O181" s="1">
        <v>6.5839377521762117</v>
      </c>
      <c r="P181" s="1">
        <v>228.39772500000001</v>
      </c>
      <c r="Q181" s="5">
        <v>-0.37852435790310585</v>
      </c>
      <c r="R181" s="5">
        <v>7.0190711444805221</v>
      </c>
    </row>
    <row r="182" spans="1:18" x14ac:dyDescent="0.25">
      <c r="A182" s="3" t="s">
        <v>7</v>
      </c>
      <c r="B182" s="1">
        <v>10</v>
      </c>
      <c r="C182" s="1">
        <v>10</v>
      </c>
      <c r="D182" s="1">
        <v>1433.7043986395304</v>
      </c>
      <c r="E182" s="1">
        <f t="shared" si="18"/>
        <v>614.88023947895942</v>
      </c>
      <c r="F182" s="1">
        <v>27</v>
      </c>
      <c r="G182" s="1">
        <v>12.900490972674703</v>
      </c>
      <c r="H182" s="1">
        <f t="shared" si="19"/>
        <v>-12.900490972674703</v>
      </c>
      <c r="I182" s="1">
        <f t="shared" si="24"/>
        <v>184.95490652133273</v>
      </c>
      <c r="J182" s="1">
        <f t="shared" si="21"/>
        <v>-184.95490652133273</v>
      </c>
      <c r="K182" s="1">
        <v>279.67280625000001</v>
      </c>
      <c r="L182" s="1">
        <v>8</v>
      </c>
      <c r="M182" s="1">
        <v>5.068154952335604</v>
      </c>
      <c r="N182" s="1">
        <f t="shared" si="23"/>
        <v>1361.0420381580277</v>
      </c>
      <c r="O182" s="1">
        <v>4.3655937193336882</v>
      </c>
      <c r="P182" s="1">
        <v>156.42540000000002</v>
      </c>
      <c r="Q182" s="5">
        <v>-8.1711684799217519</v>
      </c>
      <c r="R182" s="5">
        <v>13.132004088785051</v>
      </c>
    </row>
    <row r="183" spans="1:18" x14ac:dyDescent="0.25">
      <c r="A183" s="3" t="s">
        <v>7</v>
      </c>
      <c r="B183" s="1">
        <v>10</v>
      </c>
      <c r="C183" s="1">
        <v>11</v>
      </c>
      <c r="D183" s="1">
        <v>3034.3222250897575</v>
      </c>
      <c r="E183" s="1">
        <f t="shared" si="18"/>
        <v>1013.5813010238435</v>
      </c>
      <c r="F183" s="1">
        <v>20</v>
      </c>
      <c r="G183" s="1">
        <v>10.637022353551131</v>
      </c>
      <c r="H183" s="1">
        <f t="shared" si="19"/>
        <v>-10.637022353551131</v>
      </c>
      <c r="I183" s="1">
        <f t="shared" si="24"/>
        <v>322.76153336156756</v>
      </c>
      <c r="J183" s="1">
        <f t="shared" si="21"/>
        <v>-322.76153336156756</v>
      </c>
      <c r="K183" s="1">
        <v>627.36570000000006</v>
      </c>
      <c r="L183" s="1">
        <v>7</v>
      </c>
      <c r="M183" s="1">
        <v>4.8803748176428172</v>
      </c>
      <c r="N183" s="1">
        <f t="shared" si="23"/>
        <v>2886.2359273303377</v>
      </c>
      <c r="O183" s="1">
        <v>8.7099277159025377</v>
      </c>
      <c r="P183" s="1">
        <v>316.90704375000001</v>
      </c>
      <c r="Q183" s="5">
        <v>-24.921348395454473</v>
      </c>
      <c r="R183" s="5">
        <v>26.313581249999999</v>
      </c>
    </row>
    <row r="184" spans="1:18" x14ac:dyDescent="0.25">
      <c r="A184" s="3" t="s">
        <v>7</v>
      </c>
      <c r="B184" s="1">
        <v>10</v>
      </c>
      <c r="C184" s="1">
        <v>12</v>
      </c>
      <c r="D184" s="1">
        <v>1466.3099057741372</v>
      </c>
      <c r="E184" s="1">
        <f t="shared" si="18"/>
        <v>624.16771845242192</v>
      </c>
      <c r="F184" s="1">
        <v>10</v>
      </c>
      <c r="G184" s="1">
        <v>8.0910293988262652</v>
      </c>
      <c r="H184" s="1">
        <f t="shared" si="19"/>
        <v>-8.0910293988262652</v>
      </c>
      <c r="I184" s="1">
        <f t="shared" si="24"/>
        <v>118.63956555408714</v>
      </c>
      <c r="J184" s="1">
        <f t="shared" si="21"/>
        <v>-118.63956555408714</v>
      </c>
      <c r="K184" s="1">
        <v>398.86396875000003</v>
      </c>
      <c r="L184" s="1">
        <v>4</v>
      </c>
      <c r="M184" s="1">
        <v>4.2194359948993281</v>
      </c>
      <c r="N184" s="1">
        <f t="shared" si="23"/>
        <v>1404.4398978131287</v>
      </c>
      <c r="O184" s="1">
        <v>9.4830477506662731</v>
      </c>
      <c r="P184" s="1">
        <v>198.13190625000001</v>
      </c>
      <c r="Q184" s="5">
        <v>-12.291218122087132</v>
      </c>
      <c r="R184" s="5">
        <v>31.662921883561651</v>
      </c>
    </row>
    <row r="185" spans="1:18" x14ac:dyDescent="0.25">
      <c r="A185" s="3" t="s">
        <v>7</v>
      </c>
      <c r="B185" s="1">
        <v>10</v>
      </c>
      <c r="C185" s="1">
        <v>13</v>
      </c>
      <c r="D185" s="1">
        <v>1577.7701554793477</v>
      </c>
      <c r="E185" s="1">
        <f t="shared" si="18"/>
        <v>655.41033048001725</v>
      </c>
      <c r="F185" s="1">
        <v>14</v>
      </c>
      <c r="G185" s="1">
        <v>5.9682984630387352</v>
      </c>
      <c r="H185" s="1">
        <f t="shared" si="19"/>
        <v>-5.9682984630387352</v>
      </c>
      <c r="I185" s="1">
        <f t="shared" si="24"/>
        <v>94.166031939757772</v>
      </c>
      <c r="J185" s="1">
        <f t="shared" si="21"/>
        <v>-94.166031939757772</v>
      </c>
      <c r="K185" s="1">
        <v>117.63106875000001</v>
      </c>
      <c r="L185" s="1">
        <v>16</v>
      </c>
      <c r="M185" s="1">
        <v>5.198464219135488</v>
      </c>
      <c r="N185" s="1">
        <f t="shared" si="23"/>
        <v>1495.7503384865554</v>
      </c>
      <c r="O185" s="1">
        <v>4.019864257234957</v>
      </c>
      <c r="P185" s="1">
        <v>164.01785625000002</v>
      </c>
      <c r="Q185" s="5">
        <v>-5.8778336193444503</v>
      </c>
      <c r="R185" s="5">
        <v>10.615201001213594</v>
      </c>
    </row>
    <row r="186" spans="1:18" x14ac:dyDescent="0.25">
      <c r="A186" s="3" t="s">
        <v>7</v>
      </c>
      <c r="B186" s="1">
        <v>10</v>
      </c>
      <c r="C186" s="1">
        <v>14</v>
      </c>
      <c r="D186" s="1">
        <v>1688.6093288365976</v>
      </c>
      <c r="E186" s="1">
        <f t="shared" si="18"/>
        <v>685.75699662616864</v>
      </c>
      <c r="F186" s="1">
        <v>42</v>
      </c>
      <c r="G186" s="1">
        <v>12.249712957550798</v>
      </c>
      <c r="H186" s="1">
        <f t="shared" si="19"/>
        <v>-12.249712957550798</v>
      </c>
      <c r="I186" s="1">
        <f t="shared" si="24"/>
        <v>206.84979575690829</v>
      </c>
      <c r="J186" s="1">
        <f t="shared" si="21"/>
        <v>-206.84979575690829</v>
      </c>
      <c r="K186" s="1">
        <v>307.07845312500001</v>
      </c>
      <c r="L186" s="1">
        <v>25</v>
      </c>
      <c r="M186" s="1">
        <v>8.8801707969392254</v>
      </c>
      <c r="N186" s="1">
        <f t="shared" si="23"/>
        <v>1538.6579363428586</v>
      </c>
      <c r="O186" s="1">
        <v>5.5514262003398613</v>
      </c>
      <c r="P186" s="1">
        <v>207.59647500000003</v>
      </c>
      <c r="Q186" s="5">
        <v>-7.5955679758958663</v>
      </c>
      <c r="R186" s="5">
        <v>4.6698806250000002</v>
      </c>
    </row>
    <row r="187" spans="1:18" x14ac:dyDescent="0.25">
      <c r="A187" s="3" t="s">
        <v>7</v>
      </c>
      <c r="B187" s="1">
        <v>10</v>
      </c>
      <c r="C187" s="1">
        <v>15</v>
      </c>
      <c r="D187" s="1">
        <v>1923.3234415512504</v>
      </c>
      <c r="E187" s="1">
        <f t="shared" si="18"/>
        <v>747.91516813231306</v>
      </c>
      <c r="F187" s="1">
        <v>12</v>
      </c>
      <c r="G187" s="1">
        <v>7.3428838815663227</v>
      </c>
      <c r="H187" s="1">
        <f t="shared" si="19"/>
        <v>-7.3428838815663227</v>
      </c>
      <c r="I187" s="1">
        <f t="shared" si="24"/>
        <v>141.22740698005344</v>
      </c>
      <c r="J187" s="1">
        <f t="shared" si="21"/>
        <v>-141.22740698005344</v>
      </c>
      <c r="K187" s="1">
        <v>324.49950000000001</v>
      </c>
      <c r="L187" s="1">
        <v>8</v>
      </c>
      <c r="M187" s="1">
        <v>4.9018179868190259</v>
      </c>
      <c r="N187" s="1">
        <f t="shared" si="23"/>
        <v>1829.0456271485846</v>
      </c>
      <c r="O187" s="1">
        <v>5.8491948818038253</v>
      </c>
      <c r="P187" s="1">
        <v>205.62035625000001</v>
      </c>
      <c r="Q187" s="5">
        <v>-11.519279006799268</v>
      </c>
      <c r="R187" s="5">
        <v>19.519266113013703</v>
      </c>
    </row>
    <row r="188" spans="1:18" x14ac:dyDescent="0.25">
      <c r="A188" s="3" t="s">
        <v>7</v>
      </c>
      <c r="B188" s="1">
        <v>11</v>
      </c>
      <c r="C188" s="1">
        <v>1</v>
      </c>
      <c r="D188" s="1">
        <v>1635.3938736746863</v>
      </c>
      <c r="E188" s="1">
        <f t="shared" si="18"/>
        <v>671.27277771916545</v>
      </c>
      <c r="F188" s="1">
        <v>30</v>
      </c>
      <c r="G188" s="1">
        <v>6.2719528388572883</v>
      </c>
      <c r="H188" s="1">
        <f t="shared" si="19"/>
        <v>-6.2719528388572883</v>
      </c>
      <c r="I188" s="1">
        <f t="shared" si="24"/>
        <v>102.57113248643768</v>
      </c>
      <c r="J188" s="1">
        <f t="shared" si="21"/>
        <v>-102.57113248643768</v>
      </c>
      <c r="K188" s="1">
        <v>272.39236875</v>
      </c>
      <c r="L188" s="1">
        <v>11</v>
      </c>
      <c r="M188" s="1">
        <v>2.3404543667104889</v>
      </c>
      <c r="N188" s="1">
        <f t="shared" si="23"/>
        <v>1597.1182263453513</v>
      </c>
      <c r="O188" s="1">
        <v>9.576373238353213</v>
      </c>
      <c r="P188" s="1">
        <v>204.58029375000001</v>
      </c>
      <c r="Q188" s="5">
        <v>-2.9106061748852108</v>
      </c>
      <c r="R188" s="5">
        <v>9.6829818750000012</v>
      </c>
    </row>
    <row r="189" spans="1:18" x14ac:dyDescent="0.25">
      <c r="A189" s="3" t="s">
        <v>7</v>
      </c>
      <c r="B189" s="1">
        <v>11</v>
      </c>
      <c r="C189" s="1">
        <v>2</v>
      </c>
      <c r="D189" s="1">
        <v>1898.0551937009438</v>
      </c>
      <c r="E189" s="1">
        <f t="shared" si="18"/>
        <v>741.35009792270318</v>
      </c>
      <c r="F189" s="1">
        <v>15</v>
      </c>
      <c r="G189" s="1">
        <v>9.6294209495141843</v>
      </c>
      <c r="H189" s="1">
        <f t="shared" si="19"/>
        <v>-9.6294209495141843</v>
      </c>
      <c r="I189" s="1">
        <f t="shared" si="24"/>
        <v>182.77172445558074</v>
      </c>
      <c r="J189" s="1">
        <f t="shared" si="21"/>
        <v>-182.77172445558074</v>
      </c>
      <c r="K189" s="1">
        <v>357.365475</v>
      </c>
      <c r="L189" s="1">
        <v>5</v>
      </c>
      <c r="M189" s="1">
        <v>4.7139471388213963</v>
      </c>
      <c r="N189" s="1">
        <f t="shared" si="23"/>
        <v>1808.5818752042273</v>
      </c>
      <c r="O189" s="1">
        <v>3.8861426897708782</v>
      </c>
      <c r="P189" s="1">
        <v>180.34683750000002</v>
      </c>
      <c r="Q189" s="5">
        <v>-16.085052777356864</v>
      </c>
      <c r="R189" s="5">
        <v>28.175293125000003</v>
      </c>
    </row>
    <row r="190" spans="1:18" x14ac:dyDescent="0.25">
      <c r="A190" s="3" t="s">
        <v>7</v>
      </c>
      <c r="B190" s="1">
        <v>11</v>
      </c>
      <c r="C190" s="1">
        <v>3</v>
      </c>
      <c r="D190" s="1">
        <v>1458.7473208884544</v>
      </c>
      <c r="E190" s="1">
        <f t="shared" si="18"/>
        <v>622.01974676612963</v>
      </c>
      <c r="F190" s="1">
        <v>16</v>
      </c>
      <c r="G190" s="1">
        <v>2.6652449557524847</v>
      </c>
      <c r="H190" s="1">
        <f t="shared" si="19"/>
        <v>-2.6652449557524847</v>
      </c>
      <c r="I190" s="1">
        <f t="shared" si="24"/>
        <v>38.879189387154042</v>
      </c>
      <c r="J190" s="1">
        <f t="shared" si="21"/>
        <v>-38.879189387154042</v>
      </c>
      <c r="K190" s="1">
        <v>301.82613750000002</v>
      </c>
      <c r="L190" s="1">
        <v>7</v>
      </c>
      <c r="M190" s="1">
        <v>-0.67247399962160159</v>
      </c>
      <c r="N190" s="1">
        <f t="shared" si="23"/>
        <v>1468.5570173416058</v>
      </c>
      <c r="O190" s="1">
        <v>8.1569930427215667</v>
      </c>
      <c r="P190" s="1">
        <v>160.89766875000001</v>
      </c>
      <c r="Q190" s="5">
        <v>0.22616270761720139</v>
      </c>
      <c r="R190" s="5">
        <v>18.910227272727276</v>
      </c>
    </row>
    <row r="191" spans="1:18" x14ac:dyDescent="0.25">
      <c r="A191" s="3" t="s">
        <v>7</v>
      </c>
      <c r="B191" s="1">
        <v>11</v>
      </c>
      <c r="C191" s="1">
        <v>4</v>
      </c>
      <c r="D191" s="1">
        <v>2241.55233409833</v>
      </c>
      <c r="E191" s="1">
        <f t="shared" si="18"/>
        <v>828.29183403565753</v>
      </c>
      <c r="F191" s="1">
        <v>39</v>
      </c>
      <c r="G191" s="1">
        <v>10.041075760989571</v>
      </c>
      <c r="H191" s="1">
        <f t="shared" si="19"/>
        <v>-10.041075760989571</v>
      </c>
      <c r="I191" s="1">
        <f t="shared" si="24"/>
        <v>225.07596808904339</v>
      </c>
      <c r="J191" s="1">
        <f t="shared" si="21"/>
        <v>-225.07596808904339</v>
      </c>
      <c r="K191" s="1">
        <v>454.40330625000001</v>
      </c>
      <c r="L191" s="1">
        <v>17</v>
      </c>
      <c r="M191" s="1">
        <v>5.0013202561333259</v>
      </c>
      <c r="N191" s="1">
        <f t="shared" si="23"/>
        <v>2129.4451231612406</v>
      </c>
      <c r="O191" s="1">
        <v>6.0870441938054682</v>
      </c>
      <c r="P191" s="1">
        <v>231.20589375000003</v>
      </c>
      <c r="Q191" s="5">
        <v>-6.751995857786838</v>
      </c>
      <c r="R191" s="5">
        <v>9.5321728125000025</v>
      </c>
    </row>
    <row r="192" spans="1:18" x14ac:dyDescent="0.25">
      <c r="A192" s="3" t="s">
        <v>7</v>
      </c>
      <c r="B192" s="1">
        <v>11</v>
      </c>
      <c r="C192" s="1">
        <v>5</v>
      </c>
      <c r="D192" s="1">
        <v>2588.3929419458204</v>
      </c>
      <c r="E192" s="1">
        <f t="shared" si="18"/>
        <v>911.6698570486767</v>
      </c>
      <c r="F192" s="1">
        <v>22</v>
      </c>
      <c r="G192" s="1">
        <v>2.3656030885336463</v>
      </c>
      <c r="H192" s="1">
        <f t="shared" si="19"/>
        <v>-2.3656030885336463</v>
      </c>
      <c r="I192" s="1">
        <f t="shared" si="24"/>
        <v>61.231103378057242</v>
      </c>
      <c r="J192" s="1">
        <f t="shared" si="21"/>
        <v>-61.231103378057242</v>
      </c>
      <c r="K192" s="1">
        <v>403.96027500000002</v>
      </c>
      <c r="L192" s="1">
        <v>9</v>
      </c>
      <c r="M192" s="1">
        <v>-6.2599442802678595E-2</v>
      </c>
      <c r="N192" s="1">
        <f t="shared" si="23"/>
        <v>2590.0132615050225</v>
      </c>
      <c r="O192" s="1">
        <v>8.2660651976929955</v>
      </c>
      <c r="P192" s="1">
        <v>242.64658125000003</v>
      </c>
      <c r="Q192" s="5">
        <v>-1.8202830302804862</v>
      </c>
      <c r="R192" s="5">
        <v>21.28077355263158</v>
      </c>
    </row>
    <row r="193" spans="1:18" x14ac:dyDescent="0.25">
      <c r="A193" s="3" t="s">
        <v>7</v>
      </c>
      <c r="B193" s="1">
        <v>11</v>
      </c>
      <c r="C193" s="1">
        <v>6</v>
      </c>
      <c r="D193" s="1">
        <v>2461.141534492871</v>
      </c>
      <c r="E193" s="1">
        <f t="shared" si="18"/>
        <v>881.53965023368721</v>
      </c>
      <c r="F193" s="1">
        <v>39</v>
      </c>
      <c r="G193" s="1">
        <v>5.9265536389362268</v>
      </c>
      <c r="H193" s="1">
        <f t="shared" si="19"/>
        <v>-5.9265536389362268</v>
      </c>
      <c r="I193" s="1">
        <f t="shared" si="24"/>
        <v>145.86087317185812</v>
      </c>
      <c r="J193" s="1">
        <f t="shared" si="21"/>
        <v>-145.86087317185812</v>
      </c>
      <c r="K193" s="1">
        <v>231.93393750000001</v>
      </c>
      <c r="L193" s="1">
        <v>34</v>
      </c>
      <c r="M193" s="1">
        <v>5.0709937272259964</v>
      </c>
      <c r="N193" s="1">
        <f t="shared" si="23"/>
        <v>2336.337201660584</v>
      </c>
      <c r="O193" s="1">
        <v>6.8466989848770083</v>
      </c>
      <c r="P193" s="1">
        <v>255.75136875000001</v>
      </c>
      <c r="Q193" s="5">
        <v>-2.194753105011555</v>
      </c>
      <c r="R193" s="5">
        <v>7.04625568548387</v>
      </c>
    </row>
    <row r="194" spans="1:18" x14ac:dyDescent="0.25">
      <c r="A194" s="3" t="s">
        <v>7</v>
      </c>
      <c r="B194" s="1">
        <v>11</v>
      </c>
      <c r="C194" s="1">
        <v>7</v>
      </c>
      <c r="D194" s="1">
        <v>1504.489625355212</v>
      </c>
      <c r="E194" s="1">
        <f t="shared" si="18"/>
        <v>634.95593850511466</v>
      </c>
      <c r="F194" s="1">
        <v>22</v>
      </c>
      <c r="G194" s="1">
        <v>10.154528665567497</v>
      </c>
      <c r="H194" s="1">
        <f t="shared" si="19"/>
        <v>-10.154528665567497</v>
      </c>
      <c r="I194" s="1">
        <f t="shared" si="24"/>
        <v>152.77383027718403</v>
      </c>
      <c r="J194" s="1">
        <f t="shared" si="21"/>
        <v>-152.77383027718403</v>
      </c>
      <c r="K194" s="1">
        <v>189.81140625</v>
      </c>
      <c r="L194" s="1">
        <v>9</v>
      </c>
      <c r="M194" s="1">
        <v>8.3259906902019765</v>
      </c>
      <c r="N194" s="1">
        <f t="shared" ref="N194:N225" si="25">D194-M194*D194/100</f>
        <v>1379.2259592130824</v>
      </c>
      <c r="O194" s="1">
        <v>2.6406040723455106</v>
      </c>
      <c r="P194" s="1">
        <v>164.32987500000002</v>
      </c>
      <c r="Q194" s="5">
        <v>-12.787584521884524</v>
      </c>
      <c r="R194" s="5">
        <v>14.486337187500002</v>
      </c>
    </row>
    <row r="195" spans="1:18" x14ac:dyDescent="0.25">
      <c r="A195" s="3" t="s">
        <v>7</v>
      </c>
      <c r="B195" s="1">
        <v>11</v>
      </c>
      <c r="C195" s="1">
        <v>8</v>
      </c>
      <c r="D195" s="1">
        <v>1557.6737439031356</v>
      </c>
      <c r="E195" s="1">
        <f t="shared" ref="E195:E199" si="26">4*PI()*((3*D195)/4/PI())^(2/3)</f>
        <v>649.83304308698257</v>
      </c>
      <c r="F195" s="1">
        <v>11</v>
      </c>
      <c r="G195" s="1">
        <v>9.8667155534544833</v>
      </c>
      <c r="H195" s="1">
        <f>G195*(-1)</f>
        <v>-9.8667155534544833</v>
      </c>
      <c r="I195" s="1">
        <f t="shared" si="24"/>
        <v>153.69123756176742</v>
      </c>
      <c r="J195" s="1">
        <f t="shared" si="21"/>
        <v>-153.69123756176742</v>
      </c>
      <c r="K195" s="1">
        <v>279.77681250000001</v>
      </c>
      <c r="L195" s="1">
        <v>5</v>
      </c>
      <c r="M195" s="1">
        <v>4.8570792651727714</v>
      </c>
      <c r="N195" s="1">
        <f t="shared" si="25"/>
        <v>1482.0162954689758</v>
      </c>
      <c r="O195" s="1">
        <v>9.7866034405036402</v>
      </c>
      <c r="P195" s="1">
        <v>211.54871250000002</v>
      </c>
      <c r="Q195" s="5">
        <v>-15.458449209201673</v>
      </c>
      <c r="R195" s="5">
        <v>23.95257709580838</v>
      </c>
    </row>
    <row r="196" spans="1:18" x14ac:dyDescent="0.25">
      <c r="A196" s="3" t="s">
        <v>7</v>
      </c>
      <c r="B196" s="1">
        <v>11</v>
      </c>
      <c r="C196" s="1">
        <v>9</v>
      </c>
      <c r="D196" s="1">
        <v>1305.988101541084</v>
      </c>
      <c r="E196" s="1">
        <f t="shared" si="26"/>
        <v>577.7992023621722</v>
      </c>
      <c r="F196" s="1">
        <v>22</v>
      </c>
      <c r="G196" s="1">
        <v>11.629444994941466</v>
      </c>
      <c r="H196" s="1">
        <f>G196*(-1)</f>
        <v>-11.629444994941466</v>
      </c>
      <c r="I196" s="1">
        <f t="shared" si="24"/>
        <v>151.87916790920065</v>
      </c>
      <c r="J196" s="1">
        <f t="shared" ref="J196:J199" si="27">I196*(-1)</f>
        <v>-151.87916790920065</v>
      </c>
      <c r="K196" s="1">
        <v>350.39705624999999</v>
      </c>
      <c r="L196" s="1">
        <v>5</v>
      </c>
      <c r="M196" s="1">
        <v>2.2117093271407668</v>
      </c>
      <c r="N196" s="1">
        <f t="shared" si="25"/>
        <v>1277.1034408879511</v>
      </c>
      <c r="O196" s="1">
        <v>5.9972956894679186</v>
      </c>
      <c r="P196" s="1">
        <v>145.81676250000001</v>
      </c>
      <c r="Q196" s="5">
        <v>-8.0400237641957482</v>
      </c>
      <c r="R196" s="5">
        <v>15.506904452054794</v>
      </c>
    </row>
    <row r="197" spans="1:18" x14ac:dyDescent="0.25">
      <c r="A197" s="3" t="s">
        <v>7</v>
      </c>
      <c r="B197" s="1">
        <v>11</v>
      </c>
      <c r="C197" s="1">
        <v>11</v>
      </c>
      <c r="D197" s="1">
        <v>1165.2611207731964</v>
      </c>
      <c r="E197" s="1">
        <f t="shared" si="26"/>
        <v>535.50840963244059</v>
      </c>
      <c r="F197" s="1">
        <v>8</v>
      </c>
      <c r="G197" s="1">
        <v>5.0190312596909052</v>
      </c>
      <c r="H197" s="1">
        <f>G197*(-1)</f>
        <v>-5.0190312596909052</v>
      </c>
      <c r="I197" s="1">
        <f t="shared" si="24"/>
        <v>58.484819908631316</v>
      </c>
      <c r="J197" s="1">
        <f t="shared" si="27"/>
        <v>-58.484819908631316</v>
      </c>
      <c r="K197" s="1">
        <v>125.32753125000001</v>
      </c>
      <c r="L197" s="1">
        <v>14</v>
      </c>
      <c r="M197" s="1">
        <v>2.9792825240455727</v>
      </c>
      <c r="N197" s="1">
        <f t="shared" si="25"/>
        <v>1130.544699842503</v>
      </c>
      <c r="O197" s="1">
        <v>5.3864715019544747</v>
      </c>
      <c r="P197" s="1">
        <v>133.96005000000002</v>
      </c>
      <c r="Q197" s="5">
        <v>-5.4725109776480529</v>
      </c>
      <c r="R197" s="5">
        <v>9.6831243493150687</v>
      </c>
    </row>
    <row r="198" spans="1:18" x14ac:dyDescent="0.25">
      <c r="A198" s="3" t="s">
        <v>7</v>
      </c>
      <c r="B198" s="1">
        <v>11</v>
      </c>
      <c r="C198" s="1">
        <v>12</v>
      </c>
      <c r="D198" s="1">
        <v>2421.796797765166</v>
      </c>
      <c r="E198" s="1">
        <f t="shared" si="26"/>
        <v>872.11935494443435</v>
      </c>
      <c r="F198" s="1">
        <v>47</v>
      </c>
      <c r="G198" s="1">
        <v>7.1618121188422919</v>
      </c>
      <c r="H198" s="1">
        <f>G198*(-1)</f>
        <v>-7.1618121188422919</v>
      </c>
      <c r="I198" s="1">
        <f t="shared" si="24"/>
        <v>173.44453655608021</v>
      </c>
      <c r="J198" s="1">
        <f t="shared" si="27"/>
        <v>-173.44453655608021</v>
      </c>
      <c r="K198" s="1">
        <v>726.06763125000009</v>
      </c>
      <c r="L198" s="1">
        <v>5</v>
      </c>
      <c r="M198" s="1">
        <v>1.4573447875070258</v>
      </c>
      <c r="N198" s="1">
        <f t="shared" si="25"/>
        <v>2386.5028683689234</v>
      </c>
      <c r="O198" s="1">
        <v>6.8961843622912795</v>
      </c>
      <c r="P198" s="1">
        <v>226.10958750000003</v>
      </c>
      <c r="Q198" s="5">
        <v>-4.4118360497388904</v>
      </c>
      <c r="R198" s="5">
        <v>38.745753480538923</v>
      </c>
    </row>
    <row r="199" spans="1:18" x14ac:dyDescent="0.25">
      <c r="A199" s="3" t="s">
        <v>7</v>
      </c>
      <c r="B199" s="1">
        <v>11</v>
      </c>
      <c r="C199" s="1">
        <v>13</v>
      </c>
      <c r="D199" s="1">
        <v>1538.1340151057348</v>
      </c>
      <c r="E199" s="1">
        <f t="shared" si="26"/>
        <v>644.38720553387748</v>
      </c>
      <c r="F199" s="1">
        <v>16</v>
      </c>
      <c r="G199" s="1">
        <v>8.5129837369385086</v>
      </c>
      <c r="H199" s="1">
        <f>G199*(-1)</f>
        <v>-8.5129837369385086</v>
      </c>
      <c r="I199" s="1">
        <f t="shared" si="24"/>
        <v>130.94109855827048</v>
      </c>
      <c r="J199" s="1">
        <f t="shared" si="27"/>
        <v>-130.94109855827048</v>
      </c>
      <c r="K199" s="1">
        <v>475.20455625000005</v>
      </c>
      <c r="L199" s="1">
        <v>3</v>
      </c>
      <c r="M199" s="1">
        <v>-0.68345689928401043</v>
      </c>
      <c r="N199" s="1">
        <f t="shared" si="25"/>
        <v>1548.646498152209</v>
      </c>
      <c r="O199" s="1">
        <v>8.2488565119898283</v>
      </c>
      <c r="P199" s="1">
        <v>167.55406875000003</v>
      </c>
      <c r="Q199" s="5">
        <v>-11.322785499745232</v>
      </c>
      <c r="R199" s="5">
        <v>30.137544374999997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2021-08-03T12:52:19Z</dcterms:created>
  <dcterms:modified xsi:type="dcterms:W3CDTF">2021-08-03T13:06:57Z</dcterms:modified>
</cp:coreProperties>
</file>