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herrou/Desktop/DATA submitted to Elife/Elife paper NEW /To be submitted_July22_2021/SUBMITTED/RE-SUBMISSION September_3_2021/All Files submitted september 6 2021/Source Data/OK/"/>
    </mc:Choice>
  </mc:AlternateContent>
  <xr:revisionPtr revIDLastSave="0" documentId="13_ncr:1_{0873496B-FF9E-0443-88A4-90A4D1489491}" xr6:coauthVersionLast="47" xr6:coauthVersionMax="47" xr10:uidLastSave="{00000000-0000-0000-0000-000000000000}"/>
  <bookViews>
    <workbookView xWindow="1160" yWindow="460" windowWidth="27640" windowHeight="16540" xr2:uid="{5DF57882-7569-EA43-A0FC-832352B39463}"/>
  </bookViews>
  <sheets>
    <sheet name="CPRG assa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H26" i="1"/>
  <c r="I26" i="1" s="1"/>
  <c r="J26" i="1" s="1"/>
  <c r="H25" i="1"/>
  <c r="I25" i="1" s="1"/>
  <c r="J25" i="1" s="1"/>
  <c r="H23" i="1"/>
  <c r="I23" i="1" s="1"/>
  <c r="J23" i="1" s="1"/>
  <c r="H22" i="1"/>
  <c r="I22" i="1" s="1"/>
  <c r="J22" i="1" s="1"/>
  <c r="I21" i="1"/>
  <c r="J21" i="1" s="1"/>
  <c r="H21" i="1"/>
  <c r="H20" i="1"/>
  <c r="I20" i="1" s="1"/>
  <c r="J20" i="1" s="1"/>
  <c r="H14" i="1"/>
  <c r="H13" i="1"/>
  <c r="H12" i="1"/>
  <c r="H10" i="1"/>
  <c r="I10" i="1" s="1"/>
  <c r="J10" i="1" s="1"/>
  <c r="H9" i="1"/>
  <c r="I9" i="1" s="1"/>
  <c r="J9" i="1" s="1"/>
  <c r="H8" i="1"/>
  <c r="H7" i="1"/>
  <c r="I13" i="1" l="1"/>
  <c r="J13" i="1" s="1"/>
  <c r="I7" i="1"/>
  <c r="J7" i="1" s="1"/>
  <c r="I14" i="1"/>
  <c r="J14" i="1" s="1"/>
  <c r="I8" i="1"/>
  <c r="J8" i="1" s="1"/>
  <c r="I27" i="1"/>
  <c r="J27" i="1" s="1"/>
  <c r="I12" i="1"/>
  <c r="J12" i="1" s="1"/>
</calcChain>
</file>

<file path=xl/sharedStrings.xml><?xml version="1.0" encoding="utf-8"?>
<sst xmlns="http://schemas.openxmlformats.org/spreadsheetml/2006/main" count="70" uniqueCount="36">
  <si>
    <t>/</t>
  </si>
  <si>
    <t>C</t>
  </si>
  <si>
    <t>Ec</t>
  </si>
  <si>
    <t>B</t>
  </si>
  <si>
    <t>Mx</t>
  </si>
  <si>
    <t>A</t>
  </si>
  <si>
    <t>CF</t>
  </si>
  <si>
    <t>12</t>
  </si>
  <si>
    <t>11</t>
  </si>
  <si>
    <t>D</t>
  </si>
  <si>
    <t>NG-kilD</t>
  </si>
  <si>
    <t>NG-kilF</t>
  </si>
  <si>
    <t>∆kilACF</t>
  </si>
  <si>
    <t>WT</t>
  </si>
  <si>
    <t>Miller Units</t>
  </si>
  <si>
    <t>Background substraction</t>
  </si>
  <si>
    <t>average</t>
  </si>
  <si>
    <t>8</t>
  </si>
  <si>
    <t>7</t>
  </si>
  <si>
    <t>6</t>
  </si>
  <si>
    <t>5</t>
  </si>
  <si>
    <t>&lt;&gt;</t>
  </si>
  <si>
    <t>8 min incubation</t>
  </si>
  <si>
    <t>25 µl of cell lysat used</t>
  </si>
  <si>
    <t>Exp2</t>
  </si>
  <si>
    <t>10</t>
  </si>
  <si>
    <t>9</t>
  </si>
  <si>
    <t>4</t>
  </si>
  <si>
    <t>3</t>
  </si>
  <si>
    <t>2</t>
  </si>
  <si>
    <t>1</t>
  </si>
  <si>
    <t xml:space="preserve">Exp1 </t>
  </si>
  <si>
    <t>24 h incubation</t>
  </si>
  <si>
    <t>100 µl M. xanthus OD600= 0.5</t>
  </si>
  <si>
    <t>100 µl E. coli OD600= 10</t>
  </si>
  <si>
    <t>Figure 4-figure supplement 1- 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</si>
</sst>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2" borderId="0" xfId="0" applyFont="1" applyFill="1"/>
    <xf numFmtId="0" fontId="3" fillId="0" borderId="0" xfId="0" applyFont="1"/>
    <xf numFmtId="1" fontId="0" fillId="3" borderId="0" xfId="0" applyNumberFormat="1" applyFill="1"/>
    <xf numFmtId="164" fontId="0" fillId="3" borderId="0" xfId="0" applyNumberForma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1ABED-B5DD-3F4D-B1CB-06DE3AC9116C}">
  <dimension ref="A1:J27"/>
  <sheetViews>
    <sheetView tabSelected="1" workbookViewId="0">
      <selection activeCell="M16" sqref="M16"/>
    </sheetView>
  </sheetViews>
  <sheetFormatPr baseColWidth="10" defaultRowHeight="16" x14ac:dyDescent="0.2"/>
  <cols>
    <col min="1" max="1" width="26.33203125" customWidth="1"/>
    <col min="4" max="4" width="10.83203125" customWidth="1"/>
    <col min="9" max="9" width="22.1640625" customWidth="1"/>
    <col min="10" max="10" width="17.6640625" customWidth="1"/>
  </cols>
  <sheetData>
    <row r="1" spans="1:10" x14ac:dyDescent="0.2">
      <c r="A1" s="11" t="s">
        <v>34</v>
      </c>
      <c r="C1" s="12"/>
      <c r="D1" s="12" t="s">
        <v>35</v>
      </c>
      <c r="E1" s="12"/>
      <c r="F1" s="12"/>
      <c r="G1" s="12"/>
    </row>
    <row r="2" spans="1:10" x14ac:dyDescent="0.2">
      <c r="A2" s="11" t="s">
        <v>33</v>
      </c>
    </row>
    <row r="3" spans="1:10" x14ac:dyDescent="0.2">
      <c r="A3" s="11" t="s">
        <v>32</v>
      </c>
    </row>
    <row r="5" spans="1:10" x14ac:dyDescent="0.2">
      <c r="C5" s="10" t="s">
        <v>31</v>
      </c>
      <c r="D5" s="10" t="s">
        <v>23</v>
      </c>
      <c r="E5" s="10"/>
      <c r="F5" s="10" t="s">
        <v>22</v>
      </c>
      <c r="G5" s="10"/>
    </row>
    <row r="6" spans="1:10" x14ac:dyDescent="0.2">
      <c r="C6" s="4" t="s">
        <v>21</v>
      </c>
      <c r="D6" s="4" t="s">
        <v>30</v>
      </c>
      <c r="E6" s="4" t="s">
        <v>29</v>
      </c>
      <c r="F6" s="4" t="s">
        <v>28</v>
      </c>
      <c r="G6" s="4" t="s">
        <v>27</v>
      </c>
      <c r="H6" s="9" t="s">
        <v>16</v>
      </c>
      <c r="I6" s="9" t="s">
        <v>15</v>
      </c>
      <c r="J6" s="9" t="s">
        <v>14</v>
      </c>
    </row>
    <row r="7" spans="1:10" x14ac:dyDescent="0.2">
      <c r="B7" s="5" t="s">
        <v>13</v>
      </c>
      <c r="C7" s="4" t="s">
        <v>5</v>
      </c>
      <c r="D7" s="3">
        <v>0.62150000000000005</v>
      </c>
      <c r="E7" s="3">
        <v>0.626</v>
      </c>
      <c r="F7" s="3">
        <v>0.62229999999999996</v>
      </c>
      <c r="G7" s="3">
        <v>0.61460000000000004</v>
      </c>
      <c r="H7" s="2">
        <f>AVERAGE(D7:G7)</f>
        <v>0.62109999999999999</v>
      </c>
      <c r="I7" s="2">
        <f>H7-$H$12</f>
        <v>0.57350000000000001</v>
      </c>
      <c r="J7" s="1">
        <f>(I7/(8*0.025))*1000</f>
        <v>2867.4999999999995</v>
      </c>
    </row>
    <row r="8" spans="1:10" x14ac:dyDescent="0.2">
      <c r="B8" s="5" t="s">
        <v>12</v>
      </c>
      <c r="C8" s="4" t="s">
        <v>3</v>
      </c>
      <c r="D8" s="3">
        <v>7.3599999999999999E-2</v>
      </c>
      <c r="E8" s="3">
        <v>7.3099999999999998E-2</v>
      </c>
      <c r="F8" s="3">
        <v>7.1900000000000006E-2</v>
      </c>
      <c r="G8" s="3">
        <v>7.17E-2</v>
      </c>
      <c r="H8" s="2">
        <f>AVERAGE(D8:G8)</f>
        <v>7.2575000000000001E-2</v>
      </c>
      <c r="I8" s="2">
        <f>H8-$H$12</f>
        <v>2.4974999999999997E-2</v>
      </c>
      <c r="J8" s="1">
        <f>(I8/(8*0.025))*1000</f>
        <v>124.87499999999999</v>
      </c>
    </row>
    <row r="9" spans="1:10" x14ac:dyDescent="0.2">
      <c r="B9" s="5" t="s">
        <v>11</v>
      </c>
      <c r="C9" s="4" t="s">
        <v>1</v>
      </c>
      <c r="D9" s="3">
        <v>0.5655</v>
      </c>
      <c r="E9" s="3">
        <v>0.56630000000000003</v>
      </c>
      <c r="F9" s="3">
        <v>0.55279999999999996</v>
      </c>
      <c r="G9" s="3">
        <v>0.56010000000000004</v>
      </c>
      <c r="H9" s="2">
        <f>AVERAGE(D9:G9)</f>
        <v>0.56117499999999998</v>
      </c>
      <c r="I9" s="2">
        <f>H9-$H$12</f>
        <v>0.513575</v>
      </c>
      <c r="J9" s="1">
        <f>(I9/(8*0.025))*1000</f>
        <v>2567.875</v>
      </c>
    </row>
    <row r="10" spans="1:10" x14ac:dyDescent="0.2">
      <c r="B10" s="5" t="s">
        <v>10</v>
      </c>
      <c r="C10" s="4" t="s">
        <v>9</v>
      </c>
      <c r="D10" s="3">
        <v>0.55459999999999998</v>
      </c>
      <c r="E10" s="3">
        <v>0.54479999999999995</v>
      </c>
      <c r="F10" s="3">
        <v>0.54159999999999997</v>
      </c>
      <c r="G10" s="3">
        <v>0.5373</v>
      </c>
      <c r="H10" s="2">
        <f>AVERAGE(D10:G10)</f>
        <v>0.54457500000000003</v>
      </c>
      <c r="I10" s="2">
        <f>H10-$H$12</f>
        <v>0.49697500000000006</v>
      </c>
      <c r="J10" s="1">
        <f>(I10/(8*0.025))*1000</f>
        <v>2484.875</v>
      </c>
    </row>
    <row r="11" spans="1:10" x14ac:dyDescent="0.2">
      <c r="C11" s="8"/>
      <c r="D11" s="4" t="s">
        <v>26</v>
      </c>
      <c r="E11" s="4" t="s">
        <v>25</v>
      </c>
      <c r="F11" s="8"/>
      <c r="G11" s="8"/>
      <c r="H11" s="7"/>
      <c r="I11" s="7"/>
      <c r="J11" s="6"/>
    </row>
    <row r="12" spans="1:10" x14ac:dyDescent="0.2">
      <c r="B12" s="5" t="s">
        <v>6</v>
      </c>
      <c r="C12" s="4" t="s">
        <v>5</v>
      </c>
      <c r="D12" s="3">
        <v>4.7600000000000003E-2</v>
      </c>
      <c r="E12" s="3">
        <v>4.7600000000000003E-2</v>
      </c>
      <c r="F12" t="s">
        <v>0</v>
      </c>
      <c r="G12" t="s">
        <v>0</v>
      </c>
      <c r="H12" s="2">
        <f>AVERAGE(D12:G12)</f>
        <v>4.7600000000000003E-2</v>
      </c>
      <c r="I12" s="2">
        <f>H12-$H$12</f>
        <v>0</v>
      </c>
      <c r="J12" s="1">
        <f>(I12/(8*0.025))*1000</f>
        <v>0</v>
      </c>
    </row>
    <row r="13" spans="1:10" x14ac:dyDescent="0.2">
      <c r="B13" s="5" t="s">
        <v>4</v>
      </c>
      <c r="C13" s="4" t="s">
        <v>3</v>
      </c>
      <c r="D13" s="3">
        <v>4.8000000000000001E-2</v>
      </c>
      <c r="E13" s="3">
        <v>5.0500000000000003E-2</v>
      </c>
      <c r="F13" t="s">
        <v>0</v>
      </c>
      <c r="G13" t="s">
        <v>0</v>
      </c>
      <c r="H13" s="2">
        <f>AVERAGE(D13:G13)</f>
        <v>4.9250000000000002E-2</v>
      </c>
      <c r="I13" s="2">
        <f>H13-$H$12</f>
        <v>1.6499999999999987E-3</v>
      </c>
      <c r="J13" s="1">
        <f>(I13/(8*0.025))*1000</f>
        <v>8.2499999999999929</v>
      </c>
    </row>
    <row r="14" spans="1:10" x14ac:dyDescent="0.2">
      <c r="B14" s="5" t="s">
        <v>2</v>
      </c>
      <c r="C14" s="4" t="s">
        <v>1</v>
      </c>
      <c r="D14" s="3">
        <v>5.1299999999999998E-2</v>
      </c>
      <c r="E14" s="3">
        <v>5.1700000000000003E-2</v>
      </c>
      <c r="F14" t="s">
        <v>0</v>
      </c>
      <c r="G14" t="s">
        <v>0</v>
      </c>
      <c r="H14" s="2">
        <f>AVERAGE(D14:G14)</f>
        <v>5.1500000000000004E-2</v>
      </c>
      <c r="I14" s="2">
        <f>H14-$H$12</f>
        <v>3.9000000000000007E-3</v>
      </c>
      <c r="J14" s="1">
        <f>(I14/(8*0.025))*1000</f>
        <v>19.500000000000004</v>
      </c>
    </row>
    <row r="18" spans="2:10" x14ac:dyDescent="0.2">
      <c r="C18" s="10" t="s">
        <v>24</v>
      </c>
      <c r="D18" s="10" t="s">
        <v>23</v>
      </c>
      <c r="E18" s="10"/>
      <c r="F18" s="10" t="s">
        <v>22</v>
      </c>
      <c r="G18" s="10"/>
    </row>
    <row r="19" spans="2:10" x14ac:dyDescent="0.2">
      <c r="C19" s="4" t="s">
        <v>21</v>
      </c>
      <c r="D19" s="4" t="s">
        <v>20</v>
      </c>
      <c r="E19" s="4" t="s">
        <v>19</v>
      </c>
      <c r="F19" s="4" t="s">
        <v>18</v>
      </c>
      <c r="G19" s="4" t="s">
        <v>17</v>
      </c>
      <c r="H19" s="9" t="s">
        <v>16</v>
      </c>
      <c r="I19" s="9" t="s">
        <v>15</v>
      </c>
      <c r="J19" s="9" t="s">
        <v>14</v>
      </c>
    </row>
    <row r="20" spans="2:10" x14ac:dyDescent="0.2">
      <c r="B20" s="5" t="s">
        <v>13</v>
      </c>
      <c r="C20" s="4" t="s">
        <v>5</v>
      </c>
      <c r="D20" s="3">
        <v>0.61550000000000005</v>
      </c>
      <c r="E20" s="3">
        <v>0.61619999999999997</v>
      </c>
      <c r="F20" s="3">
        <v>0.62080000000000002</v>
      </c>
      <c r="G20" s="3">
        <v>0.61299999999999999</v>
      </c>
      <c r="H20" s="2">
        <f>AVERAGE(D20:G20)</f>
        <v>0.61637500000000001</v>
      </c>
      <c r="I20" s="2">
        <f>H20-$H$25</f>
        <v>0.56917499999999999</v>
      </c>
      <c r="J20" s="1">
        <f>(I20/(8*0.025))*1000</f>
        <v>2845.875</v>
      </c>
    </row>
    <row r="21" spans="2:10" x14ac:dyDescent="0.2">
      <c r="B21" s="5" t="s">
        <v>12</v>
      </c>
      <c r="C21" s="4" t="s">
        <v>3</v>
      </c>
      <c r="D21" s="3">
        <v>7.5800000000000006E-2</v>
      </c>
      <c r="E21" s="3">
        <v>7.3400000000000007E-2</v>
      </c>
      <c r="F21" s="3">
        <v>7.4499999999999997E-2</v>
      </c>
      <c r="G21" s="3">
        <v>7.85E-2</v>
      </c>
      <c r="H21" s="2">
        <f>AVERAGE(D21:G21)</f>
        <v>7.5550000000000006E-2</v>
      </c>
      <c r="I21" s="2">
        <f>H21-$H$25</f>
        <v>2.8350000000000007E-2</v>
      </c>
      <c r="J21" s="1">
        <f>(I21/(8*0.025))*1000</f>
        <v>141.75000000000003</v>
      </c>
    </row>
    <row r="22" spans="2:10" x14ac:dyDescent="0.2">
      <c r="B22" s="5" t="s">
        <v>11</v>
      </c>
      <c r="C22" s="4" t="s">
        <v>1</v>
      </c>
      <c r="D22" s="3">
        <v>0.55020000000000002</v>
      </c>
      <c r="E22" s="3">
        <v>0.54569999999999996</v>
      </c>
      <c r="F22" s="3">
        <v>0.53410000000000002</v>
      </c>
      <c r="G22" s="3">
        <v>0.54590000000000005</v>
      </c>
      <c r="H22" s="2">
        <f>AVERAGE(D22:G22)</f>
        <v>0.54397499999999999</v>
      </c>
      <c r="I22" s="2">
        <f>H22-$H$25</f>
        <v>0.49677499999999997</v>
      </c>
      <c r="J22" s="1">
        <f>(I22/(8*0.025))*1000</f>
        <v>2483.875</v>
      </c>
    </row>
    <row r="23" spans="2:10" x14ac:dyDescent="0.2">
      <c r="B23" s="5" t="s">
        <v>10</v>
      </c>
      <c r="C23" s="4" t="s">
        <v>9</v>
      </c>
      <c r="D23" s="3">
        <v>0.49259999999999998</v>
      </c>
      <c r="E23" s="3">
        <v>0.51219999999999999</v>
      </c>
      <c r="F23" s="3">
        <v>0.49840000000000001</v>
      </c>
      <c r="G23" s="3">
        <v>0.46189999999999998</v>
      </c>
      <c r="H23" s="2">
        <f>AVERAGE(D23:G23)</f>
        <v>0.49127499999999996</v>
      </c>
      <c r="I23" s="2">
        <f>H23-$H$25</f>
        <v>0.44407499999999994</v>
      </c>
      <c r="J23" s="1">
        <f>(I23/(8*0.025))*1000</f>
        <v>2220.3749999999995</v>
      </c>
    </row>
    <row r="24" spans="2:10" x14ac:dyDescent="0.2">
      <c r="C24" s="8"/>
      <c r="D24" s="4" t="s">
        <v>8</v>
      </c>
      <c r="E24" s="4" t="s">
        <v>7</v>
      </c>
      <c r="F24" s="8"/>
      <c r="G24" s="8"/>
      <c r="H24" s="7"/>
      <c r="I24" s="7"/>
      <c r="J24" s="6"/>
    </row>
    <row r="25" spans="2:10" x14ac:dyDescent="0.2">
      <c r="B25" s="5" t="s">
        <v>6</v>
      </c>
      <c r="C25" s="4" t="s">
        <v>5</v>
      </c>
      <c r="D25" s="3">
        <v>4.6899999999999997E-2</v>
      </c>
      <c r="E25" s="3">
        <v>4.7500000000000001E-2</v>
      </c>
      <c r="F25" t="s">
        <v>0</v>
      </c>
      <c r="G25" t="s">
        <v>0</v>
      </c>
      <c r="H25" s="2">
        <f>AVERAGE(D25:G25)</f>
        <v>4.7199999999999999E-2</v>
      </c>
      <c r="I25" s="2">
        <f>H25-$H$25</f>
        <v>0</v>
      </c>
      <c r="J25" s="1">
        <f>(I25/(8*0.025))*1000</f>
        <v>0</v>
      </c>
    </row>
    <row r="26" spans="2:10" x14ac:dyDescent="0.2">
      <c r="B26" s="5" t="s">
        <v>4</v>
      </c>
      <c r="C26" s="4" t="s">
        <v>3</v>
      </c>
      <c r="D26" s="3">
        <v>4.9500000000000002E-2</v>
      </c>
      <c r="E26" s="3">
        <v>5.0099999999999999E-2</v>
      </c>
      <c r="F26" t="s">
        <v>0</v>
      </c>
      <c r="G26" t="s">
        <v>0</v>
      </c>
      <c r="H26" s="2">
        <f>AVERAGE(D26:G26)</f>
        <v>4.9799999999999997E-2</v>
      </c>
      <c r="I26" s="2">
        <f>H26-$H$25</f>
        <v>2.5999999999999981E-3</v>
      </c>
      <c r="J26" s="1">
        <f>(I26/(8*0.025))*1000</f>
        <v>12.999999999999991</v>
      </c>
    </row>
    <row r="27" spans="2:10" x14ac:dyDescent="0.2">
      <c r="B27" s="5" t="s">
        <v>2</v>
      </c>
      <c r="C27" s="4" t="s">
        <v>1</v>
      </c>
      <c r="D27" s="3">
        <v>5.6099999999999997E-2</v>
      </c>
      <c r="E27" s="3">
        <v>5.3199999999999997E-2</v>
      </c>
      <c r="F27" t="s">
        <v>0</v>
      </c>
      <c r="G27" t="s">
        <v>0</v>
      </c>
      <c r="H27" s="2">
        <f>AVERAGE(D27:G27)</f>
        <v>5.4649999999999997E-2</v>
      </c>
      <c r="I27" s="2">
        <f>H27-$H$25</f>
        <v>7.4499999999999983E-3</v>
      </c>
      <c r="J27" s="1">
        <f>(I27/(8*0.025))*1000</f>
        <v>37.249999999999993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CPRG assay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2021-09-07T18:15:30Z</dcterms:created>
  <dcterms:modified xsi:type="dcterms:W3CDTF">2021-09-07T18:22:26Z</dcterms:modified>
</cp:coreProperties>
</file>