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96C7880-23DD-412F-B18B-4DFBCB5278B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nd round screening-1" sheetId="1" r:id="rId1"/>
    <sheet name="2nd round screening-2" sheetId="2" r:id="rId2"/>
    <sheet name="3rd round screening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9" i="2" l="1"/>
  <c r="U11" i="3"/>
  <c r="U15" i="3"/>
  <c r="U129" i="2" l="1"/>
  <c r="V129" i="2" s="1"/>
  <c r="U127" i="2"/>
  <c r="V127" i="2" s="1"/>
  <c r="U125" i="2"/>
  <c r="V125" i="2" s="1"/>
  <c r="U123" i="2"/>
  <c r="V123" i="2" s="1"/>
  <c r="U121" i="2"/>
  <c r="V121" i="2" s="1"/>
  <c r="U119" i="2"/>
  <c r="V119" i="2" s="1"/>
  <c r="U117" i="2"/>
  <c r="V117" i="2" s="1"/>
  <c r="U115" i="2"/>
  <c r="V115" i="2" s="1"/>
  <c r="U113" i="2"/>
  <c r="V113" i="2" s="1"/>
  <c r="U111" i="2"/>
  <c r="V111" i="2" s="1"/>
  <c r="U109" i="2"/>
  <c r="V109" i="2" s="1"/>
  <c r="U107" i="2"/>
  <c r="V107" i="2" s="1"/>
  <c r="U105" i="2"/>
  <c r="V105" i="2" s="1"/>
  <c r="U103" i="2"/>
  <c r="V103" i="2" s="1"/>
  <c r="U101" i="2"/>
  <c r="V101" i="2" s="1"/>
  <c r="U99" i="2"/>
  <c r="V99" i="2" s="1"/>
  <c r="U97" i="2"/>
  <c r="V97" i="2" s="1"/>
  <c r="U95" i="2"/>
  <c r="V95" i="2" s="1"/>
  <c r="U93" i="2"/>
  <c r="V93" i="2" s="1"/>
  <c r="U91" i="2"/>
  <c r="V91" i="2" s="1"/>
  <c r="U89" i="2"/>
  <c r="V89" i="2" s="1"/>
  <c r="U87" i="2"/>
  <c r="V87" i="2" s="1"/>
  <c r="U85" i="2"/>
  <c r="V85" i="2" s="1"/>
  <c r="U83" i="2"/>
  <c r="V83" i="2" s="1"/>
  <c r="U81" i="2"/>
  <c r="V81" i="2" s="1"/>
  <c r="U79" i="2"/>
  <c r="V79" i="2" s="1"/>
  <c r="U77" i="2"/>
  <c r="V77" i="2" s="1"/>
  <c r="U75" i="2"/>
  <c r="V75" i="2" s="1"/>
  <c r="U73" i="2"/>
  <c r="V73" i="2" s="1"/>
  <c r="U71" i="2"/>
  <c r="V71" i="2" s="1"/>
  <c r="U69" i="2"/>
  <c r="V69" i="2" s="1"/>
  <c r="U67" i="2"/>
  <c r="V67" i="2" s="1"/>
  <c r="U65" i="2"/>
  <c r="V65" i="2" s="1"/>
  <c r="U63" i="2"/>
  <c r="V63" i="2" s="1"/>
  <c r="U61" i="2"/>
  <c r="V61" i="2" s="1"/>
  <c r="U59" i="2"/>
  <c r="V59" i="2" s="1"/>
  <c r="U57" i="2"/>
  <c r="V57" i="2" s="1"/>
  <c r="U55" i="2"/>
  <c r="V55" i="2" s="1"/>
  <c r="U53" i="2"/>
  <c r="V53" i="2" s="1"/>
  <c r="U51" i="2"/>
  <c r="V51" i="2" s="1"/>
  <c r="U49" i="2"/>
  <c r="U47" i="2"/>
  <c r="V47" i="2" s="1"/>
  <c r="U45" i="2"/>
  <c r="V45" i="2" s="1"/>
  <c r="U43" i="2"/>
  <c r="V43" i="2" s="1"/>
  <c r="U41" i="2"/>
  <c r="V41" i="2" s="1"/>
  <c r="U39" i="2"/>
  <c r="V39" i="2" s="1"/>
  <c r="U37" i="2"/>
  <c r="V37" i="2" s="1"/>
  <c r="U35" i="2"/>
  <c r="V35" i="2" s="1"/>
  <c r="U33" i="2"/>
  <c r="V33" i="2" s="1"/>
  <c r="U31" i="2"/>
  <c r="V31" i="2" s="1"/>
  <c r="U29" i="2"/>
  <c r="V29" i="2" s="1"/>
  <c r="U27" i="2"/>
  <c r="V27" i="2" s="1"/>
  <c r="U25" i="2"/>
  <c r="V25" i="2" s="1"/>
  <c r="U23" i="2"/>
  <c r="V23" i="2" s="1"/>
  <c r="U21" i="2"/>
  <c r="V21" i="2" s="1"/>
  <c r="U19" i="2"/>
  <c r="V19" i="2" s="1"/>
  <c r="U17" i="2"/>
  <c r="V17" i="2" s="1"/>
  <c r="U15" i="2"/>
  <c r="V15" i="2" s="1"/>
  <c r="U13" i="2"/>
  <c r="V13" i="2" s="1"/>
  <c r="U11" i="2"/>
  <c r="V11" i="2" s="1"/>
  <c r="U9" i="2"/>
  <c r="V9" i="2" s="1"/>
  <c r="U7" i="2"/>
  <c r="V7" i="2" s="1"/>
  <c r="U3" i="2"/>
  <c r="T19" i="1"/>
  <c r="U39" i="3"/>
  <c r="U7" i="3"/>
  <c r="T82" i="3"/>
  <c r="T117" i="3"/>
  <c r="U117" i="3" s="1"/>
  <c r="T120" i="3"/>
  <c r="U120" i="3" s="1"/>
  <c r="T113" i="3"/>
  <c r="T109" i="3"/>
  <c r="T105" i="3"/>
  <c r="T101" i="3"/>
  <c r="T97" i="3"/>
  <c r="U97" i="3" s="1"/>
  <c r="T93" i="3"/>
  <c r="U93" i="3" s="1"/>
  <c r="T89" i="3"/>
  <c r="U89" i="3" s="1"/>
  <c r="T85" i="3"/>
  <c r="U85" i="3" s="1"/>
  <c r="T78" i="3"/>
  <c r="T74" i="3"/>
  <c r="T70" i="3"/>
  <c r="T66" i="3"/>
  <c r="U66" i="3" s="1"/>
  <c r="T59" i="3"/>
  <c r="U59" i="3" s="1"/>
  <c r="T62" i="3"/>
  <c r="U62" i="3" s="1"/>
  <c r="T55" i="3"/>
  <c r="U55" i="3" s="1"/>
  <c r="T51" i="3"/>
  <c r="T47" i="3"/>
  <c r="T43" i="3"/>
  <c r="T39" i="3"/>
  <c r="T35" i="3"/>
  <c r="U35" i="3" s="1"/>
  <c r="T31" i="3"/>
  <c r="U31" i="3" s="1"/>
  <c r="T27" i="3"/>
  <c r="U27" i="3" s="1"/>
  <c r="T23" i="3"/>
  <c r="U23" i="3" s="1"/>
  <c r="T19" i="3"/>
  <c r="T15" i="3"/>
  <c r="T11" i="3"/>
  <c r="T7" i="3"/>
  <c r="T3" i="3"/>
  <c r="U113" i="3" s="1"/>
  <c r="U101" i="3" l="1"/>
  <c r="U74" i="3"/>
  <c r="U78" i="3"/>
  <c r="U43" i="3"/>
  <c r="U109" i="3"/>
  <c r="U51" i="3"/>
  <c r="U70" i="3"/>
  <c r="U105" i="3"/>
  <c r="U47" i="3"/>
  <c r="U19" i="3"/>
  <c r="U82" i="3"/>
  <c r="T131" i="1"/>
  <c r="T129" i="1"/>
  <c r="T127" i="1"/>
  <c r="T125" i="1"/>
  <c r="T123" i="1"/>
  <c r="T121" i="1"/>
  <c r="T119" i="1"/>
  <c r="T117" i="1"/>
  <c r="T115" i="1"/>
  <c r="T113" i="1"/>
  <c r="T111" i="1"/>
  <c r="T109" i="1"/>
  <c r="T107" i="1"/>
  <c r="T105" i="1"/>
  <c r="T103" i="1"/>
  <c r="T101" i="1"/>
  <c r="T99" i="1"/>
  <c r="T97" i="1"/>
  <c r="T95" i="1"/>
  <c r="T93" i="1"/>
  <c r="T91" i="1"/>
  <c r="T89" i="1"/>
  <c r="T87" i="1"/>
  <c r="T85" i="1"/>
  <c r="T83" i="1"/>
  <c r="T81" i="1"/>
  <c r="T79" i="1"/>
  <c r="T77" i="1"/>
  <c r="T75" i="1"/>
  <c r="T73" i="1"/>
  <c r="T71" i="1"/>
  <c r="T69" i="1"/>
  <c r="T67" i="1"/>
  <c r="T65" i="1"/>
  <c r="T63" i="1"/>
  <c r="T61" i="1"/>
  <c r="T59" i="1"/>
  <c r="T57" i="1"/>
  <c r="T55" i="1"/>
  <c r="T53" i="1"/>
  <c r="T47" i="1"/>
  <c r="T45" i="1"/>
  <c r="T43" i="1"/>
  <c r="T41" i="1"/>
  <c r="T39" i="1"/>
  <c r="T37" i="1"/>
  <c r="T35" i="1"/>
  <c r="T33" i="1"/>
  <c r="T31" i="1"/>
  <c r="T29" i="1"/>
  <c r="T27" i="1"/>
  <c r="T25" i="1"/>
  <c r="T23" i="1"/>
  <c r="T21" i="1"/>
  <c r="T17" i="1"/>
  <c r="T15" i="1"/>
  <c r="T13" i="1"/>
  <c r="T11" i="1"/>
  <c r="T9" i="1"/>
  <c r="T7" i="1"/>
  <c r="T3" i="1"/>
  <c r="U51" i="1" s="1"/>
  <c r="U79" i="1" l="1"/>
  <c r="U97" i="1"/>
  <c r="U65" i="1"/>
  <c r="U81" i="1"/>
  <c r="U95" i="1"/>
  <c r="U129" i="1"/>
  <c r="U67" i="1"/>
  <c r="U15" i="1"/>
  <c r="U17" i="1"/>
  <c r="U35" i="1"/>
  <c r="U19" i="1"/>
  <c r="U53" i="1"/>
  <c r="U69" i="1"/>
  <c r="U83" i="1"/>
  <c r="U131" i="1"/>
  <c r="U55" i="1"/>
  <c r="U71" i="1"/>
  <c r="U85" i="1"/>
  <c r="U101" i="1"/>
  <c r="U117" i="1"/>
  <c r="U23" i="1"/>
  <c r="U37" i="1"/>
  <c r="U57" i="1"/>
  <c r="U103" i="1"/>
  <c r="U119" i="1"/>
  <c r="U25" i="1"/>
  <c r="U39" i="1"/>
  <c r="U59" i="1"/>
  <c r="U105" i="1"/>
  <c r="U121" i="1"/>
  <c r="U11" i="1"/>
  <c r="U27" i="1"/>
  <c r="U41" i="1"/>
  <c r="U61" i="1"/>
  <c r="U91" i="1"/>
  <c r="U107" i="1"/>
  <c r="U13" i="1"/>
  <c r="U29" i="1"/>
  <c r="U43" i="1"/>
  <c r="U77" i="1"/>
  <c r="U93" i="1"/>
  <c r="U109" i="1"/>
  <c r="U125" i="1"/>
  <c r="U123" i="1"/>
  <c r="U31" i="1"/>
  <c r="U73" i="1"/>
  <c r="U99" i="1"/>
  <c r="U111" i="1"/>
  <c r="U7" i="1"/>
  <c r="U33" i="1"/>
  <c r="U45" i="1"/>
  <c r="U75" i="1"/>
  <c r="U87" i="1"/>
  <c r="U113" i="1"/>
  <c r="U9" i="1"/>
  <c r="U21" i="1"/>
  <c r="U47" i="1"/>
  <c r="U63" i="1"/>
  <c r="U89" i="1"/>
  <c r="U115" i="1"/>
  <c r="U127" i="1"/>
  <c r="U49" i="1"/>
</calcChain>
</file>

<file path=xl/sharedStrings.xml><?xml version="1.0" encoding="utf-8"?>
<sst xmlns="http://schemas.openxmlformats.org/spreadsheetml/2006/main" count="349" uniqueCount="314">
  <si>
    <t>Drug Name</t>
  </si>
  <si>
    <t>CAS Number</t>
  </si>
  <si>
    <t>Molecular Number</t>
  </si>
  <si>
    <t>Concentration (μM)</t>
  </si>
  <si>
    <t>Mean Lifespan (days)</t>
  </si>
  <si>
    <t>Lifespan Extension % (of Ctrl)</t>
  </si>
  <si>
    <t>Control group</t>
    <phoneticPr fontId="4" type="noConversion"/>
  </si>
  <si>
    <t>altretamine</t>
  </si>
  <si>
    <t>645-05-6</t>
  </si>
  <si>
    <t>ifosfamide</t>
  </si>
  <si>
    <t>3778-73-2</t>
  </si>
  <si>
    <t>oxaliplatin</t>
  </si>
  <si>
    <t>61825-94-3</t>
  </si>
  <si>
    <t>capecitabine</t>
  </si>
  <si>
    <t>154361-50-9</t>
  </si>
  <si>
    <t>aminoglutethimide</t>
  </si>
  <si>
    <t>125-84-8</t>
  </si>
  <si>
    <t>bepotastine besilate</t>
  </si>
  <si>
    <t>190786-44-8</t>
  </si>
  <si>
    <t>topotecan hydrochloride</t>
  </si>
  <si>
    <t xml:space="preserve">119413-54-6 </t>
  </si>
  <si>
    <t>peramivir</t>
  </si>
  <si>
    <t>229614-55-5</t>
  </si>
  <si>
    <t>valacyclovir hydrochloride</t>
  </si>
  <si>
    <t>124832-27-5</t>
  </si>
  <si>
    <t>360.8</t>
  </si>
  <si>
    <t>sofosbuvir</t>
  </si>
  <si>
    <t>1190307-88-0</t>
  </si>
  <si>
    <t>ritonavir</t>
  </si>
  <si>
    <t>155213-67-5</t>
  </si>
  <si>
    <t>stavudine</t>
  </si>
  <si>
    <t>3056-17-5</t>
  </si>
  <si>
    <t>netobimin</t>
  </si>
  <si>
    <t>88255-01-0</t>
  </si>
  <si>
    <t>zidovudine</t>
  </si>
  <si>
    <t>30516-87-1</t>
  </si>
  <si>
    <t>tenofovir disoproxil</t>
  </si>
  <si>
    <t>201341-05-1</t>
  </si>
  <si>
    <t>ethambutol dihydrochloride</t>
  </si>
  <si>
    <t>1070-11-7</t>
  </si>
  <si>
    <t>sodium 4-aminosalicylate dihydrate</t>
  </si>
  <si>
    <t>6018-19-5</t>
  </si>
  <si>
    <t>capastat sulfate</t>
  </si>
  <si>
    <t>1405-37-4</t>
  </si>
  <si>
    <t>752.76</t>
  </si>
  <si>
    <t>amrinone</t>
  </si>
  <si>
    <t>60719-84-8</t>
  </si>
  <si>
    <t>simendan</t>
  </si>
  <si>
    <t>131741-08-7</t>
  </si>
  <si>
    <t>3-hydroxytyramine hydrochloride</t>
  </si>
  <si>
    <t>62-31-7</t>
  </si>
  <si>
    <t>189.64</t>
  </si>
  <si>
    <t>bisoprolol fumarate</t>
  </si>
  <si>
    <t xml:space="preserve">104344-23-2 </t>
  </si>
  <si>
    <t>puerarin</t>
  </si>
  <si>
    <t>3681-99-0</t>
  </si>
  <si>
    <t>ivabradine hydrochloride</t>
  </si>
  <si>
    <t>148849-67-6</t>
  </si>
  <si>
    <t>(+/-)-verapamil hydrochloride</t>
    <phoneticPr fontId="4" type="noConversion"/>
  </si>
  <si>
    <t>152-11-4</t>
  </si>
  <si>
    <t>fosinopril sodium</t>
  </si>
  <si>
    <t>88889-14-9</t>
  </si>
  <si>
    <t>azilsartan</t>
  </si>
  <si>
    <t>147403-03-0</t>
  </si>
  <si>
    <t>pargyline hydrochloride</t>
  </si>
  <si>
    <t>306-07-0</t>
  </si>
  <si>
    <t>eplerenone</t>
  </si>
  <si>
    <t>107724-20-9</t>
  </si>
  <si>
    <t>414.49</t>
  </si>
  <si>
    <t>guanethidine sulfate</t>
  </si>
  <si>
    <t>645-43-2</t>
  </si>
  <si>
    <t>296.39</t>
  </si>
  <si>
    <t>mevastatin</t>
  </si>
  <si>
    <t>73573-88-3</t>
  </si>
  <si>
    <t>390.51</t>
  </si>
  <si>
    <t>4-(aminomethyl)benzoic acid</t>
  </si>
  <si>
    <t>56-91-7</t>
  </si>
  <si>
    <t>lanthanum carbonate</t>
  </si>
  <si>
    <t>6487-39-4</t>
  </si>
  <si>
    <t>fasudil</t>
  </si>
  <si>
    <t>103745-39-7</t>
  </si>
  <si>
    <t>phentolamine mesilate</t>
  </si>
  <si>
    <t>65-28-1</t>
  </si>
  <si>
    <t>377.46</t>
  </si>
  <si>
    <t>phenobarbital sodium</t>
  </si>
  <si>
    <t>57-30-7</t>
  </si>
  <si>
    <t>phenytoin sodium</t>
  </si>
  <si>
    <t>630-93-3</t>
  </si>
  <si>
    <t>levetiracetam</t>
  </si>
  <si>
    <t>102767-28-2</t>
  </si>
  <si>
    <t>ethosuximide</t>
  </si>
  <si>
    <t>77-67-8</t>
  </si>
  <si>
    <t>eslicarbazepine acetate</t>
  </si>
  <si>
    <t>236395-14-5</t>
  </si>
  <si>
    <t>tianeptine</t>
  </si>
  <si>
    <t>66981-73-5</t>
  </si>
  <si>
    <t>amisulpride</t>
  </si>
  <si>
    <t>71675-85-9</t>
  </si>
  <si>
    <t>moclobemide</t>
  </si>
  <si>
    <t>71320-77-9</t>
  </si>
  <si>
    <t>vilazodone hydrochloride</t>
  </si>
  <si>
    <t>163521-12-8</t>
  </si>
  <si>
    <t>alpha-lobeline hydrochloride</t>
  </si>
  <si>
    <t>134-63-4</t>
  </si>
  <si>
    <t>baclofen</t>
  </si>
  <si>
    <t>1134-47-0</t>
  </si>
  <si>
    <t>naloxone hydrochloride</t>
  </si>
  <si>
    <t>357-08-4</t>
  </si>
  <si>
    <t>synephrine</t>
  </si>
  <si>
    <t>94-07-5</t>
  </si>
  <si>
    <t>clorprenaline hydrochloride</t>
  </si>
  <si>
    <t>6933-90-0</t>
  </si>
  <si>
    <t>tulobuterol hydrochloride</t>
  </si>
  <si>
    <t>56776-01-3</t>
  </si>
  <si>
    <t>264.19</t>
  </si>
  <si>
    <t>eprazinone dihydrochloride</t>
  </si>
  <si>
    <t>10402-53-6</t>
  </si>
  <si>
    <t>bilastine</t>
  </si>
  <si>
    <t>202189-78-4</t>
  </si>
  <si>
    <t>cetirizine hydrochloride</t>
  </si>
  <si>
    <t>83881-52-1</t>
  </si>
  <si>
    <t>425.35</t>
  </si>
  <si>
    <t>bismuth potassium citrate</t>
  </si>
  <si>
    <t>57644-54-9</t>
  </si>
  <si>
    <t>prucalopride succinate</t>
  </si>
  <si>
    <t>179474-85-2</t>
  </si>
  <si>
    <t>aluminum hydroxide</t>
  </si>
  <si>
    <t>21645-51-2</t>
  </si>
  <si>
    <t>orlistat</t>
  </si>
  <si>
    <t>96829-58-2</t>
  </si>
  <si>
    <t>histamine phosphate</t>
  </si>
  <si>
    <t>51-74-1</t>
  </si>
  <si>
    <t>adiphenine hydrochloride</t>
  </si>
  <si>
    <t>50-42-0</t>
  </si>
  <si>
    <t>methscopolamine bromide</t>
  </si>
  <si>
    <t>155-41-9</t>
  </si>
  <si>
    <t>propantheline bromide</t>
  </si>
  <si>
    <t>50-34-0</t>
  </si>
  <si>
    <t>448.39</t>
  </si>
  <si>
    <t>choline bitartrate</t>
  </si>
  <si>
    <t>87-67-2</t>
  </si>
  <si>
    <t>choline chloride</t>
  </si>
  <si>
    <t>67-48-1</t>
  </si>
  <si>
    <t>Control group</t>
  </si>
  <si>
    <t>creatinine</t>
  </si>
  <si>
    <t>60-27-5</t>
  </si>
  <si>
    <t>orazamide</t>
  </si>
  <si>
    <t>2574-78-9</t>
  </si>
  <si>
    <t>sodium oleate</t>
  </si>
  <si>
    <t>143-19-1</t>
  </si>
  <si>
    <t>S-adenosyl-L-methionine</t>
  </si>
  <si>
    <t>29908-03-0</t>
  </si>
  <si>
    <t>naftopidil dihydrochloride</t>
  </si>
  <si>
    <t>57149-07-2</t>
  </si>
  <si>
    <t>ampiroxicam</t>
  </si>
  <si>
    <t>99464-64-9</t>
  </si>
  <si>
    <t>4-dimethylamino antipyrine</t>
  </si>
  <si>
    <t>58-15-1</t>
  </si>
  <si>
    <t>andrographolide</t>
  </si>
  <si>
    <t>5508-58-7</t>
  </si>
  <si>
    <t>2-benzoylacetanilide</t>
  </si>
  <si>
    <t>959-66-0</t>
  </si>
  <si>
    <t>aspirin</t>
  </si>
  <si>
    <t>50-78-2</t>
  </si>
  <si>
    <t>antipyrine</t>
  </si>
  <si>
    <t>60-80-0</t>
  </si>
  <si>
    <t>fenazox</t>
  </si>
  <si>
    <t>61618-27-7</t>
  </si>
  <si>
    <t>flurbiprofen</t>
  </si>
  <si>
    <t>5104-49-4</t>
  </si>
  <si>
    <t>rizatriptan benzoate</t>
  </si>
  <si>
    <t>145202-66-0</t>
  </si>
  <si>
    <t>rdea 594</t>
  </si>
  <si>
    <t>878672-00-5</t>
  </si>
  <si>
    <t>metronidazole</t>
  </si>
  <si>
    <t>443-48-1</t>
  </si>
  <si>
    <t>lumefantrine</t>
  </si>
  <si>
    <t>82186-77-4</t>
  </si>
  <si>
    <t>primaquine diphosphate</t>
  </si>
  <si>
    <t>63-45-6</t>
  </si>
  <si>
    <t>salinomycin</t>
  </si>
  <si>
    <t>53003-10-4</t>
  </si>
  <si>
    <t>alpha,2-dimethyl-5-nitro-1H-imidazole-1-ethanol</t>
  </si>
  <si>
    <t>3366-95-8</t>
  </si>
  <si>
    <t>niclosamide</t>
  </si>
  <si>
    <t>50-65-7</t>
  </si>
  <si>
    <t>chlorpropamide</t>
  </si>
  <si>
    <t>94-20-2</t>
  </si>
  <si>
    <t>alogliptin benzoate</t>
  </si>
  <si>
    <t>850649-62-6</t>
  </si>
  <si>
    <t>hydrocortisone</t>
  </si>
  <si>
    <t>50-23-7</t>
  </si>
  <si>
    <t>fluocinolone acetonide</t>
  </si>
  <si>
    <t>67-73-2</t>
  </si>
  <si>
    <t>promestriene</t>
  </si>
  <si>
    <t>39219-28-8</t>
  </si>
  <si>
    <t>17a-ethynyl-1,3,5(10)-estratriene-3,17b-diol 3-methyl ether</t>
  </si>
  <si>
    <t>72-33-3</t>
  </si>
  <si>
    <t>megestrol acetate</t>
  </si>
  <si>
    <t>595-33-5</t>
  </si>
  <si>
    <t>17-methyltestosterone</t>
  </si>
  <si>
    <t>58-18-4</t>
  </si>
  <si>
    <t>estriol</t>
  </si>
  <si>
    <t>50-27-1</t>
  </si>
  <si>
    <t>raceanisodamine</t>
  </si>
  <si>
    <t>134355-54-7</t>
  </si>
  <si>
    <t>mestinon</t>
  </si>
  <si>
    <t>101-26-8</t>
  </si>
  <si>
    <t>glycopyrrolate</t>
  </si>
  <si>
    <t>596-51-0</t>
  </si>
  <si>
    <t>benactyzine hydrochloride</t>
  </si>
  <si>
    <t>57-37-4</t>
  </si>
  <si>
    <t>naphazoline</t>
  </si>
  <si>
    <t>835-31-4</t>
  </si>
  <si>
    <t>vitamin B6</t>
  </si>
  <si>
    <t>8059-24-3</t>
  </si>
  <si>
    <t>retinyl acetate</t>
  </si>
  <si>
    <t>127-47-9</t>
  </si>
  <si>
    <t>L-proline</t>
  </si>
  <si>
    <t>147-85-3/344-25-2</t>
  </si>
  <si>
    <t>propitocaine hydrochloride</t>
  </si>
  <si>
    <t>1786-81-8</t>
  </si>
  <si>
    <t>proparacaine hydrochloride</t>
  </si>
  <si>
    <t>atracurium besylate</t>
  </si>
  <si>
    <t>64228-81-5</t>
  </si>
  <si>
    <t>succinylcholine chloride</t>
  </si>
  <si>
    <t xml:space="preserve">71-27-2 </t>
  </si>
  <si>
    <t>disodium clodronate tetrahydrate</t>
  </si>
  <si>
    <t>88416-50-6</t>
  </si>
  <si>
    <t>acetamide</t>
  </si>
  <si>
    <t>60-35-5</t>
  </si>
  <si>
    <t>D-(-)-penicillamin</t>
  </si>
  <si>
    <t>52-67-5</t>
  </si>
  <si>
    <t>latanoprost</t>
  </si>
  <si>
    <t>130209-82-4</t>
  </si>
  <si>
    <t>betaxolol hydrochloride</t>
  </si>
  <si>
    <t>63659-19-8</t>
  </si>
  <si>
    <t>bromfenac sodium</t>
  </si>
  <si>
    <t>91714-93-1</t>
  </si>
  <si>
    <t>buprofezin</t>
  </si>
  <si>
    <t>69327-76-0</t>
  </si>
  <si>
    <t>oxyquinoline</t>
  </si>
  <si>
    <t>134-31-6</t>
  </si>
  <si>
    <t>bensulfuron methyl</t>
  </si>
  <si>
    <t>83055-99-6</t>
  </si>
  <si>
    <t>roxarsone</t>
  </si>
  <si>
    <t>121-19-7</t>
  </si>
  <si>
    <t>tiamulin fumarate</t>
  </si>
  <si>
    <t>55297-96-6</t>
  </si>
  <si>
    <t>sulfaclozine</t>
  </si>
  <si>
    <t>102-65-8</t>
  </si>
  <si>
    <t>dicyclanil</t>
  </si>
  <si>
    <t>112636-83-6</t>
  </si>
  <si>
    <t>osthole</t>
  </si>
  <si>
    <t>484-12-8</t>
  </si>
  <si>
    <t>naringenin</t>
  </si>
  <si>
    <t>480-41-1</t>
  </si>
  <si>
    <t>titanium dioxide</t>
  </si>
  <si>
    <t>13463-67-7;1317-80-2;1317-70-0</t>
  </si>
  <si>
    <t>synthetic camphor</t>
  </si>
  <si>
    <t>76-22-2</t>
  </si>
  <si>
    <t>crotamiton</t>
  </si>
  <si>
    <t>483-63-6</t>
  </si>
  <si>
    <t>benzoin tincture</t>
  </si>
  <si>
    <t>9000-72-0</t>
  </si>
  <si>
    <t>vanillin</t>
  </si>
  <si>
    <t xml:space="preserve">121-33-5  </t>
  </si>
  <si>
    <t>Drug Name</t>
    <phoneticPr fontId="4" type="noConversion"/>
  </si>
  <si>
    <t>CAS Number</t>
    <phoneticPr fontId="4" type="noConversion"/>
  </si>
  <si>
    <t>Molecular Number</t>
    <phoneticPr fontId="4" type="noConversion"/>
  </si>
  <si>
    <t>Concentration (μM)</t>
    <phoneticPr fontId="4" type="noConversion"/>
  </si>
  <si>
    <t>Lifespan Extension % (of Ctrl)</t>
    <phoneticPr fontId="4" type="noConversion"/>
  </si>
  <si>
    <t>oxaliplatin</t>
    <phoneticPr fontId="4" type="noConversion"/>
  </si>
  <si>
    <t>61825-94-3</t>
    <phoneticPr fontId="4" type="noConversion"/>
  </si>
  <si>
    <t>152-11-4</t>
    <phoneticPr fontId="4" type="noConversion"/>
  </si>
  <si>
    <t>fosinopril sodium</t>
    <phoneticPr fontId="4" type="noConversion"/>
  </si>
  <si>
    <t>88889-14-9</t>
    <phoneticPr fontId="4" type="noConversion"/>
  </si>
  <si>
    <t>bismuth potassium citrate</t>
    <phoneticPr fontId="4" type="noConversion"/>
  </si>
  <si>
    <t>57644-54-9</t>
    <phoneticPr fontId="4" type="noConversion"/>
  </si>
  <si>
    <t>chlorpropamide</t>
    <phoneticPr fontId="4" type="noConversion"/>
  </si>
  <si>
    <t>94-20-2</t>
    <phoneticPr fontId="4" type="noConversion"/>
  </si>
  <si>
    <t>propitocaine hydrochloride</t>
    <phoneticPr fontId="4" type="noConversion"/>
  </si>
  <si>
    <t>1786-81-8</t>
    <phoneticPr fontId="4" type="noConversion"/>
  </si>
  <si>
    <t>betaxolol hydrochloride</t>
    <phoneticPr fontId="4" type="noConversion"/>
  </si>
  <si>
    <t>63659-19-8</t>
    <phoneticPr fontId="4" type="noConversion"/>
  </si>
  <si>
    <t>synthetic camphor</t>
    <phoneticPr fontId="4" type="noConversion"/>
  </si>
  <si>
    <t>76-22-2</t>
    <phoneticPr fontId="4" type="noConversion"/>
  </si>
  <si>
    <t>crotamiton</t>
    <phoneticPr fontId="4" type="noConversion"/>
  </si>
  <si>
    <t>483-63-6</t>
    <phoneticPr fontId="4" type="noConversion"/>
  </si>
  <si>
    <t>vanillin</t>
    <phoneticPr fontId="4" type="noConversion"/>
  </si>
  <si>
    <t xml:space="preserve">121-33-5  </t>
    <phoneticPr fontId="4" type="noConversion"/>
  </si>
  <si>
    <t>lifespan of each worm(days)</t>
    <phoneticPr fontId="1" type="noConversion"/>
  </si>
  <si>
    <t>1st</t>
    <phoneticPr fontId="1" type="noConversion"/>
  </si>
  <si>
    <t>2nd</t>
    <phoneticPr fontId="1" type="noConversion"/>
  </si>
  <si>
    <t>3rd</t>
    <phoneticPr fontId="1" type="noConversion"/>
  </si>
  <si>
    <t>4th</t>
    <phoneticPr fontId="1" type="noConversion"/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</si>
  <si>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</si>
  <si>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</si>
  <si>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</si>
  <si>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</si>
  <si>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</si>
  <si>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</si>
  <si>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</si>
  <si>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</si>
  <si>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</si>
  <si>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</si>
  <si>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</si>
  <si>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 xml:space="preserve">1st </t>
    <phoneticPr fontId="8" type="noConversion"/>
  </si>
  <si>
    <t>2nd</t>
    <phoneticPr fontId="8" type="noConversion"/>
  </si>
  <si>
    <t>3rd</t>
    <phoneticPr fontId="8" type="noConversion"/>
  </si>
  <si>
    <t>4th</t>
    <phoneticPr fontId="8" type="noConversion"/>
  </si>
  <si>
    <t>5th</t>
    <phoneticPr fontId="8" type="noConversion"/>
  </si>
  <si>
    <t>16th</t>
  </si>
  <si>
    <t>1st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</si>
</sst>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1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left"/>
    </xf>
    <xf numFmtId="176" fontId="5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0" xfId="0" applyBorder="1">
      <alignment vertical="center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/>
    </xf>
    <xf numFmtId="177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top" wrapText="1"/>
    </xf>
    <xf numFmtId="176" fontId="3" fillId="0" borderId="2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3" fillId="0" borderId="14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7 11" xfId="2" xr:uid="{00000000-0005-0000-0000-000002000000}"/>
  </cellStyles>
  <dxfs count="5"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3"/>
  <sheetViews>
    <sheetView tabSelected="1" zoomScale="70" zoomScaleNormal="70" workbookViewId="0">
      <selection activeCell="U93" sqref="U93:U94"/>
    </sheetView>
  </sheetViews>
  <sheetFormatPr defaultColWidth="10.84375" defaultRowHeight="15.5" x14ac:dyDescent="0.35"/>
  <cols>
    <col min="1" max="1" width="20.4609375" customWidth="1"/>
    <col min="2" max="2" width="11.765625" style="28" bestFit="1" customWidth="1"/>
    <col min="3" max="3" width="16.765625" style="28" bestFit="1" customWidth="1"/>
    <col min="4" max="4" width="17.4609375" bestFit="1" customWidth="1"/>
    <col min="5" max="5" width="3.84375" bestFit="1" customWidth="1"/>
    <col min="6" max="6" width="4.4609375" bestFit="1" customWidth="1"/>
    <col min="7" max="7" width="4.3828125" bestFit="1" customWidth="1"/>
    <col min="8" max="13" width="4.15234375" bestFit="1" customWidth="1"/>
    <col min="14" max="19" width="5.15234375" bestFit="1" customWidth="1"/>
    <col min="20" max="20" width="19.4609375" style="29" bestFit="1" customWidth="1"/>
    <col min="21" max="21" width="27.84375" style="29" bestFit="1" customWidth="1"/>
  </cols>
  <sheetData>
    <row r="1" spans="1:21" x14ac:dyDescent="0.35">
      <c r="A1" s="32" t="s">
        <v>0</v>
      </c>
      <c r="B1" s="39" t="s">
        <v>1</v>
      </c>
      <c r="C1" s="39" t="s">
        <v>2</v>
      </c>
      <c r="D1" s="32" t="s">
        <v>3</v>
      </c>
      <c r="E1" s="37" t="s">
        <v>291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2" t="s">
        <v>4</v>
      </c>
      <c r="U1" s="32" t="s">
        <v>5</v>
      </c>
    </row>
    <row r="2" spans="1:21" x14ac:dyDescent="0.3">
      <c r="A2" s="33"/>
      <c r="B2" s="40"/>
      <c r="C2" s="40"/>
      <c r="D2" s="33"/>
      <c r="E2" s="21" t="s">
        <v>292</v>
      </c>
      <c r="F2" s="21" t="s">
        <v>293</v>
      </c>
      <c r="G2" s="22" t="s">
        <v>294</v>
      </c>
      <c r="H2" s="22" t="s">
        <v>295</v>
      </c>
      <c r="I2" s="22" t="s">
        <v>296</v>
      </c>
      <c r="J2" s="22" t="s">
        <v>297</v>
      </c>
      <c r="K2" s="22" t="s">
        <v>298</v>
      </c>
      <c r="L2" s="22" t="s">
        <v>299</v>
      </c>
      <c r="M2" s="22" t="s">
        <v>300</v>
      </c>
      <c r="N2" s="22" t="s">
        <v>301</v>
      </c>
      <c r="O2" s="22" t="s">
        <v>302</v>
      </c>
      <c r="P2" s="22" t="s">
        <v>303</v>
      </c>
      <c r="Q2" s="22" t="s">
        <v>304</v>
      </c>
      <c r="R2" s="22" t="s">
        <v>305</v>
      </c>
      <c r="S2" s="22" t="s">
        <v>306</v>
      </c>
      <c r="T2" s="33"/>
      <c r="U2" s="33"/>
    </row>
    <row r="3" spans="1:21" x14ac:dyDescent="0.35">
      <c r="A3" s="34" t="s">
        <v>6</v>
      </c>
      <c r="B3" s="51"/>
      <c r="C3" s="54"/>
      <c r="D3" s="41">
        <v>0</v>
      </c>
      <c r="E3" s="6">
        <v>13</v>
      </c>
      <c r="F3" s="6">
        <v>13</v>
      </c>
      <c r="G3" s="6">
        <v>13</v>
      </c>
      <c r="H3" s="6">
        <v>14</v>
      </c>
      <c r="I3" s="6">
        <v>15</v>
      </c>
      <c r="J3" s="6">
        <v>16</v>
      </c>
      <c r="K3" s="6">
        <v>16</v>
      </c>
      <c r="L3" s="6">
        <v>16</v>
      </c>
      <c r="M3" s="6">
        <v>17</v>
      </c>
      <c r="N3" s="6">
        <v>17</v>
      </c>
      <c r="O3" s="6">
        <v>17</v>
      </c>
      <c r="P3" s="6">
        <v>17</v>
      </c>
      <c r="Q3" s="6">
        <v>18</v>
      </c>
      <c r="R3" s="6">
        <v>18</v>
      </c>
      <c r="S3" s="6">
        <v>21</v>
      </c>
      <c r="T3" s="44">
        <f>AVERAGE(E3:S6)</f>
        <v>14.85</v>
      </c>
      <c r="U3" s="44"/>
    </row>
    <row r="4" spans="1:21" x14ac:dyDescent="0.35">
      <c r="A4" s="35"/>
      <c r="B4" s="52"/>
      <c r="C4" s="55"/>
      <c r="D4" s="42"/>
      <c r="E4" s="4">
        <v>8</v>
      </c>
      <c r="F4" s="4">
        <v>8</v>
      </c>
      <c r="G4" s="4">
        <v>9</v>
      </c>
      <c r="H4" s="4">
        <v>10</v>
      </c>
      <c r="I4" s="4">
        <v>10</v>
      </c>
      <c r="J4" s="4">
        <v>11</v>
      </c>
      <c r="K4" s="4">
        <v>11</v>
      </c>
      <c r="L4" s="4">
        <v>12</v>
      </c>
      <c r="M4" s="4">
        <v>12</v>
      </c>
      <c r="N4" s="4">
        <v>12</v>
      </c>
      <c r="O4" s="4">
        <v>13</v>
      </c>
      <c r="P4" s="4">
        <v>15</v>
      </c>
      <c r="Q4" s="4">
        <v>15</v>
      </c>
      <c r="R4" s="4">
        <v>18</v>
      </c>
      <c r="S4" s="4">
        <v>19</v>
      </c>
      <c r="T4" s="45"/>
      <c r="U4" s="45"/>
    </row>
    <row r="5" spans="1:21" x14ac:dyDescent="0.35">
      <c r="A5" s="35"/>
      <c r="B5" s="52"/>
      <c r="C5" s="55"/>
      <c r="D5" s="42"/>
      <c r="E5" s="4">
        <v>11</v>
      </c>
      <c r="F5" s="4">
        <v>11</v>
      </c>
      <c r="G5" s="4">
        <v>11</v>
      </c>
      <c r="H5" s="4">
        <v>14</v>
      </c>
      <c r="I5" s="4">
        <v>14</v>
      </c>
      <c r="J5" s="4">
        <v>16</v>
      </c>
      <c r="K5" s="4">
        <v>16</v>
      </c>
      <c r="L5" s="4">
        <v>17</v>
      </c>
      <c r="M5" s="4">
        <v>17</v>
      </c>
      <c r="N5" s="4">
        <v>17</v>
      </c>
      <c r="O5" s="4">
        <v>17</v>
      </c>
      <c r="P5" s="4">
        <v>18</v>
      </c>
      <c r="Q5" s="4">
        <v>19</v>
      </c>
      <c r="R5" s="4">
        <v>20</v>
      </c>
      <c r="S5" s="4">
        <v>21</v>
      </c>
      <c r="T5" s="45"/>
      <c r="U5" s="45"/>
    </row>
    <row r="6" spans="1:21" x14ac:dyDescent="0.35">
      <c r="A6" s="36"/>
      <c r="B6" s="53"/>
      <c r="C6" s="56"/>
      <c r="D6" s="43"/>
      <c r="E6" s="5">
        <v>8</v>
      </c>
      <c r="F6" s="5">
        <v>11</v>
      </c>
      <c r="G6" s="5">
        <v>13</v>
      </c>
      <c r="H6" s="5">
        <v>14</v>
      </c>
      <c r="I6" s="5">
        <v>14</v>
      </c>
      <c r="J6" s="5">
        <v>14</v>
      </c>
      <c r="K6" s="5">
        <v>15</v>
      </c>
      <c r="L6" s="5">
        <v>15</v>
      </c>
      <c r="M6" s="5">
        <v>16</v>
      </c>
      <c r="N6" s="5">
        <v>17</v>
      </c>
      <c r="O6" s="5">
        <v>17</v>
      </c>
      <c r="P6" s="5">
        <v>18</v>
      </c>
      <c r="Q6" s="5">
        <v>18</v>
      </c>
      <c r="R6" s="5">
        <v>18</v>
      </c>
      <c r="S6" s="5">
        <v>20</v>
      </c>
      <c r="T6" s="46"/>
      <c r="U6" s="46"/>
    </row>
    <row r="7" spans="1:21" x14ac:dyDescent="0.35">
      <c r="A7" s="30" t="s">
        <v>7</v>
      </c>
      <c r="B7" s="49" t="s">
        <v>8</v>
      </c>
      <c r="C7" s="57">
        <v>210.28</v>
      </c>
      <c r="D7" s="41">
        <v>100</v>
      </c>
      <c r="E7" s="6">
        <v>4</v>
      </c>
      <c r="F7" s="6">
        <v>5</v>
      </c>
      <c r="G7" s="6">
        <v>8</v>
      </c>
      <c r="H7" s="6">
        <v>8</v>
      </c>
      <c r="I7" s="6">
        <v>10</v>
      </c>
      <c r="J7" s="6">
        <v>10</v>
      </c>
      <c r="K7" s="6">
        <v>11</v>
      </c>
      <c r="L7" s="6">
        <v>11</v>
      </c>
      <c r="M7" s="6">
        <v>11</v>
      </c>
      <c r="N7" s="6">
        <v>12</v>
      </c>
      <c r="O7" s="6">
        <v>14</v>
      </c>
      <c r="P7" s="6">
        <v>14</v>
      </c>
      <c r="Q7" s="6">
        <v>15</v>
      </c>
      <c r="R7" s="6">
        <v>15</v>
      </c>
      <c r="S7" s="6">
        <v>18</v>
      </c>
      <c r="T7" s="47">
        <f>AVERAGE(E7:S8)</f>
        <v>11.566666666666666</v>
      </c>
      <c r="U7" s="67">
        <f>(T7-$T$3)/$T$3*100</f>
        <v>-22.109988776655442</v>
      </c>
    </row>
    <row r="8" spans="1:21" x14ac:dyDescent="0.35">
      <c r="A8" s="31"/>
      <c r="B8" s="50"/>
      <c r="C8" s="58"/>
      <c r="D8" s="43"/>
      <c r="E8" s="5">
        <v>1</v>
      </c>
      <c r="F8" s="5">
        <v>7</v>
      </c>
      <c r="G8" s="5">
        <v>8</v>
      </c>
      <c r="H8" s="5">
        <v>8</v>
      </c>
      <c r="I8" s="5">
        <v>11</v>
      </c>
      <c r="J8" s="5">
        <v>12</v>
      </c>
      <c r="K8" s="5">
        <v>12</v>
      </c>
      <c r="L8" s="5">
        <v>12</v>
      </c>
      <c r="M8" s="5">
        <v>13</v>
      </c>
      <c r="N8" s="5">
        <v>14</v>
      </c>
      <c r="O8" s="5">
        <v>15</v>
      </c>
      <c r="P8" s="5">
        <v>15</v>
      </c>
      <c r="Q8" s="5">
        <v>16</v>
      </c>
      <c r="R8" s="5">
        <v>18</v>
      </c>
      <c r="S8" s="5">
        <v>19</v>
      </c>
      <c r="T8" s="48"/>
      <c r="U8" s="68"/>
    </row>
    <row r="9" spans="1:21" x14ac:dyDescent="0.35">
      <c r="A9" s="30" t="s">
        <v>9</v>
      </c>
      <c r="B9" s="49" t="s">
        <v>10</v>
      </c>
      <c r="C9" s="51">
        <v>261.08999999999997</v>
      </c>
      <c r="D9" s="41">
        <v>100</v>
      </c>
      <c r="E9" s="6">
        <v>5</v>
      </c>
      <c r="F9" s="6">
        <v>7</v>
      </c>
      <c r="G9" s="6">
        <v>10</v>
      </c>
      <c r="H9" s="6">
        <v>10</v>
      </c>
      <c r="I9" s="6">
        <v>11</v>
      </c>
      <c r="J9" s="6">
        <v>12</v>
      </c>
      <c r="K9" s="6">
        <v>13</v>
      </c>
      <c r="L9" s="6">
        <v>13</v>
      </c>
      <c r="M9" s="6">
        <v>15</v>
      </c>
      <c r="N9" s="6">
        <v>15</v>
      </c>
      <c r="O9" s="6">
        <v>15</v>
      </c>
      <c r="P9" s="6">
        <v>16</v>
      </c>
      <c r="Q9" s="6">
        <v>17</v>
      </c>
      <c r="R9" s="6">
        <v>20</v>
      </c>
      <c r="S9" s="6">
        <v>22</v>
      </c>
      <c r="T9" s="44">
        <f>AVERAGE(E9:S10)</f>
        <v>13.6</v>
      </c>
      <c r="U9" s="67">
        <f t="shared" ref="U9:U71" si="0">(T9-$T$3)/$T$3*100</f>
        <v>-8.4175084175084187</v>
      </c>
    </row>
    <row r="10" spans="1:21" x14ac:dyDescent="0.35">
      <c r="A10" s="31"/>
      <c r="B10" s="50"/>
      <c r="C10" s="53"/>
      <c r="D10" s="43"/>
      <c r="E10" s="5">
        <v>10</v>
      </c>
      <c r="F10" s="5">
        <v>10</v>
      </c>
      <c r="G10" s="5">
        <v>10</v>
      </c>
      <c r="H10" s="5">
        <v>11</v>
      </c>
      <c r="I10" s="5">
        <v>11</v>
      </c>
      <c r="J10" s="5">
        <v>12</v>
      </c>
      <c r="K10" s="5">
        <v>12</v>
      </c>
      <c r="L10" s="5">
        <v>12</v>
      </c>
      <c r="M10" s="5">
        <v>14</v>
      </c>
      <c r="N10" s="5">
        <v>15</v>
      </c>
      <c r="O10" s="5">
        <v>16</v>
      </c>
      <c r="P10" s="5">
        <v>16</v>
      </c>
      <c r="Q10" s="5">
        <v>17</v>
      </c>
      <c r="R10" s="5">
        <v>20</v>
      </c>
      <c r="S10" s="5">
        <v>21</v>
      </c>
      <c r="T10" s="46"/>
      <c r="U10" s="68"/>
    </row>
    <row r="11" spans="1:21" x14ac:dyDescent="0.35">
      <c r="A11" s="30" t="s">
        <v>11</v>
      </c>
      <c r="B11" s="49" t="s">
        <v>12</v>
      </c>
      <c r="C11" s="57">
        <v>395.27</v>
      </c>
      <c r="D11" s="41">
        <v>100</v>
      </c>
      <c r="E11" s="6">
        <v>13</v>
      </c>
      <c r="F11" s="6">
        <v>14</v>
      </c>
      <c r="G11" s="6">
        <v>16</v>
      </c>
      <c r="H11" s="6">
        <v>16</v>
      </c>
      <c r="I11" s="6">
        <v>17</v>
      </c>
      <c r="J11" s="6">
        <v>17</v>
      </c>
      <c r="K11" s="6">
        <v>17</v>
      </c>
      <c r="L11" s="6">
        <v>18</v>
      </c>
      <c r="M11" s="6">
        <v>18</v>
      </c>
      <c r="N11" s="6">
        <v>18</v>
      </c>
      <c r="O11" s="6">
        <v>21</v>
      </c>
      <c r="P11" s="6">
        <v>21</v>
      </c>
      <c r="Q11" s="6">
        <v>21</v>
      </c>
      <c r="R11" s="6"/>
      <c r="S11" s="6"/>
      <c r="T11" s="47">
        <f>AVERAGE(E11:S12)</f>
        <v>16.571428571428573</v>
      </c>
      <c r="U11" s="67">
        <f t="shared" si="0"/>
        <v>11.592111592111605</v>
      </c>
    </row>
    <row r="12" spans="1:21" x14ac:dyDescent="0.35">
      <c r="A12" s="31"/>
      <c r="B12" s="50"/>
      <c r="C12" s="58"/>
      <c r="D12" s="43"/>
      <c r="E12" s="5">
        <v>8</v>
      </c>
      <c r="F12" s="5">
        <v>13</v>
      </c>
      <c r="G12" s="5">
        <v>13</v>
      </c>
      <c r="H12" s="5">
        <v>14</v>
      </c>
      <c r="I12" s="5">
        <v>14</v>
      </c>
      <c r="J12" s="5">
        <v>14</v>
      </c>
      <c r="K12" s="5">
        <v>15</v>
      </c>
      <c r="L12" s="5">
        <v>16</v>
      </c>
      <c r="M12" s="5">
        <v>17</v>
      </c>
      <c r="N12" s="5">
        <v>17</v>
      </c>
      <c r="O12" s="5">
        <v>17</v>
      </c>
      <c r="P12" s="5">
        <v>17</v>
      </c>
      <c r="Q12" s="5">
        <v>18</v>
      </c>
      <c r="R12" s="5">
        <v>19</v>
      </c>
      <c r="S12" s="5">
        <v>25</v>
      </c>
      <c r="T12" s="48"/>
      <c r="U12" s="68"/>
    </row>
    <row r="13" spans="1:21" x14ac:dyDescent="0.35">
      <c r="A13" s="30" t="s">
        <v>13</v>
      </c>
      <c r="B13" s="49" t="s">
        <v>14</v>
      </c>
      <c r="C13" s="57">
        <v>359.35</v>
      </c>
      <c r="D13" s="41">
        <v>100</v>
      </c>
      <c r="E13" s="6">
        <v>8</v>
      </c>
      <c r="F13" s="6">
        <v>8</v>
      </c>
      <c r="G13" s="6">
        <v>12</v>
      </c>
      <c r="H13" s="6">
        <v>16</v>
      </c>
      <c r="I13" s="6">
        <v>16</v>
      </c>
      <c r="J13" s="6">
        <v>17</v>
      </c>
      <c r="K13" s="6">
        <v>17</v>
      </c>
      <c r="L13" s="6">
        <v>17</v>
      </c>
      <c r="M13" s="6">
        <v>18</v>
      </c>
      <c r="N13" s="6">
        <v>18</v>
      </c>
      <c r="O13" s="6">
        <v>20</v>
      </c>
      <c r="P13" s="6">
        <v>20</v>
      </c>
      <c r="Q13" s="6">
        <v>21</v>
      </c>
      <c r="R13" s="6">
        <v>16</v>
      </c>
      <c r="S13" s="6">
        <v>16</v>
      </c>
      <c r="T13" s="47">
        <f>AVERAGE(E13:S14)</f>
        <v>15.033333333333333</v>
      </c>
      <c r="U13" s="67">
        <f t="shared" si="0"/>
        <v>1.2345679012345696</v>
      </c>
    </row>
    <row r="14" spans="1:21" x14ac:dyDescent="0.35">
      <c r="A14" s="31"/>
      <c r="B14" s="50"/>
      <c r="C14" s="58"/>
      <c r="D14" s="43"/>
      <c r="E14" s="5">
        <v>8</v>
      </c>
      <c r="F14" s="5">
        <v>10</v>
      </c>
      <c r="G14" s="5">
        <v>11</v>
      </c>
      <c r="H14" s="5">
        <v>12</v>
      </c>
      <c r="I14" s="5">
        <v>12</v>
      </c>
      <c r="J14" s="5">
        <v>14</v>
      </c>
      <c r="K14" s="5">
        <v>15</v>
      </c>
      <c r="L14" s="5">
        <v>16</v>
      </c>
      <c r="M14" s="5">
        <v>16</v>
      </c>
      <c r="N14" s="5">
        <v>16</v>
      </c>
      <c r="O14" s="5">
        <v>16</v>
      </c>
      <c r="P14" s="5">
        <v>17</v>
      </c>
      <c r="Q14" s="5">
        <v>17</v>
      </c>
      <c r="R14" s="5">
        <v>17</v>
      </c>
      <c r="S14" s="5">
        <v>14</v>
      </c>
      <c r="T14" s="48"/>
      <c r="U14" s="68"/>
    </row>
    <row r="15" spans="1:21" x14ac:dyDescent="0.35">
      <c r="A15" s="30" t="s">
        <v>15</v>
      </c>
      <c r="B15" s="49" t="s">
        <v>16</v>
      </c>
      <c r="C15" s="57">
        <v>232.28</v>
      </c>
      <c r="D15" s="41">
        <v>100</v>
      </c>
      <c r="E15" s="6">
        <v>11</v>
      </c>
      <c r="F15" s="6">
        <v>12</v>
      </c>
      <c r="G15" s="6">
        <v>12</v>
      </c>
      <c r="H15" s="6">
        <v>13</v>
      </c>
      <c r="I15" s="6">
        <v>13</v>
      </c>
      <c r="J15" s="6">
        <v>14</v>
      </c>
      <c r="K15" s="6">
        <v>15</v>
      </c>
      <c r="L15" s="6">
        <v>15</v>
      </c>
      <c r="M15" s="6">
        <v>15</v>
      </c>
      <c r="N15" s="6">
        <v>16</v>
      </c>
      <c r="O15" s="6">
        <v>17</v>
      </c>
      <c r="P15" s="6">
        <v>19</v>
      </c>
      <c r="Q15" s="6">
        <v>19</v>
      </c>
      <c r="R15" s="6">
        <v>23</v>
      </c>
      <c r="S15" s="6"/>
      <c r="T15" s="47">
        <f>AVERAGE(E15:S16)</f>
        <v>14.821428571428571</v>
      </c>
      <c r="U15" s="67">
        <f t="shared" si="0"/>
        <v>-0.19240019240019171</v>
      </c>
    </row>
    <row r="16" spans="1:21" x14ac:dyDescent="0.35">
      <c r="A16" s="31"/>
      <c r="B16" s="50"/>
      <c r="C16" s="58"/>
      <c r="D16" s="43"/>
      <c r="E16" s="5">
        <v>4</v>
      </c>
      <c r="F16" s="5">
        <v>10</v>
      </c>
      <c r="G16" s="5">
        <v>10</v>
      </c>
      <c r="H16" s="5">
        <v>12</v>
      </c>
      <c r="I16" s="5">
        <v>12</v>
      </c>
      <c r="J16" s="5">
        <v>14</v>
      </c>
      <c r="K16" s="5">
        <v>16</v>
      </c>
      <c r="L16" s="5">
        <v>17</v>
      </c>
      <c r="M16" s="5">
        <v>17</v>
      </c>
      <c r="N16" s="5">
        <v>17</v>
      </c>
      <c r="O16" s="5">
        <v>17</v>
      </c>
      <c r="P16" s="5">
        <v>18</v>
      </c>
      <c r="Q16" s="5">
        <v>18</v>
      </c>
      <c r="R16" s="5">
        <v>19</v>
      </c>
      <c r="S16" s="5"/>
      <c r="T16" s="48"/>
      <c r="U16" s="68"/>
    </row>
    <row r="17" spans="1:21" x14ac:dyDescent="0.35">
      <c r="A17" s="30" t="s">
        <v>17</v>
      </c>
      <c r="B17" s="49" t="s">
        <v>18</v>
      </c>
      <c r="C17" s="61">
        <v>547.07000000000005</v>
      </c>
      <c r="D17" s="41">
        <v>100</v>
      </c>
      <c r="E17" s="6">
        <v>2</v>
      </c>
      <c r="F17" s="6">
        <v>6</v>
      </c>
      <c r="G17" s="6">
        <v>9</v>
      </c>
      <c r="H17" s="6">
        <v>10</v>
      </c>
      <c r="I17" s="6">
        <v>10</v>
      </c>
      <c r="J17" s="6">
        <v>10</v>
      </c>
      <c r="K17" s="6">
        <v>10</v>
      </c>
      <c r="L17" s="6">
        <v>10</v>
      </c>
      <c r="M17" s="6">
        <v>10</v>
      </c>
      <c r="N17" s="6">
        <v>10</v>
      </c>
      <c r="O17" s="6">
        <v>10</v>
      </c>
      <c r="P17" s="6">
        <v>10</v>
      </c>
      <c r="Q17" s="6">
        <v>11</v>
      </c>
      <c r="R17" s="6">
        <v>12</v>
      </c>
      <c r="S17" s="6">
        <v>12</v>
      </c>
      <c r="T17" s="65">
        <f>AVERAGE(E17:S18)</f>
        <v>12.366666666666667</v>
      </c>
      <c r="U17" s="67">
        <f t="shared" si="0"/>
        <v>-16.722783389450051</v>
      </c>
    </row>
    <row r="18" spans="1:21" x14ac:dyDescent="0.35">
      <c r="A18" s="31"/>
      <c r="B18" s="50"/>
      <c r="C18" s="62"/>
      <c r="D18" s="43"/>
      <c r="E18" s="5">
        <v>9</v>
      </c>
      <c r="F18" s="5">
        <v>9</v>
      </c>
      <c r="G18" s="5">
        <v>11</v>
      </c>
      <c r="H18" s="5">
        <v>12</v>
      </c>
      <c r="I18" s="5">
        <v>16</v>
      </c>
      <c r="J18" s="5">
        <v>16</v>
      </c>
      <c r="K18" s="5">
        <v>16</v>
      </c>
      <c r="L18" s="5">
        <v>17</v>
      </c>
      <c r="M18" s="5">
        <v>17</v>
      </c>
      <c r="N18" s="5">
        <v>17</v>
      </c>
      <c r="O18" s="5">
        <v>17</v>
      </c>
      <c r="P18" s="5">
        <v>18</v>
      </c>
      <c r="Q18" s="5">
        <v>18</v>
      </c>
      <c r="R18" s="5">
        <v>18</v>
      </c>
      <c r="S18" s="5">
        <v>18</v>
      </c>
      <c r="T18" s="66"/>
      <c r="U18" s="68"/>
    </row>
    <row r="19" spans="1:21" x14ac:dyDescent="0.35">
      <c r="A19" s="30" t="s">
        <v>19</v>
      </c>
      <c r="B19" s="49" t="s">
        <v>20</v>
      </c>
      <c r="C19" s="57">
        <v>457.91</v>
      </c>
      <c r="D19" s="41">
        <v>100</v>
      </c>
      <c r="E19" s="6">
        <v>1</v>
      </c>
      <c r="F19" s="6">
        <v>2</v>
      </c>
      <c r="G19" s="6">
        <v>2</v>
      </c>
      <c r="H19" s="6">
        <v>2</v>
      </c>
      <c r="I19" s="6">
        <v>7</v>
      </c>
      <c r="J19" s="6">
        <v>7</v>
      </c>
      <c r="K19" s="6">
        <v>10</v>
      </c>
      <c r="L19" s="6">
        <v>10</v>
      </c>
      <c r="M19" s="6">
        <v>11</v>
      </c>
      <c r="N19" s="6">
        <v>13</v>
      </c>
      <c r="O19" s="6">
        <v>14</v>
      </c>
      <c r="P19" s="6">
        <v>14</v>
      </c>
      <c r="Q19" s="6">
        <v>15</v>
      </c>
      <c r="R19" s="6">
        <v>16</v>
      </c>
      <c r="S19" s="6">
        <v>18</v>
      </c>
      <c r="T19" s="47">
        <f>AVERAGE(E19:S20)</f>
        <v>11.666666666666666</v>
      </c>
      <c r="U19" s="67">
        <f t="shared" si="0"/>
        <v>-21.43658810325477</v>
      </c>
    </row>
    <row r="20" spans="1:21" x14ac:dyDescent="0.35">
      <c r="A20" s="31"/>
      <c r="B20" s="50"/>
      <c r="C20" s="58"/>
      <c r="D20" s="43"/>
      <c r="E20" s="5">
        <v>5</v>
      </c>
      <c r="F20" s="5">
        <v>9</v>
      </c>
      <c r="G20" s="5">
        <v>10</v>
      </c>
      <c r="H20" s="5">
        <v>11</v>
      </c>
      <c r="I20" s="5">
        <v>11</v>
      </c>
      <c r="J20" s="5">
        <v>15</v>
      </c>
      <c r="K20" s="5">
        <v>15</v>
      </c>
      <c r="L20" s="5">
        <v>15</v>
      </c>
      <c r="M20" s="5">
        <v>16</v>
      </c>
      <c r="N20" s="5">
        <v>16</v>
      </c>
      <c r="O20" s="5">
        <v>16</v>
      </c>
      <c r="P20" s="5">
        <v>16</v>
      </c>
      <c r="Q20" s="5">
        <v>17</v>
      </c>
      <c r="R20" s="5">
        <v>17</v>
      </c>
      <c r="S20" s="5">
        <v>19</v>
      </c>
      <c r="T20" s="48"/>
      <c r="U20" s="68"/>
    </row>
    <row r="21" spans="1:21" x14ac:dyDescent="0.35">
      <c r="A21" s="30" t="s">
        <v>21</v>
      </c>
      <c r="B21" s="59" t="s">
        <v>22</v>
      </c>
      <c r="C21" s="57">
        <v>328.41</v>
      </c>
      <c r="D21" s="41">
        <v>100</v>
      </c>
      <c r="E21" s="6">
        <v>5</v>
      </c>
      <c r="F21" s="6">
        <v>8</v>
      </c>
      <c r="G21" s="6">
        <v>12</v>
      </c>
      <c r="H21" s="6">
        <v>12</v>
      </c>
      <c r="I21" s="6">
        <v>13</v>
      </c>
      <c r="J21" s="6">
        <v>14</v>
      </c>
      <c r="K21" s="6">
        <v>14</v>
      </c>
      <c r="L21" s="6">
        <v>14</v>
      </c>
      <c r="M21" s="6">
        <v>16</v>
      </c>
      <c r="N21" s="6">
        <v>16</v>
      </c>
      <c r="O21" s="6">
        <v>16</v>
      </c>
      <c r="P21" s="6">
        <v>17</v>
      </c>
      <c r="Q21" s="6">
        <v>18</v>
      </c>
      <c r="R21" s="6">
        <v>18</v>
      </c>
      <c r="S21" s="6">
        <v>19</v>
      </c>
      <c r="T21" s="47">
        <f>AVERAGE(E21:S22)</f>
        <v>14.366666666666667</v>
      </c>
      <c r="U21" s="67">
        <f t="shared" si="0"/>
        <v>-3.2547699214365822</v>
      </c>
    </row>
    <row r="22" spans="1:21" x14ac:dyDescent="0.35">
      <c r="A22" s="31"/>
      <c r="B22" s="60"/>
      <c r="C22" s="58"/>
      <c r="D22" s="43"/>
      <c r="E22" s="5">
        <v>9</v>
      </c>
      <c r="F22" s="5">
        <v>11</v>
      </c>
      <c r="G22" s="5">
        <v>11</v>
      </c>
      <c r="H22" s="5">
        <v>12</v>
      </c>
      <c r="I22" s="5">
        <v>12</v>
      </c>
      <c r="J22" s="5">
        <v>12</v>
      </c>
      <c r="K22" s="5">
        <v>14</v>
      </c>
      <c r="L22" s="5">
        <v>15</v>
      </c>
      <c r="M22" s="5">
        <v>16</v>
      </c>
      <c r="N22" s="5">
        <v>17</v>
      </c>
      <c r="O22" s="5">
        <v>17</v>
      </c>
      <c r="P22" s="5">
        <v>18</v>
      </c>
      <c r="Q22" s="5">
        <v>18</v>
      </c>
      <c r="R22" s="5">
        <v>18</v>
      </c>
      <c r="S22" s="5">
        <v>19</v>
      </c>
      <c r="T22" s="48"/>
      <c r="U22" s="68"/>
    </row>
    <row r="23" spans="1:21" x14ac:dyDescent="0.35">
      <c r="A23" s="30" t="s">
        <v>23</v>
      </c>
      <c r="B23" s="59" t="s">
        <v>24</v>
      </c>
      <c r="C23" s="61" t="s">
        <v>25</v>
      </c>
      <c r="D23" s="41">
        <v>100</v>
      </c>
      <c r="E23" s="6">
        <v>5</v>
      </c>
      <c r="F23" s="6">
        <v>9</v>
      </c>
      <c r="G23" s="6">
        <v>10</v>
      </c>
      <c r="H23" s="6">
        <v>10</v>
      </c>
      <c r="I23" s="6">
        <v>11</v>
      </c>
      <c r="J23" s="6">
        <v>11</v>
      </c>
      <c r="K23" s="6">
        <v>12</v>
      </c>
      <c r="L23" s="6">
        <v>12</v>
      </c>
      <c r="M23" s="6">
        <v>14</v>
      </c>
      <c r="N23" s="6">
        <v>15</v>
      </c>
      <c r="O23" s="6">
        <v>16</v>
      </c>
      <c r="P23" s="6">
        <v>16</v>
      </c>
      <c r="Q23" s="6">
        <v>17</v>
      </c>
      <c r="R23" s="6">
        <v>17</v>
      </c>
      <c r="S23" s="6">
        <v>19</v>
      </c>
      <c r="T23" s="65">
        <f>AVERAGE(E23:S24)</f>
        <v>13.766666666666667</v>
      </c>
      <c r="U23" s="67">
        <f t="shared" si="0"/>
        <v>-7.2951739618406206</v>
      </c>
    </row>
    <row r="24" spans="1:21" x14ac:dyDescent="0.35">
      <c r="A24" s="31"/>
      <c r="B24" s="60"/>
      <c r="C24" s="62"/>
      <c r="D24" s="43"/>
      <c r="E24" s="5">
        <v>3</v>
      </c>
      <c r="F24" s="5">
        <v>4</v>
      </c>
      <c r="G24" s="5">
        <v>10</v>
      </c>
      <c r="H24" s="5">
        <v>12</v>
      </c>
      <c r="I24" s="5">
        <v>14</v>
      </c>
      <c r="J24" s="5">
        <v>14</v>
      </c>
      <c r="K24" s="5">
        <v>16</v>
      </c>
      <c r="L24" s="5">
        <v>16</v>
      </c>
      <c r="M24" s="5">
        <v>17</v>
      </c>
      <c r="N24" s="5">
        <v>17</v>
      </c>
      <c r="O24" s="5">
        <v>18</v>
      </c>
      <c r="P24" s="5">
        <v>18</v>
      </c>
      <c r="Q24" s="5">
        <v>18</v>
      </c>
      <c r="R24" s="5">
        <v>19</v>
      </c>
      <c r="S24" s="5">
        <v>23</v>
      </c>
      <c r="T24" s="66"/>
      <c r="U24" s="68"/>
    </row>
    <row r="25" spans="1:21" x14ac:dyDescent="0.35">
      <c r="A25" s="30" t="s">
        <v>26</v>
      </c>
      <c r="B25" s="59" t="s">
        <v>27</v>
      </c>
      <c r="C25" s="57">
        <v>529.45000000000005</v>
      </c>
      <c r="D25" s="41">
        <v>100</v>
      </c>
      <c r="E25" s="6">
        <v>9</v>
      </c>
      <c r="F25" s="6">
        <v>10</v>
      </c>
      <c r="G25" s="6">
        <v>10</v>
      </c>
      <c r="H25" s="6">
        <v>12</v>
      </c>
      <c r="I25" s="6">
        <v>12</v>
      </c>
      <c r="J25" s="6">
        <v>12</v>
      </c>
      <c r="K25" s="6">
        <v>12</v>
      </c>
      <c r="L25" s="6">
        <v>13</v>
      </c>
      <c r="M25" s="6">
        <v>14</v>
      </c>
      <c r="N25" s="6">
        <v>15</v>
      </c>
      <c r="O25" s="6">
        <v>16</v>
      </c>
      <c r="P25" s="6">
        <v>17</v>
      </c>
      <c r="Q25" s="6">
        <v>18</v>
      </c>
      <c r="R25" s="6">
        <v>18</v>
      </c>
      <c r="S25" s="6">
        <v>19</v>
      </c>
      <c r="T25" s="47">
        <f>AVERAGE(E25:S26)</f>
        <v>13.766666666666667</v>
      </c>
      <c r="U25" s="67">
        <f t="shared" si="0"/>
        <v>-7.2951739618406206</v>
      </c>
    </row>
    <row r="26" spans="1:21" x14ac:dyDescent="0.35">
      <c r="A26" s="31"/>
      <c r="B26" s="60"/>
      <c r="C26" s="58"/>
      <c r="D26" s="43"/>
      <c r="E26" s="5">
        <v>10</v>
      </c>
      <c r="F26" s="5">
        <v>10</v>
      </c>
      <c r="G26" s="5">
        <v>10</v>
      </c>
      <c r="H26" s="5">
        <v>12</v>
      </c>
      <c r="I26" s="5">
        <v>12</v>
      </c>
      <c r="J26" s="5">
        <v>13</v>
      </c>
      <c r="K26" s="5">
        <v>13</v>
      </c>
      <c r="L26" s="5">
        <v>14</v>
      </c>
      <c r="M26" s="5">
        <v>15</v>
      </c>
      <c r="N26" s="5">
        <v>15</v>
      </c>
      <c r="O26" s="5">
        <v>15</v>
      </c>
      <c r="P26" s="5">
        <v>16</v>
      </c>
      <c r="Q26" s="5">
        <v>16</v>
      </c>
      <c r="R26" s="5">
        <v>16</v>
      </c>
      <c r="S26" s="5">
        <v>19</v>
      </c>
      <c r="T26" s="48"/>
      <c r="U26" s="68"/>
    </row>
    <row r="27" spans="1:21" x14ac:dyDescent="0.35">
      <c r="A27" s="30" t="s">
        <v>28</v>
      </c>
      <c r="B27" s="59" t="s">
        <v>29</v>
      </c>
      <c r="C27" s="57">
        <v>720.96</v>
      </c>
      <c r="D27" s="41">
        <v>100</v>
      </c>
      <c r="E27" s="6">
        <v>8</v>
      </c>
      <c r="F27" s="6">
        <v>10</v>
      </c>
      <c r="G27" s="6">
        <v>10</v>
      </c>
      <c r="H27" s="6">
        <v>10</v>
      </c>
      <c r="I27" s="6">
        <v>10</v>
      </c>
      <c r="J27" s="6">
        <v>10</v>
      </c>
      <c r="K27" s="6">
        <v>10</v>
      </c>
      <c r="L27" s="6">
        <v>11</v>
      </c>
      <c r="M27" s="6">
        <v>11</v>
      </c>
      <c r="N27" s="6">
        <v>11</v>
      </c>
      <c r="O27" s="6">
        <v>11</v>
      </c>
      <c r="P27" s="6">
        <v>11</v>
      </c>
      <c r="Q27" s="6">
        <v>13</v>
      </c>
      <c r="R27" s="6">
        <v>13</v>
      </c>
      <c r="S27" s="6">
        <v>15</v>
      </c>
      <c r="T27" s="47">
        <f>AVERAGE(E27:S28)</f>
        <v>11.5</v>
      </c>
      <c r="U27" s="67">
        <f t="shared" si="0"/>
        <v>-22.558922558922557</v>
      </c>
    </row>
    <row r="28" spans="1:21" x14ac:dyDescent="0.35">
      <c r="A28" s="31"/>
      <c r="B28" s="60"/>
      <c r="C28" s="58"/>
      <c r="D28" s="43"/>
      <c r="E28" s="5">
        <v>10</v>
      </c>
      <c r="F28" s="5">
        <v>10</v>
      </c>
      <c r="G28" s="5">
        <v>10</v>
      </c>
      <c r="H28" s="5">
        <v>10</v>
      </c>
      <c r="I28" s="5">
        <v>10</v>
      </c>
      <c r="J28" s="5">
        <v>11</v>
      </c>
      <c r="K28" s="5">
        <v>11</v>
      </c>
      <c r="L28" s="5">
        <v>12</v>
      </c>
      <c r="M28" s="5">
        <v>13</v>
      </c>
      <c r="N28" s="5">
        <v>13</v>
      </c>
      <c r="O28" s="5">
        <v>13</v>
      </c>
      <c r="P28" s="5">
        <v>13</v>
      </c>
      <c r="Q28" s="5">
        <v>14</v>
      </c>
      <c r="R28" s="5">
        <v>15</v>
      </c>
      <c r="S28" s="5">
        <v>16</v>
      </c>
      <c r="T28" s="48"/>
      <c r="U28" s="68"/>
    </row>
    <row r="29" spans="1:21" x14ac:dyDescent="0.35">
      <c r="A29" s="30" t="s">
        <v>30</v>
      </c>
      <c r="B29" s="59" t="s">
        <v>31</v>
      </c>
      <c r="C29" s="57">
        <v>224.21</v>
      </c>
      <c r="D29" s="41">
        <v>100</v>
      </c>
      <c r="E29" s="6">
        <v>8</v>
      </c>
      <c r="F29" s="6">
        <v>10</v>
      </c>
      <c r="G29" s="6">
        <v>10</v>
      </c>
      <c r="H29" s="6">
        <v>10</v>
      </c>
      <c r="I29" s="6">
        <v>10</v>
      </c>
      <c r="J29" s="6">
        <v>11</v>
      </c>
      <c r="K29" s="6">
        <v>12</v>
      </c>
      <c r="L29" s="6">
        <v>12</v>
      </c>
      <c r="M29" s="6">
        <v>12</v>
      </c>
      <c r="N29" s="6">
        <v>12</v>
      </c>
      <c r="O29" s="6">
        <v>14</v>
      </c>
      <c r="P29" s="6">
        <v>15</v>
      </c>
      <c r="Q29" s="6">
        <v>15</v>
      </c>
      <c r="R29" s="6">
        <v>17</v>
      </c>
      <c r="S29" s="6">
        <v>19</v>
      </c>
      <c r="T29" s="47">
        <f>AVERAGE(E29:S30)</f>
        <v>15</v>
      </c>
      <c r="U29" s="67">
        <f t="shared" si="0"/>
        <v>1.0101010101010124</v>
      </c>
    </row>
    <row r="30" spans="1:21" x14ac:dyDescent="0.35">
      <c r="A30" s="31"/>
      <c r="B30" s="60"/>
      <c r="C30" s="58"/>
      <c r="D30" s="43"/>
      <c r="E30" s="5">
        <v>12</v>
      </c>
      <c r="F30" s="5">
        <v>12</v>
      </c>
      <c r="G30" s="5">
        <v>13</v>
      </c>
      <c r="H30" s="5">
        <v>13</v>
      </c>
      <c r="I30" s="5">
        <v>14</v>
      </c>
      <c r="J30" s="5">
        <v>16</v>
      </c>
      <c r="K30" s="5">
        <v>17</v>
      </c>
      <c r="L30" s="5">
        <v>18</v>
      </c>
      <c r="M30" s="5">
        <v>18</v>
      </c>
      <c r="N30" s="5">
        <v>19</v>
      </c>
      <c r="O30" s="5">
        <v>19</v>
      </c>
      <c r="P30" s="5">
        <v>22</v>
      </c>
      <c r="Q30" s="5">
        <v>22</v>
      </c>
      <c r="R30" s="5">
        <v>23</v>
      </c>
      <c r="S30" s="5">
        <v>25</v>
      </c>
      <c r="T30" s="48"/>
      <c r="U30" s="68"/>
    </row>
    <row r="31" spans="1:21" x14ac:dyDescent="0.35">
      <c r="A31" s="30" t="s">
        <v>32</v>
      </c>
      <c r="B31" s="59" t="s">
        <v>33</v>
      </c>
      <c r="C31" s="57">
        <v>420.46</v>
      </c>
      <c r="D31" s="41">
        <v>100</v>
      </c>
      <c r="E31" s="6">
        <v>9</v>
      </c>
      <c r="F31" s="6">
        <v>11</v>
      </c>
      <c r="G31" s="6">
        <v>11</v>
      </c>
      <c r="H31" s="6">
        <v>12</v>
      </c>
      <c r="I31" s="6">
        <v>13</v>
      </c>
      <c r="J31" s="6">
        <v>13</v>
      </c>
      <c r="K31" s="6">
        <v>13</v>
      </c>
      <c r="L31" s="6">
        <v>14</v>
      </c>
      <c r="M31" s="6">
        <v>15</v>
      </c>
      <c r="N31" s="6">
        <v>16</v>
      </c>
      <c r="O31" s="6">
        <v>16</v>
      </c>
      <c r="P31" s="6">
        <v>17</v>
      </c>
      <c r="Q31" s="6">
        <v>17</v>
      </c>
      <c r="R31" s="6">
        <v>18</v>
      </c>
      <c r="S31" s="6">
        <v>19</v>
      </c>
      <c r="T31" s="47">
        <f>AVERAGE(E31:S32)</f>
        <v>12.7</v>
      </c>
      <c r="U31" s="67">
        <f t="shared" si="0"/>
        <v>-14.478114478114481</v>
      </c>
    </row>
    <row r="32" spans="1:21" x14ac:dyDescent="0.35">
      <c r="A32" s="31"/>
      <c r="B32" s="60"/>
      <c r="C32" s="58"/>
      <c r="D32" s="43"/>
      <c r="E32" s="5">
        <v>7</v>
      </c>
      <c r="F32" s="5">
        <v>9</v>
      </c>
      <c r="G32" s="5">
        <v>9</v>
      </c>
      <c r="H32" s="5">
        <v>10</v>
      </c>
      <c r="I32" s="5">
        <v>10</v>
      </c>
      <c r="J32" s="5">
        <v>10</v>
      </c>
      <c r="K32" s="5">
        <v>11</v>
      </c>
      <c r="L32" s="5">
        <v>11</v>
      </c>
      <c r="M32" s="5">
        <v>11</v>
      </c>
      <c r="N32" s="5">
        <v>11</v>
      </c>
      <c r="O32" s="5">
        <v>12</v>
      </c>
      <c r="P32" s="5">
        <v>12</v>
      </c>
      <c r="Q32" s="5">
        <v>13</v>
      </c>
      <c r="R32" s="5">
        <v>15</v>
      </c>
      <c r="S32" s="5">
        <v>16</v>
      </c>
      <c r="T32" s="48"/>
      <c r="U32" s="68"/>
    </row>
    <row r="33" spans="1:21" x14ac:dyDescent="0.35">
      <c r="A33" s="30" t="s">
        <v>34</v>
      </c>
      <c r="B33" s="59" t="s">
        <v>35</v>
      </c>
      <c r="C33" s="57">
        <v>283.24</v>
      </c>
      <c r="D33" s="41">
        <v>100</v>
      </c>
      <c r="E33" s="6">
        <v>4</v>
      </c>
      <c r="F33" s="6">
        <v>7</v>
      </c>
      <c r="G33" s="6">
        <v>8</v>
      </c>
      <c r="H33" s="6">
        <v>9</v>
      </c>
      <c r="I33" s="6">
        <v>10</v>
      </c>
      <c r="J33" s="6">
        <v>11</v>
      </c>
      <c r="K33" s="6">
        <v>12</v>
      </c>
      <c r="L33" s="6">
        <v>13</v>
      </c>
      <c r="M33" s="6">
        <v>13</v>
      </c>
      <c r="N33" s="6">
        <v>14</v>
      </c>
      <c r="O33" s="6">
        <v>14</v>
      </c>
      <c r="P33" s="6">
        <v>15</v>
      </c>
      <c r="Q33" s="6">
        <v>15</v>
      </c>
      <c r="R33" s="6">
        <v>17</v>
      </c>
      <c r="S33" s="6"/>
      <c r="T33" s="47">
        <f>AVERAGE(E33:S34)</f>
        <v>13</v>
      </c>
      <c r="U33" s="67">
        <f t="shared" si="0"/>
        <v>-12.457912457912455</v>
      </c>
    </row>
    <row r="34" spans="1:21" x14ac:dyDescent="0.35">
      <c r="A34" s="31"/>
      <c r="B34" s="60"/>
      <c r="C34" s="58"/>
      <c r="D34" s="43"/>
      <c r="E34" s="5">
        <v>8</v>
      </c>
      <c r="F34" s="5">
        <v>11</v>
      </c>
      <c r="G34" s="5">
        <v>11</v>
      </c>
      <c r="H34" s="5">
        <v>13</v>
      </c>
      <c r="I34" s="5">
        <v>13</v>
      </c>
      <c r="J34" s="5">
        <v>13</v>
      </c>
      <c r="K34" s="5">
        <v>13</v>
      </c>
      <c r="L34" s="5">
        <v>15</v>
      </c>
      <c r="M34" s="5">
        <v>15</v>
      </c>
      <c r="N34" s="5">
        <v>15</v>
      </c>
      <c r="O34" s="5">
        <v>17</v>
      </c>
      <c r="P34" s="5">
        <v>17</v>
      </c>
      <c r="Q34" s="5">
        <v>17</v>
      </c>
      <c r="R34" s="5">
        <v>18</v>
      </c>
      <c r="S34" s="5">
        <v>19</v>
      </c>
      <c r="T34" s="48"/>
      <c r="U34" s="68"/>
    </row>
    <row r="35" spans="1:21" x14ac:dyDescent="0.35">
      <c r="A35" s="30" t="s">
        <v>36</v>
      </c>
      <c r="B35" s="59" t="s">
        <v>37</v>
      </c>
      <c r="C35" s="51">
        <v>519.44000000000005</v>
      </c>
      <c r="D35" s="41">
        <v>100</v>
      </c>
      <c r="E35" s="6">
        <v>7</v>
      </c>
      <c r="F35" s="6">
        <v>10</v>
      </c>
      <c r="G35" s="6">
        <v>10</v>
      </c>
      <c r="H35" s="6">
        <v>10</v>
      </c>
      <c r="I35" s="6">
        <v>10</v>
      </c>
      <c r="J35" s="6">
        <v>11</v>
      </c>
      <c r="K35" s="6">
        <v>11</v>
      </c>
      <c r="L35" s="6">
        <v>12</v>
      </c>
      <c r="M35" s="6">
        <v>12</v>
      </c>
      <c r="N35" s="6">
        <v>12</v>
      </c>
      <c r="O35" s="6">
        <v>13</v>
      </c>
      <c r="P35" s="6">
        <v>13</v>
      </c>
      <c r="Q35" s="6">
        <v>15</v>
      </c>
      <c r="R35" s="6">
        <v>16</v>
      </c>
      <c r="S35" s="6">
        <v>20</v>
      </c>
      <c r="T35" s="44">
        <f>AVERAGE(E35:S36)</f>
        <v>11.655172413793103</v>
      </c>
      <c r="U35" s="67">
        <f>(T35-$T$3)/$T$3*100</f>
        <v>-21.513990479507722</v>
      </c>
    </row>
    <row r="36" spans="1:21" x14ac:dyDescent="0.35">
      <c r="A36" s="31"/>
      <c r="B36" s="60"/>
      <c r="C36" s="53"/>
      <c r="D36" s="43"/>
      <c r="E36" s="5">
        <v>5</v>
      </c>
      <c r="F36" s="5">
        <v>10</v>
      </c>
      <c r="G36" s="5">
        <v>10</v>
      </c>
      <c r="H36" s="5">
        <v>10</v>
      </c>
      <c r="I36" s="5">
        <v>10</v>
      </c>
      <c r="J36" s="5">
        <v>11</v>
      </c>
      <c r="K36" s="5">
        <v>11</v>
      </c>
      <c r="L36" s="5">
        <v>11</v>
      </c>
      <c r="M36" s="5">
        <v>12</v>
      </c>
      <c r="N36" s="5">
        <v>12</v>
      </c>
      <c r="O36" s="5">
        <v>13</v>
      </c>
      <c r="P36" s="5">
        <v>13</v>
      </c>
      <c r="Q36" s="5">
        <v>13</v>
      </c>
      <c r="R36" s="5">
        <v>15</v>
      </c>
      <c r="S36" s="5"/>
      <c r="T36" s="46"/>
      <c r="U36" s="68"/>
    </row>
    <row r="37" spans="1:21" x14ac:dyDescent="0.35">
      <c r="A37" s="30" t="s">
        <v>38</v>
      </c>
      <c r="B37" s="59" t="s">
        <v>39</v>
      </c>
      <c r="C37" s="57">
        <v>277.23</v>
      </c>
      <c r="D37" s="41">
        <v>100</v>
      </c>
      <c r="E37" s="6">
        <v>6</v>
      </c>
      <c r="F37" s="6">
        <v>7</v>
      </c>
      <c r="G37" s="6">
        <v>10</v>
      </c>
      <c r="H37" s="6">
        <v>10</v>
      </c>
      <c r="I37" s="6">
        <v>10</v>
      </c>
      <c r="J37" s="6">
        <v>11</v>
      </c>
      <c r="K37" s="6">
        <v>12</v>
      </c>
      <c r="L37" s="6">
        <v>13</v>
      </c>
      <c r="M37" s="6">
        <v>14</v>
      </c>
      <c r="N37" s="6">
        <v>14</v>
      </c>
      <c r="O37" s="6">
        <v>15</v>
      </c>
      <c r="P37" s="6">
        <v>16</v>
      </c>
      <c r="Q37" s="6">
        <v>16</v>
      </c>
      <c r="R37" s="6">
        <v>19</v>
      </c>
      <c r="S37" s="6">
        <v>19</v>
      </c>
      <c r="T37" s="47">
        <f>AVERAGE(E37:S38)</f>
        <v>13.2</v>
      </c>
      <c r="U37" s="67">
        <f>(T37-$T$3)/$T$3*100</f>
        <v>-11.111111111111112</v>
      </c>
    </row>
    <row r="38" spans="1:21" x14ac:dyDescent="0.35">
      <c r="A38" s="31"/>
      <c r="B38" s="60"/>
      <c r="C38" s="58"/>
      <c r="D38" s="43"/>
      <c r="E38" s="5">
        <v>4</v>
      </c>
      <c r="F38" s="5">
        <v>6</v>
      </c>
      <c r="G38" s="5">
        <v>10</v>
      </c>
      <c r="H38" s="5">
        <v>11</v>
      </c>
      <c r="I38" s="5">
        <v>11</v>
      </c>
      <c r="J38" s="5">
        <v>11</v>
      </c>
      <c r="K38" s="5">
        <v>12</v>
      </c>
      <c r="L38" s="5">
        <v>13</v>
      </c>
      <c r="M38" s="5">
        <v>16</v>
      </c>
      <c r="N38" s="5">
        <v>17</v>
      </c>
      <c r="O38" s="5">
        <v>17</v>
      </c>
      <c r="P38" s="5">
        <v>17</v>
      </c>
      <c r="Q38" s="5">
        <v>18</v>
      </c>
      <c r="R38" s="5">
        <v>20</v>
      </c>
      <c r="S38" s="5">
        <v>21</v>
      </c>
      <c r="T38" s="48"/>
      <c r="U38" s="68"/>
    </row>
    <row r="39" spans="1:21" x14ac:dyDescent="0.35">
      <c r="A39" s="30" t="s">
        <v>40</v>
      </c>
      <c r="B39" s="59" t="s">
        <v>41</v>
      </c>
      <c r="C39" s="57">
        <v>211.15</v>
      </c>
      <c r="D39" s="41">
        <v>100</v>
      </c>
      <c r="E39" s="6">
        <v>8</v>
      </c>
      <c r="F39" s="6">
        <v>10</v>
      </c>
      <c r="G39" s="6">
        <v>11</v>
      </c>
      <c r="H39" s="6">
        <v>12</v>
      </c>
      <c r="I39" s="6">
        <v>13</v>
      </c>
      <c r="J39" s="6">
        <v>14</v>
      </c>
      <c r="K39" s="6">
        <v>14</v>
      </c>
      <c r="L39" s="6">
        <v>14</v>
      </c>
      <c r="M39" s="6">
        <v>14</v>
      </c>
      <c r="N39" s="6">
        <v>15</v>
      </c>
      <c r="O39" s="6">
        <v>15</v>
      </c>
      <c r="P39" s="6">
        <v>15</v>
      </c>
      <c r="Q39" s="6">
        <v>15</v>
      </c>
      <c r="R39" s="6">
        <v>15</v>
      </c>
      <c r="S39" s="6">
        <v>19</v>
      </c>
      <c r="T39" s="47">
        <f>AVERAGE(E39:S40)</f>
        <v>14.4</v>
      </c>
      <c r="U39" s="67">
        <f t="shared" si="0"/>
        <v>-3.0303030303030254</v>
      </c>
    </row>
    <row r="40" spans="1:21" x14ac:dyDescent="0.35">
      <c r="A40" s="31"/>
      <c r="B40" s="60"/>
      <c r="C40" s="58"/>
      <c r="D40" s="43"/>
      <c r="E40" s="5">
        <v>12</v>
      </c>
      <c r="F40" s="5">
        <v>12</v>
      </c>
      <c r="G40" s="5">
        <v>12</v>
      </c>
      <c r="H40" s="5">
        <v>13</v>
      </c>
      <c r="I40" s="5">
        <v>14</v>
      </c>
      <c r="J40" s="5">
        <v>14</v>
      </c>
      <c r="K40" s="5">
        <v>15</v>
      </c>
      <c r="L40" s="5">
        <v>16</v>
      </c>
      <c r="M40" s="5">
        <v>16</v>
      </c>
      <c r="N40" s="5">
        <v>16</v>
      </c>
      <c r="O40" s="5">
        <v>16</v>
      </c>
      <c r="P40" s="5">
        <v>16</v>
      </c>
      <c r="Q40" s="5">
        <v>17</v>
      </c>
      <c r="R40" s="5">
        <v>17</v>
      </c>
      <c r="S40" s="5">
        <v>22</v>
      </c>
      <c r="T40" s="48"/>
      <c r="U40" s="68"/>
    </row>
    <row r="41" spans="1:21" x14ac:dyDescent="0.35">
      <c r="A41" s="30" t="s">
        <v>42</v>
      </c>
      <c r="B41" s="59" t="s">
        <v>43</v>
      </c>
      <c r="C41" s="63" t="s">
        <v>44</v>
      </c>
      <c r="D41" s="41">
        <v>100</v>
      </c>
      <c r="E41" s="6">
        <v>11</v>
      </c>
      <c r="F41" s="6">
        <v>11</v>
      </c>
      <c r="G41" s="6">
        <v>12</v>
      </c>
      <c r="H41" s="6">
        <v>12</v>
      </c>
      <c r="I41" s="6">
        <v>12</v>
      </c>
      <c r="J41" s="6">
        <v>12</v>
      </c>
      <c r="K41" s="6">
        <v>13</v>
      </c>
      <c r="L41" s="6">
        <v>13</v>
      </c>
      <c r="M41" s="6">
        <v>13</v>
      </c>
      <c r="N41" s="6">
        <v>15</v>
      </c>
      <c r="O41" s="6">
        <v>17</v>
      </c>
      <c r="P41" s="6">
        <v>17</v>
      </c>
      <c r="Q41" s="6">
        <v>18</v>
      </c>
      <c r="R41" s="6">
        <v>18</v>
      </c>
      <c r="S41" s="6">
        <v>23</v>
      </c>
      <c r="T41" s="65">
        <f>AVERAGE(E41:S42)</f>
        <v>15.166666666666666</v>
      </c>
      <c r="U41" s="67">
        <f t="shared" si="0"/>
        <v>2.1324354657687978</v>
      </c>
    </row>
    <row r="42" spans="1:21" x14ac:dyDescent="0.35">
      <c r="A42" s="31"/>
      <c r="B42" s="60"/>
      <c r="C42" s="64"/>
      <c r="D42" s="43"/>
      <c r="E42" s="5">
        <v>6</v>
      </c>
      <c r="F42" s="5">
        <v>11</v>
      </c>
      <c r="G42" s="5">
        <v>12</v>
      </c>
      <c r="H42" s="5">
        <v>12</v>
      </c>
      <c r="I42" s="5">
        <v>16</v>
      </c>
      <c r="J42" s="5">
        <v>16</v>
      </c>
      <c r="K42" s="5">
        <v>17</v>
      </c>
      <c r="L42" s="5">
        <v>17</v>
      </c>
      <c r="M42" s="5">
        <v>17</v>
      </c>
      <c r="N42" s="5">
        <v>17</v>
      </c>
      <c r="O42" s="5">
        <v>18</v>
      </c>
      <c r="P42" s="5">
        <v>18</v>
      </c>
      <c r="Q42" s="5">
        <v>18</v>
      </c>
      <c r="R42" s="5">
        <v>19</v>
      </c>
      <c r="S42" s="5">
        <v>24</v>
      </c>
      <c r="T42" s="66"/>
      <c r="U42" s="68"/>
    </row>
    <row r="43" spans="1:21" x14ac:dyDescent="0.35">
      <c r="A43" s="30" t="s">
        <v>45</v>
      </c>
      <c r="B43" s="59" t="s">
        <v>46</v>
      </c>
      <c r="C43" s="51">
        <v>187.2</v>
      </c>
      <c r="D43" s="41">
        <v>100</v>
      </c>
      <c r="E43" s="6">
        <v>9</v>
      </c>
      <c r="F43" s="6">
        <v>9</v>
      </c>
      <c r="G43" s="6">
        <v>10</v>
      </c>
      <c r="H43" s="6">
        <v>11</v>
      </c>
      <c r="I43" s="6">
        <v>12</v>
      </c>
      <c r="J43" s="6">
        <v>13</v>
      </c>
      <c r="K43" s="6">
        <v>15</v>
      </c>
      <c r="L43" s="6">
        <v>16</v>
      </c>
      <c r="M43" s="6">
        <v>16</v>
      </c>
      <c r="N43" s="6">
        <v>17</v>
      </c>
      <c r="O43" s="6">
        <v>19</v>
      </c>
      <c r="P43" s="6">
        <v>19</v>
      </c>
      <c r="Q43" s="6">
        <v>21</v>
      </c>
      <c r="R43" s="6"/>
      <c r="S43" s="6"/>
      <c r="T43" s="44">
        <f>AVERAGE(E43:S44)</f>
        <v>14.214285714285714</v>
      </c>
      <c r="U43" s="67">
        <f t="shared" si="0"/>
        <v>-4.2809042809042834</v>
      </c>
    </row>
    <row r="44" spans="1:21" x14ac:dyDescent="0.35">
      <c r="A44" s="31"/>
      <c r="B44" s="60"/>
      <c r="C44" s="53"/>
      <c r="D44" s="43"/>
      <c r="E44" s="5">
        <v>5</v>
      </c>
      <c r="F44" s="5">
        <v>10</v>
      </c>
      <c r="G44" s="5">
        <v>12</v>
      </c>
      <c r="H44" s="5">
        <v>13</v>
      </c>
      <c r="I44" s="5">
        <v>14</v>
      </c>
      <c r="J44" s="5">
        <v>14</v>
      </c>
      <c r="K44" s="5">
        <v>14</v>
      </c>
      <c r="L44" s="5">
        <v>15</v>
      </c>
      <c r="M44" s="5">
        <v>15</v>
      </c>
      <c r="N44" s="5">
        <v>15</v>
      </c>
      <c r="O44" s="5">
        <v>15</v>
      </c>
      <c r="P44" s="5">
        <v>16</v>
      </c>
      <c r="Q44" s="5">
        <v>17</v>
      </c>
      <c r="R44" s="5">
        <v>17</v>
      </c>
      <c r="S44" s="5">
        <v>19</v>
      </c>
      <c r="T44" s="46"/>
      <c r="U44" s="68"/>
    </row>
    <row r="45" spans="1:21" x14ac:dyDescent="0.35">
      <c r="A45" s="30" t="s">
        <v>47</v>
      </c>
      <c r="B45" s="59" t="s">
        <v>48</v>
      </c>
      <c r="C45" s="57">
        <v>280.27999999999997</v>
      </c>
      <c r="D45" s="41">
        <v>100</v>
      </c>
      <c r="E45" s="6">
        <v>8</v>
      </c>
      <c r="F45" s="6">
        <v>9</v>
      </c>
      <c r="G45" s="6">
        <v>9</v>
      </c>
      <c r="H45" s="6">
        <v>10</v>
      </c>
      <c r="I45" s="6">
        <v>10</v>
      </c>
      <c r="J45" s="6">
        <v>10</v>
      </c>
      <c r="K45" s="6">
        <v>10</v>
      </c>
      <c r="L45" s="6">
        <v>11</v>
      </c>
      <c r="M45" s="6">
        <v>11</v>
      </c>
      <c r="N45" s="6">
        <v>12</v>
      </c>
      <c r="O45" s="6">
        <v>12</v>
      </c>
      <c r="P45" s="6">
        <v>12</v>
      </c>
      <c r="Q45" s="6">
        <v>13</v>
      </c>
      <c r="R45" s="6">
        <v>17</v>
      </c>
      <c r="S45" s="6">
        <v>11</v>
      </c>
      <c r="T45" s="47">
        <f>AVERAGE(E45:S46)</f>
        <v>10.5</v>
      </c>
      <c r="U45" s="67">
        <f t="shared" si="0"/>
        <v>-29.292929292929294</v>
      </c>
    </row>
    <row r="46" spans="1:21" x14ac:dyDescent="0.35">
      <c r="A46" s="31"/>
      <c r="B46" s="60"/>
      <c r="C46" s="58"/>
      <c r="D46" s="43"/>
      <c r="E46" s="5">
        <v>7</v>
      </c>
      <c r="F46" s="5">
        <v>10</v>
      </c>
      <c r="G46" s="5">
        <v>10</v>
      </c>
      <c r="H46" s="5">
        <v>10</v>
      </c>
      <c r="I46" s="5">
        <v>10</v>
      </c>
      <c r="J46" s="5">
        <v>10</v>
      </c>
      <c r="K46" s="5">
        <v>10</v>
      </c>
      <c r="L46" s="5">
        <v>10</v>
      </c>
      <c r="M46" s="5">
        <v>10</v>
      </c>
      <c r="N46" s="5">
        <v>10</v>
      </c>
      <c r="O46" s="5">
        <v>10</v>
      </c>
      <c r="P46" s="5">
        <v>10</v>
      </c>
      <c r="Q46" s="5">
        <v>11</v>
      </c>
      <c r="R46" s="5">
        <v>11</v>
      </c>
      <c r="S46" s="5">
        <v>11</v>
      </c>
      <c r="T46" s="48"/>
      <c r="U46" s="68"/>
    </row>
    <row r="47" spans="1:21" x14ac:dyDescent="0.35">
      <c r="A47" s="30" t="s">
        <v>49</v>
      </c>
      <c r="B47" s="59" t="s">
        <v>50</v>
      </c>
      <c r="C47" s="57" t="s">
        <v>51</v>
      </c>
      <c r="D47" s="41">
        <v>100</v>
      </c>
      <c r="E47" s="6">
        <v>5</v>
      </c>
      <c r="F47" s="6">
        <v>7</v>
      </c>
      <c r="G47" s="6">
        <v>9</v>
      </c>
      <c r="H47" s="6">
        <v>10</v>
      </c>
      <c r="I47" s="6">
        <v>11</v>
      </c>
      <c r="J47" s="6">
        <v>11</v>
      </c>
      <c r="K47" s="6">
        <v>11</v>
      </c>
      <c r="L47" s="6">
        <v>11</v>
      </c>
      <c r="M47" s="6">
        <v>13</v>
      </c>
      <c r="N47" s="6">
        <v>14</v>
      </c>
      <c r="O47" s="6">
        <v>15</v>
      </c>
      <c r="P47" s="6">
        <v>15</v>
      </c>
      <c r="Q47" s="6">
        <v>15</v>
      </c>
      <c r="R47" s="6"/>
      <c r="S47" s="6"/>
      <c r="T47" s="47">
        <f>AVERAGE(E47:S48)</f>
        <v>14.357142857142858</v>
      </c>
      <c r="U47" s="67">
        <f t="shared" si="0"/>
        <v>-3.3189033189033128</v>
      </c>
    </row>
    <row r="48" spans="1:21" x14ac:dyDescent="0.35">
      <c r="A48" s="31"/>
      <c r="B48" s="60"/>
      <c r="C48" s="58"/>
      <c r="D48" s="43"/>
      <c r="E48" s="5">
        <v>5</v>
      </c>
      <c r="F48" s="5">
        <v>16</v>
      </c>
      <c r="G48" s="5">
        <v>16</v>
      </c>
      <c r="H48" s="5">
        <v>17</v>
      </c>
      <c r="I48" s="5">
        <v>18</v>
      </c>
      <c r="J48" s="5">
        <v>18</v>
      </c>
      <c r="K48" s="5">
        <v>20</v>
      </c>
      <c r="L48" s="5">
        <v>21</v>
      </c>
      <c r="M48" s="5">
        <v>22</v>
      </c>
      <c r="N48" s="5">
        <v>17</v>
      </c>
      <c r="O48" s="5">
        <v>17</v>
      </c>
      <c r="P48" s="5">
        <v>17</v>
      </c>
      <c r="Q48" s="5">
        <v>17</v>
      </c>
      <c r="R48" s="5">
        <v>17</v>
      </c>
      <c r="S48" s="5">
        <v>17</v>
      </c>
      <c r="T48" s="48"/>
      <c r="U48" s="68"/>
    </row>
    <row r="49" spans="1:21" x14ac:dyDescent="0.35">
      <c r="A49" s="30" t="s">
        <v>52</v>
      </c>
      <c r="B49" s="59" t="s">
        <v>53</v>
      </c>
      <c r="C49" s="57">
        <v>441.52</v>
      </c>
      <c r="D49" s="41">
        <v>100</v>
      </c>
      <c r="E49" s="6">
        <v>9</v>
      </c>
      <c r="F49" s="6">
        <v>10</v>
      </c>
      <c r="G49" s="6">
        <v>11</v>
      </c>
      <c r="H49" s="6">
        <v>11</v>
      </c>
      <c r="I49" s="6">
        <v>12</v>
      </c>
      <c r="J49" s="6">
        <v>15</v>
      </c>
      <c r="K49" s="6">
        <v>16</v>
      </c>
      <c r="L49" s="6">
        <v>16</v>
      </c>
      <c r="M49" s="6">
        <v>16</v>
      </c>
      <c r="N49" s="6">
        <v>17</v>
      </c>
      <c r="O49" s="6">
        <v>17</v>
      </c>
      <c r="P49" s="6">
        <v>17</v>
      </c>
      <c r="Q49" s="6">
        <v>17</v>
      </c>
      <c r="R49" s="6">
        <v>19</v>
      </c>
      <c r="S49" s="6">
        <v>22</v>
      </c>
      <c r="T49" s="47">
        <v>14.5</v>
      </c>
      <c r="U49" s="67">
        <f t="shared" si="0"/>
        <v>-2.3569023569023546</v>
      </c>
    </row>
    <row r="50" spans="1:21" x14ac:dyDescent="0.35">
      <c r="A50" s="31"/>
      <c r="B50" s="60"/>
      <c r="C50" s="58"/>
      <c r="D50" s="43"/>
      <c r="E50" s="5">
        <v>10</v>
      </c>
      <c r="F50" s="5">
        <v>10</v>
      </c>
      <c r="G50" s="5">
        <v>10</v>
      </c>
      <c r="H50" s="5">
        <v>11</v>
      </c>
      <c r="I50" s="5">
        <v>14</v>
      </c>
      <c r="J50" s="5">
        <v>14</v>
      </c>
      <c r="K50" s="5">
        <v>15</v>
      </c>
      <c r="L50" s="5">
        <v>15</v>
      </c>
      <c r="M50" s="5">
        <v>16</v>
      </c>
      <c r="N50" s="5">
        <v>16</v>
      </c>
      <c r="O50" s="5">
        <v>16</v>
      </c>
      <c r="P50" s="5">
        <v>17</v>
      </c>
      <c r="Q50" s="5">
        <v>18</v>
      </c>
      <c r="R50" s="5">
        <v>14</v>
      </c>
      <c r="S50" s="5">
        <v>14</v>
      </c>
      <c r="T50" s="48"/>
      <c r="U50" s="68"/>
    </row>
    <row r="51" spans="1:21" x14ac:dyDescent="0.35">
      <c r="A51" s="30" t="s">
        <v>54</v>
      </c>
      <c r="B51" s="59" t="s">
        <v>55</v>
      </c>
      <c r="C51" s="57">
        <v>432.38</v>
      </c>
      <c r="D51" s="41">
        <v>100</v>
      </c>
      <c r="E51" s="6">
        <v>9</v>
      </c>
      <c r="F51" s="6">
        <v>9</v>
      </c>
      <c r="G51" s="6">
        <v>10</v>
      </c>
      <c r="H51" s="6">
        <v>10</v>
      </c>
      <c r="I51" s="6">
        <v>10</v>
      </c>
      <c r="J51" s="6">
        <v>10</v>
      </c>
      <c r="K51" s="6">
        <v>10</v>
      </c>
      <c r="L51" s="6">
        <v>10</v>
      </c>
      <c r="M51" s="6">
        <v>10</v>
      </c>
      <c r="N51" s="6">
        <v>11</v>
      </c>
      <c r="O51" s="6">
        <v>12</v>
      </c>
      <c r="P51" s="6">
        <v>17</v>
      </c>
      <c r="Q51" s="6">
        <v>17</v>
      </c>
      <c r="R51" s="6">
        <v>19</v>
      </c>
      <c r="S51" s="6"/>
      <c r="T51" s="47">
        <v>12.657</v>
      </c>
      <c r="U51" s="67">
        <f t="shared" si="0"/>
        <v>-14.767676767676766</v>
      </c>
    </row>
    <row r="52" spans="1:21" x14ac:dyDescent="0.35">
      <c r="A52" s="31"/>
      <c r="B52" s="60"/>
      <c r="C52" s="58"/>
      <c r="D52" s="43"/>
      <c r="E52" s="5">
        <v>5</v>
      </c>
      <c r="F52" s="5">
        <v>8</v>
      </c>
      <c r="G52" s="5">
        <v>10</v>
      </c>
      <c r="H52" s="5">
        <v>10</v>
      </c>
      <c r="I52" s="5">
        <v>12</v>
      </c>
      <c r="J52" s="5">
        <v>13</v>
      </c>
      <c r="K52" s="5">
        <v>14</v>
      </c>
      <c r="L52" s="5">
        <v>14</v>
      </c>
      <c r="M52" s="5">
        <v>14</v>
      </c>
      <c r="N52" s="5">
        <v>16</v>
      </c>
      <c r="O52" s="5">
        <v>17</v>
      </c>
      <c r="P52" s="5">
        <v>17</v>
      </c>
      <c r="Q52" s="5">
        <v>17</v>
      </c>
      <c r="R52" s="5">
        <v>18</v>
      </c>
      <c r="S52" s="5">
        <v>19</v>
      </c>
      <c r="T52" s="48"/>
      <c r="U52" s="68"/>
    </row>
    <row r="53" spans="1:21" x14ac:dyDescent="0.35">
      <c r="A53" s="30" t="s">
        <v>56</v>
      </c>
      <c r="B53" s="59" t="s">
        <v>57</v>
      </c>
      <c r="C53" s="57">
        <v>505.05</v>
      </c>
      <c r="D53" s="41">
        <v>100</v>
      </c>
      <c r="E53" s="6">
        <v>8</v>
      </c>
      <c r="F53" s="6">
        <v>9</v>
      </c>
      <c r="G53" s="6">
        <v>9</v>
      </c>
      <c r="H53" s="6">
        <v>10</v>
      </c>
      <c r="I53" s="6">
        <v>10</v>
      </c>
      <c r="J53" s="6">
        <v>10</v>
      </c>
      <c r="K53" s="6">
        <v>10</v>
      </c>
      <c r="L53" s="6">
        <v>10</v>
      </c>
      <c r="M53" s="6">
        <v>12</v>
      </c>
      <c r="N53" s="6">
        <v>12</v>
      </c>
      <c r="O53" s="6">
        <v>13</v>
      </c>
      <c r="P53" s="6">
        <v>13</v>
      </c>
      <c r="Q53" s="6">
        <v>14</v>
      </c>
      <c r="R53" s="6">
        <v>16</v>
      </c>
      <c r="S53" s="6">
        <v>16</v>
      </c>
      <c r="T53" s="47">
        <f>AVERAGE(E53:S54)</f>
        <v>11.266666666666667</v>
      </c>
      <c r="U53" s="67">
        <f t="shared" si="0"/>
        <v>-24.130190796857455</v>
      </c>
    </row>
    <row r="54" spans="1:21" x14ac:dyDescent="0.35">
      <c r="A54" s="31"/>
      <c r="B54" s="60"/>
      <c r="C54" s="58"/>
      <c r="D54" s="43"/>
      <c r="E54" s="5">
        <v>9</v>
      </c>
      <c r="F54" s="5">
        <v>10</v>
      </c>
      <c r="G54" s="5">
        <v>10</v>
      </c>
      <c r="H54" s="5">
        <v>10</v>
      </c>
      <c r="I54" s="5">
        <v>10</v>
      </c>
      <c r="J54" s="5">
        <v>10</v>
      </c>
      <c r="K54" s="5">
        <v>10</v>
      </c>
      <c r="L54" s="5">
        <v>10</v>
      </c>
      <c r="M54" s="5">
        <v>11</v>
      </c>
      <c r="N54" s="5">
        <v>11</v>
      </c>
      <c r="O54" s="5">
        <v>11</v>
      </c>
      <c r="P54" s="5">
        <v>11</v>
      </c>
      <c r="Q54" s="5">
        <v>12</v>
      </c>
      <c r="R54" s="5">
        <v>15</v>
      </c>
      <c r="S54" s="5">
        <v>16</v>
      </c>
      <c r="T54" s="48"/>
      <c r="U54" s="68"/>
    </row>
    <row r="55" spans="1:21" x14ac:dyDescent="0.35">
      <c r="A55" s="30" t="s">
        <v>58</v>
      </c>
      <c r="B55" s="59" t="s">
        <v>59</v>
      </c>
      <c r="C55" s="57">
        <v>491.06</v>
      </c>
      <c r="D55" s="41">
        <v>100</v>
      </c>
      <c r="E55" s="6">
        <v>4</v>
      </c>
      <c r="F55" s="6">
        <v>4</v>
      </c>
      <c r="G55" s="6">
        <v>5</v>
      </c>
      <c r="H55" s="6">
        <v>10</v>
      </c>
      <c r="I55" s="6">
        <v>12</v>
      </c>
      <c r="J55" s="6">
        <v>14</v>
      </c>
      <c r="K55" s="6">
        <v>15</v>
      </c>
      <c r="L55" s="6">
        <v>15</v>
      </c>
      <c r="M55" s="6">
        <v>17</v>
      </c>
      <c r="N55" s="6">
        <v>18</v>
      </c>
      <c r="O55" s="6">
        <v>19</v>
      </c>
      <c r="P55" s="6">
        <v>19</v>
      </c>
      <c r="Q55" s="6">
        <v>20</v>
      </c>
      <c r="R55" s="6">
        <v>21</v>
      </c>
      <c r="S55" s="6">
        <v>25</v>
      </c>
      <c r="T55" s="47">
        <f>AVERAGE(E55:S56)</f>
        <v>16.266666666666666</v>
      </c>
      <c r="U55" s="67">
        <f t="shared" si="0"/>
        <v>9.5398428731762035</v>
      </c>
    </row>
    <row r="56" spans="1:21" x14ac:dyDescent="0.35">
      <c r="A56" s="31"/>
      <c r="B56" s="60"/>
      <c r="C56" s="58"/>
      <c r="D56" s="43"/>
      <c r="E56" s="5">
        <v>7</v>
      </c>
      <c r="F56" s="5">
        <v>8</v>
      </c>
      <c r="G56" s="5">
        <v>17</v>
      </c>
      <c r="H56" s="5">
        <v>18</v>
      </c>
      <c r="I56" s="5">
        <v>18</v>
      </c>
      <c r="J56" s="5">
        <v>18</v>
      </c>
      <c r="K56" s="5">
        <v>19</v>
      </c>
      <c r="L56" s="5">
        <v>19</v>
      </c>
      <c r="M56" s="5">
        <v>19</v>
      </c>
      <c r="N56" s="5">
        <v>20</v>
      </c>
      <c r="O56" s="5">
        <v>20</v>
      </c>
      <c r="P56" s="5">
        <v>20</v>
      </c>
      <c r="Q56" s="5">
        <v>21</v>
      </c>
      <c r="R56" s="5">
        <v>22</v>
      </c>
      <c r="S56" s="5">
        <v>24</v>
      </c>
      <c r="T56" s="48"/>
      <c r="U56" s="68"/>
    </row>
    <row r="57" spans="1:21" x14ac:dyDescent="0.35">
      <c r="A57" s="30" t="s">
        <v>60</v>
      </c>
      <c r="B57" s="59" t="s">
        <v>61</v>
      </c>
      <c r="C57" s="57">
        <v>586.65</v>
      </c>
      <c r="D57" s="41">
        <v>100</v>
      </c>
      <c r="E57" s="6">
        <v>11</v>
      </c>
      <c r="F57" s="6">
        <v>14</v>
      </c>
      <c r="G57" s="6">
        <v>16</v>
      </c>
      <c r="H57" s="6">
        <v>17</v>
      </c>
      <c r="I57" s="6">
        <v>17</v>
      </c>
      <c r="J57" s="6">
        <v>18</v>
      </c>
      <c r="K57" s="6">
        <v>19</v>
      </c>
      <c r="L57" s="6">
        <v>20</v>
      </c>
      <c r="M57" s="6">
        <v>23</v>
      </c>
      <c r="N57" s="6">
        <v>25</v>
      </c>
      <c r="O57" s="6">
        <v>25</v>
      </c>
      <c r="P57" s="6"/>
      <c r="Q57" s="6"/>
      <c r="R57" s="6"/>
      <c r="S57" s="6"/>
      <c r="T57" s="47">
        <f>AVERAGE(E57:S58)</f>
        <v>16.615384615384617</v>
      </c>
      <c r="U57" s="67">
        <f t="shared" si="0"/>
        <v>11.888111888111901</v>
      </c>
    </row>
    <row r="58" spans="1:21" x14ac:dyDescent="0.35">
      <c r="A58" s="31"/>
      <c r="B58" s="60"/>
      <c r="C58" s="58"/>
      <c r="D58" s="43"/>
      <c r="E58" s="5">
        <v>6</v>
      </c>
      <c r="F58" s="5">
        <v>7</v>
      </c>
      <c r="G58" s="5">
        <v>11</v>
      </c>
      <c r="H58" s="5">
        <v>11</v>
      </c>
      <c r="I58" s="5">
        <v>13</v>
      </c>
      <c r="J58" s="5">
        <v>16</v>
      </c>
      <c r="K58" s="5">
        <v>16</v>
      </c>
      <c r="L58" s="5">
        <v>16</v>
      </c>
      <c r="M58" s="5">
        <v>16</v>
      </c>
      <c r="N58" s="5">
        <v>17</v>
      </c>
      <c r="O58" s="5">
        <v>18</v>
      </c>
      <c r="P58" s="5">
        <v>18</v>
      </c>
      <c r="Q58" s="5">
        <v>18</v>
      </c>
      <c r="R58" s="5">
        <v>22</v>
      </c>
      <c r="S58" s="5">
        <v>22</v>
      </c>
      <c r="T58" s="48"/>
      <c r="U58" s="68"/>
    </row>
    <row r="59" spans="1:21" x14ac:dyDescent="0.35">
      <c r="A59" s="30" t="s">
        <v>62</v>
      </c>
      <c r="B59" s="59" t="s">
        <v>63</v>
      </c>
      <c r="C59" s="57">
        <v>456.45</v>
      </c>
      <c r="D59" s="41">
        <v>100</v>
      </c>
      <c r="E59" s="6">
        <v>9</v>
      </c>
      <c r="F59" s="6">
        <v>10</v>
      </c>
      <c r="G59" s="6">
        <v>10</v>
      </c>
      <c r="H59" s="6">
        <v>10</v>
      </c>
      <c r="I59" s="6">
        <v>10</v>
      </c>
      <c r="J59" s="6">
        <v>10</v>
      </c>
      <c r="K59" s="6">
        <v>11</v>
      </c>
      <c r="L59" s="6">
        <v>12</v>
      </c>
      <c r="M59" s="6">
        <v>12</v>
      </c>
      <c r="N59" s="6">
        <v>13</v>
      </c>
      <c r="O59" s="6">
        <v>13</v>
      </c>
      <c r="P59" s="6">
        <v>16</v>
      </c>
      <c r="Q59" s="6">
        <v>17</v>
      </c>
      <c r="R59" s="6">
        <v>17</v>
      </c>
      <c r="S59" s="6"/>
      <c r="T59" s="47">
        <f>AVERAGE(E59:S60)</f>
        <v>11.896551724137931</v>
      </c>
      <c r="U59" s="67">
        <f t="shared" si="0"/>
        <v>-19.888540578195752</v>
      </c>
    </row>
    <row r="60" spans="1:21" x14ac:dyDescent="0.35">
      <c r="A60" s="31"/>
      <c r="B60" s="60"/>
      <c r="C60" s="58"/>
      <c r="D60" s="43"/>
      <c r="E60" s="5">
        <v>8</v>
      </c>
      <c r="F60" s="5">
        <v>10</v>
      </c>
      <c r="G60" s="5">
        <v>10</v>
      </c>
      <c r="H60" s="5">
        <v>10</v>
      </c>
      <c r="I60" s="5">
        <v>11</v>
      </c>
      <c r="J60" s="5">
        <v>11</v>
      </c>
      <c r="K60" s="5">
        <v>12</v>
      </c>
      <c r="L60" s="5">
        <v>12</v>
      </c>
      <c r="M60" s="5">
        <v>12</v>
      </c>
      <c r="N60" s="5">
        <v>12</v>
      </c>
      <c r="O60" s="5">
        <v>12</v>
      </c>
      <c r="P60" s="5">
        <v>12</v>
      </c>
      <c r="Q60" s="5">
        <v>13</v>
      </c>
      <c r="R60" s="5">
        <v>14</v>
      </c>
      <c r="S60" s="5">
        <v>16</v>
      </c>
      <c r="T60" s="48"/>
      <c r="U60" s="68"/>
    </row>
    <row r="61" spans="1:21" x14ac:dyDescent="0.35">
      <c r="A61" s="30" t="s">
        <v>64</v>
      </c>
      <c r="B61" s="59" t="s">
        <v>65</v>
      </c>
      <c r="C61" s="57">
        <v>195.69</v>
      </c>
      <c r="D61" s="41">
        <v>100</v>
      </c>
      <c r="E61" s="6">
        <v>7</v>
      </c>
      <c r="F61" s="6">
        <v>10</v>
      </c>
      <c r="G61" s="6">
        <v>10</v>
      </c>
      <c r="H61" s="6">
        <v>11</v>
      </c>
      <c r="I61" s="6">
        <v>14</v>
      </c>
      <c r="J61" s="6">
        <v>15</v>
      </c>
      <c r="K61" s="6">
        <v>16</v>
      </c>
      <c r="L61" s="6">
        <v>16</v>
      </c>
      <c r="M61" s="6">
        <v>17</v>
      </c>
      <c r="N61" s="6">
        <v>17</v>
      </c>
      <c r="O61" s="6">
        <v>17</v>
      </c>
      <c r="P61" s="6">
        <v>18</v>
      </c>
      <c r="Q61" s="6">
        <v>18</v>
      </c>
      <c r="R61" s="6">
        <v>18</v>
      </c>
      <c r="S61" s="6">
        <v>22</v>
      </c>
      <c r="T61" s="47">
        <f>AVERAGE(E61:S62)</f>
        <v>14.1</v>
      </c>
      <c r="U61" s="67">
        <f t="shared" si="0"/>
        <v>-5.0505050505050502</v>
      </c>
    </row>
    <row r="62" spans="1:21" x14ac:dyDescent="0.35">
      <c r="A62" s="31"/>
      <c r="B62" s="60"/>
      <c r="C62" s="58"/>
      <c r="D62" s="43"/>
      <c r="E62" s="5">
        <v>7</v>
      </c>
      <c r="F62" s="5">
        <v>8</v>
      </c>
      <c r="G62" s="5">
        <v>9</v>
      </c>
      <c r="H62" s="5">
        <v>10</v>
      </c>
      <c r="I62" s="5">
        <v>11</v>
      </c>
      <c r="J62" s="5">
        <v>12</v>
      </c>
      <c r="K62" s="5">
        <v>13</v>
      </c>
      <c r="L62" s="5">
        <v>13</v>
      </c>
      <c r="M62" s="5">
        <v>14</v>
      </c>
      <c r="N62" s="5">
        <v>15</v>
      </c>
      <c r="O62" s="5">
        <v>16</v>
      </c>
      <c r="P62" s="5">
        <v>16</v>
      </c>
      <c r="Q62" s="5">
        <v>17</v>
      </c>
      <c r="R62" s="5">
        <v>18</v>
      </c>
      <c r="S62" s="5">
        <v>18</v>
      </c>
      <c r="T62" s="48"/>
      <c r="U62" s="68"/>
    </row>
    <row r="63" spans="1:21" x14ac:dyDescent="0.35">
      <c r="A63" s="30" t="s">
        <v>66</v>
      </c>
      <c r="B63" s="59" t="s">
        <v>67</v>
      </c>
      <c r="C63" s="61" t="s">
        <v>68</v>
      </c>
      <c r="D63" s="41">
        <v>100</v>
      </c>
      <c r="E63" s="6">
        <v>4</v>
      </c>
      <c r="F63" s="6">
        <v>10</v>
      </c>
      <c r="G63" s="6">
        <v>12</v>
      </c>
      <c r="H63" s="6">
        <v>12</v>
      </c>
      <c r="I63" s="6">
        <v>12</v>
      </c>
      <c r="J63" s="6">
        <v>12</v>
      </c>
      <c r="K63" s="6">
        <v>12</v>
      </c>
      <c r="L63" s="6">
        <v>13</v>
      </c>
      <c r="M63" s="6">
        <v>13</v>
      </c>
      <c r="N63" s="6">
        <v>13</v>
      </c>
      <c r="O63" s="6">
        <v>13</v>
      </c>
      <c r="P63" s="6">
        <v>13</v>
      </c>
      <c r="Q63" s="6">
        <v>15</v>
      </c>
      <c r="R63" s="6">
        <v>15</v>
      </c>
      <c r="S63" s="6"/>
      <c r="T63" s="65">
        <f>AVERAGE(E63:S64)</f>
        <v>11.862068965517242</v>
      </c>
      <c r="U63" s="67">
        <f t="shared" si="0"/>
        <v>-20.120747706954596</v>
      </c>
    </row>
    <row r="64" spans="1:21" x14ac:dyDescent="0.35">
      <c r="A64" s="31"/>
      <c r="B64" s="60"/>
      <c r="C64" s="62"/>
      <c r="D64" s="43"/>
      <c r="E64" s="5">
        <v>2</v>
      </c>
      <c r="F64" s="5">
        <v>7</v>
      </c>
      <c r="G64" s="5">
        <v>8</v>
      </c>
      <c r="H64" s="5">
        <v>9</v>
      </c>
      <c r="I64" s="5">
        <v>11</v>
      </c>
      <c r="J64" s="5">
        <v>11</v>
      </c>
      <c r="K64" s="5">
        <v>12</v>
      </c>
      <c r="L64" s="5">
        <v>12</v>
      </c>
      <c r="M64" s="5">
        <v>13</v>
      </c>
      <c r="N64" s="5">
        <v>13</v>
      </c>
      <c r="O64" s="5">
        <v>14</v>
      </c>
      <c r="P64" s="5">
        <v>15</v>
      </c>
      <c r="Q64" s="5">
        <v>15</v>
      </c>
      <c r="R64" s="5">
        <v>16</v>
      </c>
      <c r="S64" s="5">
        <v>17</v>
      </c>
      <c r="T64" s="66"/>
      <c r="U64" s="68"/>
    </row>
    <row r="65" spans="1:21" x14ac:dyDescent="0.35">
      <c r="A65" s="30" t="s">
        <v>69</v>
      </c>
      <c r="B65" s="59" t="s">
        <v>70</v>
      </c>
      <c r="C65" s="61" t="s">
        <v>71</v>
      </c>
      <c r="D65" s="41">
        <v>100</v>
      </c>
      <c r="E65" s="6">
        <v>6</v>
      </c>
      <c r="F65" s="6">
        <v>9</v>
      </c>
      <c r="G65" s="6">
        <v>9</v>
      </c>
      <c r="H65" s="6">
        <v>10</v>
      </c>
      <c r="I65" s="6">
        <v>11</v>
      </c>
      <c r="J65" s="6">
        <v>12</v>
      </c>
      <c r="K65" s="6">
        <v>12</v>
      </c>
      <c r="L65" s="6">
        <v>12</v>
      </c>
      <c r="M65" s="6">
        <v>13</v>
      </c>
      <c r="N65" s="6">
        <v>14</v>
      </c>
      <c r="O65" s="6">
        <v>15</v>
      </c>
      <c r="P65" s="6">
        <v>15</v>
      </c>
      <c r="Q65" s="6">
        <v>16</v>
      </c>
      <c r="R65" s="6">
        <v>17</v>
      </c>
      <c r="S65" s="6">
        <v>17</v>
      </c>
      <c r="T65" s="65">
        <f>AVERAGE(E65:S66)</f>
        <v>14.233333333333333</v>
      </c>
      <c r="U65" s="67">
        <f t="shared" si="0"/>
        <v>-4.1526374859708231</v>
      </c>
    </row>
    <row r="66" spans="1:21" x14ac:dyDescent="0.35">
      <c r="A66" s="31"/>
      <c r="B66" s="60"/>
      <c r="C66" s="62"/>
      <c r="D66" s="43"/>
      <c r="E66" s="5">
        <v>2</v>
      </c>
      <c r="F66" s="5">
        <v>8</v>
      </c>
      <c r="G66" s="5">
        <v>12</v>
      </c>
      <c r="H66" s="5">
        <v>17</v>
      </c>
      <c r="I66" s="5">
        <v>17</v>
      </c>
      <c r="J66" s="5">
        <v>17</v>
      </c>
      <c r="K66" s="5">
        <v>17</v>
      </c>
      <c r="L66" s="5">
        <v>18</v>
      </c>
      <c r="M66" s="5">
        <v>18</v>
      </c>
      <c r="N66" s="5">
        <v>18</v>
      </c>
      <c r="O66" s="5">
        <v>18</v>
      </c>
      <c r="P66" s="5">
        <v>18</v>
      </c>
      <c r="Q66" s="5">
        <v>18</v>
      </c>
      <c r="R66" s="5">
        <v>20</v>
      </c>
      <c r="S66" s="5">
        <v>21</v>
      </c>
      <c r="T66" s="66"/>
      <c r="U66" s="68"/>
    </row>
    <row r="67" spans="1:21" x14ac:dyDescent="0.35">
      <c r="A67" s="23" t="s">
        <v>72</v>
      </c>
      <c r="B67" s="59" t="s">
        <v>73</v>
      </c>
      <c r="C67" s="61" t="s">
        <v>74</v>
      </c>
      <c r="D67" s="41">
        <v>100</v>
      </c>
      <c r="E67" s="6">
        <v>7</v>
      </c>
      <c r="F67" s="6">
        <v>8</v>
      </c>
      <c r="G67" s="6">
        <v>13</v>
      </c>
      <c r="H67" s="6">
        <v>14</v>
      </c>
      <c r="I67" s="6">
        <v>14</v>
      </c>
      <c r="J67" s="6">
        <v>15</v>
      </c>
      <c r="K67" s="6">
        <v>16</v>
      </c>
      <c r="L67" s="6">
        <v>16</v>
      </c>
      <c r="M67" s="6">
        <v>16</v>
      </c>
      <c r="N67" s="6">
        <v>18</v>
      </c>
      <c r="O67" s="6">
        <v>18</v>
      </c>
      <c r="P67" s="6">
        <v>19</v>
      </c>
      <c r="Q67" s="6">
        <v>19</v>
      </c>
      <c r="R67" s="6"/>
      <c r="S67" s="6"/>
      <c r="T67" s="65">
        <f>AVERAGE(E67:S68)</f>
        <v>14.62962962962963</v>
      </c>
      <c r="U67" s="67">
        <f t="shared" si="0"/>
        <v>-1.483975558049629</v>
      </c>
    </row>
    <row r="68" spans="1:21" x14ac:dyDescent="0.35">
      <c r="A68" s="24"/>
      <c r="B68" s="60"/>
      <c r="C68" s="62"/>
      <c r="D68" s="43"/>
      <c r="E68" s="5">
        <v>2</v>
      </c>
      <c r="F68" s="5">
        <v>4</v>
      </c>
      <c r="G68" s="5">
        <v>12</v>
      </c>
      <c r="H68" s="5">
        <v>12</v>
      </c>
      <c r="I68" s="5">
        <v>15</v>
      </c>
      <c r="J68" s="5">
        <v>15</v>
      </c>
      <c r="K68" s="5">
        <v>16</v>
      </c>
      <c r="L68" s="5">
        <v>16</v>
      </c>
      <c r="M68" s="5">
        <v>16</v>
      </c>
      <c r="N68" s="5">
        <v>18</v>
      </c>
      <c r="O68" s="5">
        <v>18</v>
      </c>
      <c r="P68" s="5">
        <v>18</v>
      </c>
      <c r="Q68" s="5">
        <v>20</v>
      </c>
      <c r="R68" s="5">
        <v>20</v>
      </c>
      <c r="S68" s="5"/>
      <c r="T68" s="66"/>
      <c r="U68" s="68"/>
    </row>
    <row r="69" spans="1:21" x14ac:dyDescent="0.35">
      <c r="A69" s="30" t="s">
        <v>75</v>
      </c>
      <c r="B69" s="59" t="s">
        <v>76</v>
      </c>
      <c r="C69" s="57">
        <v>151.16</v>
      </c>
      <c r="D69" s="41">
        <v>100</v>
      </c>
      <c r="E69" s="6">
        <v>7</v>
      </c>
      <c r="F69" s="6">
        <v>9</v>
      </c>
      <c r="G69" s="6">
        <v>10</v>
      </c>
      <c r="H69" s="6">
        <v>10</v>
      </c>
      <c r="I69" s="6">
        <v>11</v>
      </c>
      <c r="J69" s="6">
        <v>11</v>
      </c>
      <c r="K69" s="6">
        <v>11</v>
      </c>
      <c r="L69" s="6">
        <v>11</v>
      </c>
      <c r="M69" s="6">
        <v>12</v>
      </c>
      <c r="N69" s="6">
        <v>12</v>
      </c>
      <c r="O69" s="6">
        <v>12</v>
      </c>
      <c r="P69" s="6">
        <v>12</v>
      </c>
      <c r="Q69" s="6">
        <v>13</v>
      </c>
      <c r="R69" s="6">
        <v>16</v>
      </c>
      <c r="S69" s="6">
        <v>17</v>
      </c>
      <c r="T69" s="47">
        <f>AVERAGE(E69:S70)</f>
        <v>11.566666666666666</v>
      </c>
      <c r="U69" s="67">
        <f t="shared" si="0"/>
        <v>-22.109988776655442</v>
      </c>
    </row>
    <row r="70" spans="1:21" x14ac:dyDescent="0.35">
      <c r="A70" s="31"/>
      <c r="B70" s="60"/>
      <c r="C70" s="58"/>
      <c r="D70" s="43"/>
      <c r="E70" s="5">
        <v>2</v>
      </c>
      <c r="F70" s="5">
        <v>4</v>
      </c>
      <c r="G70" s="5">
        <v>8</v>
      </c>
      <c r="H70" s="5">
        <v>9</v>
      </c>
      <c r="I70" s="5">
        <v>11</v>
      </c>
      <c r="J70" s="5">
        <v>11</v>
      </c>
      <c r="K70" s="5">
        <v>11</v>
      </c>
      <c r="L70" s="5">
        <v>13</v>
      </c>
      <c r="M70" s="5">
        <v>13</v>
      </c>
      <c r="N70" s="5">
        <v>13</v>
      </c>
      <c r="O70" s="5">
        <v>14</v>
      </c>
      <c r="P70" s="5">
        <v>14</v>
      </c>
      <c r="Q70" s="5">
        <v>15</v>
      </c>
      <c r="R70" s="5">
        <v>16</v>
      </c>
      <c r="S70" s="5">
        <v>19</v>
      </c>
      <c r="T70" s="48"/>
      <c r="U70" s="68"/>
    </row>
    <row r="71" spans="1:21" x14ac:dyDescent="0.35">
      <c r="A71" s="30" t="s">
        <v>77</v>
      </c>
      <c r="B71" s="59" t="s">
        <v>78</v>
      </c>
      <c r="C71" s="57">
        <v>457.85</v>
      </c>
      <c r="D71" s="41">
        <v>100</v>
      </c>
      <c r="E71" s="6">
        <v>7</v>
      </c>
      <c r="F71" s="6">
        <v>7</v>
      </c>
      <c r="G71" s="6">
        <v>10</v>
      </c>
      <c r="H71" s="6">
        <v>11</v>
      </c>
      <c r="I71" s="6">
        <v>11</v>
      </c>
      <c r="J71" s="6">
        <v>11</v>
      </c>
      <c r="K71" s="6">
        <v>11</v>
      </c>
      <c r="L71" s="6">
        <v>11</v>
      </c>
      <c r="M71" s="6">
        <v>12</v>
      </c>
      <c r="N71" s="6">
        <v>12</v>
      </c>
      <c r="O71" s="6">
        <v>13</v>
      </c>
      <c r="P71" s="6">
        <v>13</v>
      </c>
      <c r="Q71" s="6">
        <v>14</v>
      </c>
      <c r="R71" s="6">
        <v>16</v>
      </c>
      <c r="S71" s="6">
        <v>17</v>
      </c>
      <c r="T71" s="47">
        <f>AVERAGE(E71:S72)</f>
        <v>13.033333333333333</v>
      </c>
      <c r="U71" s="67">
        <f t="shared" si="0"/>
        <v>-12.233445566778899</v>
      </c>
    </row>
    <row r="72" spans="1:21" x14ac:dyDescent="0.35">
      <c r="A72" s="31"/>
      <c r="B72" s="60"/>
      <c r="C72" s="58"/>
      <c r="D72" s="43"/>
      <c r="E72" s="5">
        <v>3</v>
      </c>
      <c r="F72" s="5">
        <v>6</v>
      </c>
      <c r="G72" s="5">
        <v>9</v>
      </c>
      <c r="H72" s="5">
        <v>10</v>
      </c>
      <c r="I72" s="5">
        <v>12</v>
      </c>
      <c r="J72" s="5">
        <v>14</v>
      </c>
      <c r="K72" s="5">
        <v>15</v>
      </c>
      <c r="L72" s="5">
        <v>16</v>
      </c>
      <c r="M72" s="5">
        <v>16</v>
      </c>
      <c r="N72" s="5">
        <v>17</v>
      </c>
      <c r="O72" s="5">
        <v>18</v>
      </c>
      <c r="P72" s="5">
        <v>18</v>
      </c>
      <c r="Q72" s="5">
        <v>20</v>
      </c>
      <c r="R72" s="5">
        <v>20</v>
      </c>
      <c r="S72" s="5">
        <v>21</v>
      </c>
      <c r="T72" s="48"/>
      <c r="U72" s="68"/>
    </row>
    <row r="73" spans="1:21" x14ac:dyDescent="0.35">
      <c r="A73" s="30" t="s">
        <v>79</v>
      </c>
      <c r="B73" s="59" t="s">
        <v>80</v>
      </c>
      <c r="C73" s="57">
        <v>378.32</v>
      </c>
      <c r="D73" s="41">
        <v>100</v>
      </c>
      <c r="E73" s="6">
        <v>4</v>
      </c>
      <c r="F73" s="6">
        <v>11</v>
      </c>
      <c r="G73" s="6">
        <v>11</v>
      </c>
      <c r="H73" s="6">
        <v>11</v>
      </c>
      <c r="I73" s="6">
        <v>12</v>
      </c>
      <c r="J73" s="6">
        <v>12</v>
      </c>
      <c r="K73" s="6">
        <v>13</v>
      </c>
      <c r="L73" s="6">
        <v>16</v>
      </c>
      <c r="M73" s="6">
        <v>16</v>
      </c>
      <c r="N73" s="6">
        <v>16</v>
      </c>
      <c r="O73" s="6">
        <v>17</v>
      </c>
      <c r="P73" s="6">
        <v>17</v>
      </c>
      <c r="Q73" s="6">
        <v>18</v>
      </c>
      <c r="R73" s="6">
        <v>19</v>
      </c>
      <c r="S73" s="6">
        <v>19</v>
      </c>
      <c r="T73" s="47">
        <f>AVERAGE(E73:S74)</f>
        <v>15.4</v>
      </c>
      <c r="U73" s="67">
        <f t="shared" ref="U73:U131" si="1">(T73-$T$3)/$T$3*100</f>
        <v>3.7037037037037082</v>
      </c>
    </row>
    <row r="74" spans="1:21" x14ac:dyDescent="0.35">
      <c r="A74" s="31"/>
      <c r="B74" s="60"/>
      <c r="C74" s="58"/>
      <c r="D74" s="43"/>
      <c r="E74" s="5">
        <v>3</v>
      </c>
      <c r="F74" s="5">
        <v>12</v>
      </c>
      <c r="G74" s="5">
        <v>13</v>
      </c>
      <c r="H74" s="5">
        <v>17</v>
      </c>
      <c r="I74" s="5">
        <v>17</v>
      </c>
      <c r="J74" s="5">
        <v>17</v>
      </c>
      <c r="K74" s="5">
        <v>18</v>
      </c>
      <c r="L74" s="5">
        <v>18</v>
      </c>
      <c r="M74" s="5">
        <v>18</v>
      </c>
      <c r="N74" s="5">
        <v>18</v>
      </c>
      <c r="O74" s="5">
        <v>18</v>
      </c>
      <c r="P74" s="5">
        <v>19</v>
      </c>
      <c r="Q74" s="5">
        <v>19</v>
      </c>
      <c r="R74" s="5">
        <v>21</v>
      </c>
      <c r="S74" s="5">
        <v>22</v>
      </c>
      <c r="T74" s="48"/>
      <c r="U74" s="68"/>
    </row>
    <row r="75" spans="1:21" x14ac:dyDescent="0.35">
      <c r="A75" s="30" t="s">
        <v>81</v>
      </c>
      <c r="B75" s="59" t="s">
        <v>82</v>
      </c>
      <c r="C75" s="61" t="s">
        <v>83</v>
      </c>
      <c r="D75" s="41">
        <v>100</v>
      </c>
      <c r="E75" s="6">
        <v>3</v>
      </c>
      <c r="F75" s="6">
        <v>5</v>
      </c>
      <c r="G75" s="6">
        <v>7</v>
      </c>
      <c r="H75" s="6">
        <v>10</v>
      </c>
      <c r="I75" s="6">
        <v>12</v>
      </c>
      <c r="J75" s="6">
        <v>13</v>
      </c>
      <c r="K75" s="6">
        <v>14</v>
      </c>
      <c r="L75" s="6">
        <v>14</v>
      </c>
      <c r="M75" s="6">
        <v>14</v>
      </c>
      <c r="N75" s="6">
        <v>16</v>
      </c>
      <c r="O75" s="6">
        <v>16</v>
      </c>
      <c r="P75" s="6">
        <v>17</v>
      </c>
      <c r="Q75" s="6">
        <v>18</v>
      </c>
      <c r="R75" s="6">
        <v>19</v>
      </c>
      <c r="S75" s="6"/>
      <c r="T75" s="65">
        <f>AVERAGE(E75:S76)</f>
        <v>14.758620689655173</v>
      </c>
      <c r="U75" s="67">
        <f t="shared" si="1"/>
        <v>-0.61534889121095648</v>
      </c>
    </row>
    <row r="76" spans="1:21" x14ac:dyDescent="0.35">
      <c r="A76" s="31"/>
      <c r="B76" s="60"/>
      <c r="C76" s="62"/>
      <c r="D76" s="43"/>
      <c r="E76" s="5">
        <v>3</v>
      </c>
      <c r="F76" s="5">
        <v>12</v>
      </c>
      <c r="G76" s="5">
        <v>13</v>
      </c>
      <c r="H76" s="5">
        <v>17</v>
      </c>
      <c r="I76" s="5">
        <v>17</v>
      </c>
      <c r="J76" s="5">
        <v>17</v>
      </c>
      <c r="K76" s="5">
        <v>18</v>
      </c>
      <c r="L76" s="5">
        <v>18</v>
      </c>
      <c r="M76" s="5">
        <v>18</v>
      </c>
      <c r="N76" s="5">
        <v>18</v>
      </c>
      <c r="O76" s="5">
        <v>18</v>
      </c>
      <c r="P76" s="5">
        <v>19</v>
      </c>
      <c r="Q76" s="5">
        <v>19</v>
      </c>
      <c r="R76" s="5">
        <v>21</v>
      </c>
      <c r="S76" s="5">
        <v>22</v>
      </c>
      <c r="T76" s="66"/>
      <c r="U76" s="68"/>
    </row>
    <row r="77" spans="1:21" x14ac:dyDescent="0.35">
      <c r="A77" s="30" t="s">
        <v>84</v>
      </c>
      <c r="B77" s="59" t="s">
        <v>85</v>
      </c>
      <c r="C77" s="57">
        <v>254.22</v>
      </c>
      <c r="D77" s="41">
        <v>100</v>
      </c>
      <c r="E77" s="6">
        <v>3</v>
      </c>
      <c r="F77" s="6">
        <v>6</v>
      </c>
      <c r="G77" s="6">
        <v>9</v>
      </c>
      <c r="H77" s="6">
        <v>10</v>
      </c>
      <c r="I77" s="6">
        <v>12</v>
      </c>
      <c r="J77" s="6">
        <v>13</v>
      </c>
      <c r="K77" s="6">
        <v>13</v>
      </c>
      <c r="L77" s="6">
        <v>14</v>
      </c>
      <c r="M77" s="6">
        <v>16</v>
      </c>
      <c r="N77" s="6">
        <v>16</v>
      </c>
      <c r="O77" s="6">
        <v>17</v>
      </c>
      <c r="P77" s="6"/>
      <c r="Q77" s="6"/>
      <c r="R77" s="6"/>
      <c r="S77" s="6"/>
      <c r="T77" s="47">
        <f>AVERAGE(E77:S78)</f>
        <v>13.84</v>
      </c>
      <c r="U77" s="67">
        <f t="shared" si="1"/>
        <v>-6.8013468013468001</v>
      </c>
    </row>
    <row r="78" spans="1:21" x14ac:dyDescent="0.35">
      <c r="A78" s="31"/>
      <c r="B78" s="60"/>
      <c r="C78" s="58"/>
      <c r="D78" s="43"/>
      <c r="E78" s="5">
        <v>10</v>
      </c>
      <c r="F78" s="5">
        <v>13</v>
      </c>
      <c r="G78" s="5">
        <v>14</v>
      </c>
      <c r="H78" s="5">
        <v>15</v>
      </c>
      <c r="I78" s="5">
        <v>15</v>
      </c>
      <c r="J78" s="5">
        <v>15</v>
      </c>
      <c r="K78" s="5">
        <v>15</v>
      </c>
      <c r="L78" s="5">
        <v>16</v>
      </c>
      <c r="M78" s="5">
        <v>17</v>
      </c>
      <c r="N78" s="5">
        <v>17</v>
      </c>
      <c r="O78" s="5">
        <v>17</v>
      </c>
      <c r="P78" s="5">
        <v>17</v>
      </c>
      <c r="Q78" s="5">
        <v>17</v>
      </c>
      <c r="R78" s="5">
        <v>19</v>
      </c>
      <c r="S78" s="5"/>
      <c r="T78" s="48"/>
      <c r="U78" s="68"/>
    </row>
    <row r="79" spans="1:21" x14ac:dyDescent="0.35">
      <c r="A79" s="30" t="s">
        <v>86</v>
      </c>
      <c r="B79" s="59" t="s">
        <v>87</v>
      </c>
      <c r="C79" s="57">
        <v>274.25</v>
      </c>
      <c r="D79" s="41">
        <v>100</v>
      </c>
      <c r="E79" s="6">
        <v>8</v>
      </c>
      <c r="F79" s="6">
        <v>10</v>
      </c>
      <c r="G79" s="6">
        <v>11</v>
      </c>
      <c r="H79" s="6">
        <v>11</v>
      </c>
      <c r="I79" s="6">
        <v>13</v>
      </c>
      <c r="J79" s="6">
        <v>14</v>
      </c>
      <c r="K79" s="6">
        <v>14</v>
      </c>
      <c r="L79" s="6">
        <v>14</v>
      </c>
      <c r="M79" s="6">
        <v>14</v>
      </c>
      <c r="N79" s="6">
        <v>15</v>
      </c>
      <c r="O79" s="6">
        <v>15</v>
      </c>
      <c r="P79" s="6">
        <v>16</v>
      </c>
      <c r="Q79" s="6">
        <v>16</v>
      </c>
      <c r="R79" s="6">
        <v>16</v>
      </c>
      <c r="S79" s="6"/>
      <c r="T79" s="47">
        <f>AVERAGE(E79:S80)</f>
        <v>13.827586206896552</v>
      </c>
      <c r="U79" s="67">
        <f t="shared" si="1"/>
        <v>-6.8849413676999873</v>
      </c>
    </row>
    <row r="80" spans="1:21" x14ac:dyDescent="0.35">
      <c r="A80" s="31"/>
      <c r="B80" s="60"/>
      <c r="C80" s="58"/>
      <c r="D80" s="43"/>
      <c r="E80" s="5">
        <v>6</v>
      </c>
      <c r="F80" s="5">
        <v>6</v>
      </c>
      <c r="G80" s="5">
        <v>11</v>
      </c>
      <c r="H80" s="5">
        <v>12</v>
      </c>
      <c r="I80" s="5">
        <v>13</v>
      </c>
      <c r="J80" s="5">
        <v>14</v>
      </c>
      <c r="K80" s="5">
        <v>15</v>
      </c>
      <c r="L80" s="5">
        <v>15</v>
      </c>
      <c r="M80" s="5">
        <v>16</v>
      </c>
      <c r="N80" s="5">
        <v>17</v>
      </c>
      <c r="O80" s="5">
        <v>17</v>
      </c>
      <c r="P80" s="5">
        <v>17</v>
      </c>
      <c r="Q80" s="5">
        <v>18</v>
      </c>
      <c r="R80" s="5">
        <v>18</v>
      </c>
      <c r="S80" s="5">
        <v>19</v>
      </c>
      <c r="T80" s="48"/>
      <c r="U80" s="68"/>
    </row>
    <row r="81" spans="1:21" x14ac:dyDescent="0.35">
      <c r="A81" s="30" t="s">
        <v>88</v>
      </c>
      <c r="B81" s="59" t="s">
        <v>89</v>
      </c>
      <c r="C81" s="57">
        <v>170.21</v>
      </c>
      <c r="D81" s="41">
        <v>100</v>
      </c>
      <c r="E81" s="6">
        <v>6</v>
      </c>
      <c r="F81" s="6">
        <v>7</v>
      </c>
      <c r="G81" s="6">
        <v>10</v>
      </c>
      <c r="H81" s="6">
        <v>10</v>
      </c>
      <c r="I81" s="6">
        <v>11</v>
      </c>
      <c r="J81" s="6">
        <v>12</v>
      </c>
      <c r="K81" s="6">
        <v>12</v>
      </c>
      <c r="L81" s="6">
        <v>13</v>
      </c>
      <c r="M81" s="6">
        <v>13</v>
      </c>
      <c r="N81" s="6">
        <v>13</v>
      </c>
      <c r="O81" s="6">
        <v>14</v>
      </c>
      <c r="P81" s="6">
        <v>14</v>
      </c>
      <c r="Q81" s="6">
        <v>14</v>
      </c>
      <c r="R81" s="6">
        <v>15</v>
      </c>
      <c r="S81" s="6">
        <v>18</v>
      </c>
      <c r="T81" s="47">
        <f>AVERAGE(E81:S82)</f>
        <v>12.666666666666666</v>
      </c>
      <c r="U81" s="67">
        <f t="shared" si="1"/>
        <v>-14.702581369248039</v>
      </c>
    </row>
    <row r="82" spans="1:21" x14ac:dyDescent="0.35">
      <c r="A82" s="31"/>
      <c r="B82" s="60"/>
      <c r="C82" s="58"/>
      <c r="D82" s="43"/>
      <c r="E82" s="5">
        <v>9</v>
      </c>
      <c r="F82" s="5">
        <v>10</v>
      </c>
      <c r="G82" s="5">
        <v>10</v>
      </c>
      <c r="H82" s="5">
        <v>11</v>
      </c>
      <c r="I82" s="5">
        <v>12</v>
      </c>
      <c r="J82" s="5">
        <v>12</v>
      </c>
      <c r="K82" s="5">
        <v>13</v>
      </c>
      <c r="L82" s="5">
        <v>13</v>
      </c>
      <c r="M82" s="5">
        <v>13</v>
      </c>
      <c r="N82" s="5">
        <v>14</v>
      </c>
      <c r="O82" s="5">
        <v>15</v>
      </c>
      <c r="P82" s="5">
        <v>15</v>
      </c>
      <c r="Q82" s="5">
        <v>16</v>
      </c>
      <c r="R82" s="5">
        <v>16</v>
      </c>
      <c r="S82" s="5">
        <v>19</v>
      </c>
      <c r="T82" s="48"/>
      <c r="U82" s="68"/>
    </row>
    <row r="83" spans="1:21" x14ac:dyDescent="0.35">
      <c r="A83" s="30" t="s">
        <v>90</v>
      </c>
      <c r="B83" s="59" t="s">
        <v>91</v>
      </c>
      <c r="C83" s="57">
        <v>141.16999999999999</v>
      </c>
      <c r="D83" s="41">
        <v>100</v>
      </c>
      <c r="E83" s="6">
        <v>7</v>
      </c>
      <c r="F83" s="6">
        <v>9</v>
      </c>
      <c r="G83" s="6">
        <v>9</v>
      </c>
      <c r="H83" s="6">
        <v>10</v>
      </c>
      <c r="I83" s="6">
        <v>11</v>
      </c>
      <c r="J83" s="6">
        <v>12</v>
      </c>
      <c r="K83" s="6">
        <v>12</v>
      </c>
      <c r="L83" s="6">
        <v>13</v>
      </c>
      <c r="M83" s="6">
        <v>14</v>
      </c>
      <c r="N83" s="6">
        <v>15</v>
      </c>
      <c r="O83" s="6">
        <v>15</v>
      </c>
      <c r="P83" s="6">
        <v>16</v>
      </c>
      <c r="Q83" s="6">
        <v>16</v>
      </c>
      <c r="R83" s="6">
        <v>17</v>
      </c>
      <c r="S83" s="6">
        <v>17</v>
      </c>
      <c r="T83" s="47">
        <f>AVERAGE(E83:S84)</f>
        <v>12.966666666666667</v>
      </c>
      <c r="U83" s="67">
        <f t="shared" si="1"/>
        <v>-12.682379349046013</v>
      </c>
    </row>
    <row r="84" spans="1:21" x14ac:dyDescent="0.35">
      <c r="A84" s="31"/>
      <c r="B84" s="60"/>
      <c r="C84" s="58"/>
      <c r="D84" s="43"/>
      <c r="E84" s="5">
        <v>10</v>
      </c>
      <c r="F84" s="5">
        <v>10</v>
      </c>
      <c r="G84" s="5">
        <v>11</v>
      </c>
      <c r="H84" s="5">
        <v>11</v>
      </c>
      <c r="I84" s="5">
        <v>12</v>
      </c>
      <c r="J84" s="5">
        <v>12</v>
      </c>
      <c r="K84" s="5">
        <v>12</v>
      </c>
      <c r="L84" s="5">
        <v>12</v>
      </c>
      <c r="M84" s="5">
        <v>13</v>
      </c>
      <c r="N84" s="5">
        <v>14</v>
      </c>
      <c r="O84" s="5">
        <v>15</v>
      </c>
      <c r="P84" s="5">
        <v>16</v>
      </c>
      <c r="Q84" s="5">
        <v>16</v>
      </c>
      <c r="R84" s="5">
        <v>16</v>
      </c>
      <c r="S84" s="5">
        <v>16</v>
      </c>
      <c r="T84" s="48"/>
      <c r="U84" s="68"/>
    </row>
    <row r="85" spans="1:21" x14ac:dyDescent="0.35">
      <c r="A85" s="30" t="s">
        <v>92</v>
      </c>
      <c r="B85" s="59" t="s">
        <v>93</v>
      </c>
      <c r="C85" s="51">
        <v>296.32</v>
      </c>
      <c r="D85" s="41">
        <v>100</v>
      </c>
      <c r="E85" s="6">
        <v>9</v>
      </c>
      <c r="F85" s="6">
        <v>11</v>
      </c>
      <c r="G85" s="6">
        <v>11</v>
      </c>
      <c r="H85" s="6">
        <v>12</v>
      </c>
      <c r="I85" s="6">
        <v>12</v>
      </c>
      <c r="J85" s="6">
        <v>13</v>
      </c>
      <c r="K85" s="6">
        <v>16</v>
      </c>
      <c r="L85" s="6">
        <v>16</v>
      </c>
      <c r="M85" s="6">
        <v>16</v>
      </c>
      <c r="N85" s="6">
        <v>17</v>
      </c>
      <c r="O85" s="6">
        <v>17</v>
      </c>
      <c r="P85" s="6">
        <v>17</v>
      </c>
      <c r="Q85" s="6">
        <v>17</v>
      </c>
      <c r="R85" s="6">
        <v>18</v>
      </c>
      <c r="S85" s="6">
        <v>19</v>
      </c>
      <c r="T85" s="44">
        <f>AVERAGE(E85:S86)</f>
        <v>14.206896551724139</v>
      </c>
      <c r="U85" s="67">
        <f t="shared" si="1"/>
        <v>-4.3306629513525987</v>
      </c>
    </row>
    <row r="86" spans="1:21" x14ac:dyDescent="0.35">
      <c r="A86" s="31"/>
      <c r="B86" s="60"/>
      <c r="C86" s="53"/>
      <c r="D86" s="43"/>
      <c r="E86" s="5">
        <v>9</v>
      </c>
      <c r="F86" s="5">
        <v>11</v>
      </c>
      <c r="G86" s="5">
        <v>13</v>
      </c>
      <c r="H86" s="5">
        <v>13</v>
      </c>
      <c r="I86" s="5">
        <v>13</v>
      </c>
      <c r="J86" s="5">
        <v>13</v>
      </c>
      <c r="K86" s="5">
        <v>13</v>
      </c>
      <c r="L86" s="5">
        <v>14</v>
      </c>
      <c r="M86" s="5">
        <v>14</v>
      </c>
      <c r="N86" s="5">
        <v>15</v>
      </c>
      <c r="O86" s="5">
        <v>15</v>
      </c>
      <c r="P86" s="5">
        <v>16</v>
      </c>
      <c r="Q86" s="5">
        <v>16</v>
      </c>
      <c r="R86" s="5">
        <v>16</v>
      </c>
      <c r="S86" s="5"/>
      <c r="T86" s="46"/>
      <c r="U86" s="68"/>
    </row>
    <row r="87" spans="1:21" x14ac:dyDescent="0.35">
      <c r="A87" s="30" t="s">
        <v>94</v>
      </c>
      <c r="B87" s="59" t="s">
        <v>95</v>
      </c>
      <c r="C87" s="57">
        <v>436.95</v>
      </c>
      <c r="D87" s="41">
        <v>100</v>
      </c>
      <c r="E87" s="6">
        <v>10</v>
      </c>
      <c r="F87" s="6">
        <v>11</v>
      </c>
      <c r="G87" s="6">
        <v>11</v>
      </c>
      <c r="H87" s="6">
        <v>11</v>
      </c>
      <c r="I87" s="6">
        <v>11</v>
      </c>
      <c r="J87" s="6">
        <v>12</v>
      </c>
      <c r="K87" s="6">
        <v>13</v>
      </c>
      <c r="L87" s="6">
        <v>13</v>
      </c>
      <c r="M87" s="6">
        <v>14</v>
      </c>
      <c r="N87" s="6">
        <v>14</v>
      </c>
      <c r="O87" s="6">
        <v>14</v>
      </c>
      <c r="P87" s="6">
        <v>15</v>
      </c>
      <c r="Q87" s="6">
        <v>15</v>
      </c>
      <c r="R87" s="6">
        <v>15</v>
      </c>
      <c r="S87" s="6">
        <v>15</v>
      </c>
      <c r="T87" s="47">
        <f>AVERAGE(E87:S88)</f>
        <v>14.1</v>
      </c>
      <c r="U87" s="67">
        <f t="shared" si="1"/>
        <v>-5.0505050505050502</v>
      </c>
    </row>
    <row r="88" spans="1:21" x14ac:dyDescent="0.35">
      <c r="A88" s="31"/>
      <c r="B88" s="60"/>
      <c r="C88" s="58"/>
      <c r="D88" s="43"/>
      <c r="E88" s="5">
        <v>8</v>
      </c>
      <c r="F88" s="5">
        <v>13</v>
      </c>
      <c r="G88" s="5">
        <v>13</v>
      </c>
      <c r="H88" s="5">
        <v>14</v>
      </c>
      <c r="I88" s="5">
        <v>14</v>
      </c>
      <c r="J88" s="5">
        <v>14</v>
      </c>
      <c r="K88" s="5">
        <v>14</v>
      </c>
      <c r="L88" s="5">
        <v>14</v>
      </c>
      <c r="M88" s="5">
        <v>16</v>
      </c>
      <c r="N88" s="5">
        <v>17</v>
      </c>
      <c r="O88" s="5">
        <v>17</v>
      </c>
      <c r="P88" s="5">
        <v>18</v>
      </c>
      <c r="Q88" s="5">
        <v>18</v>
      </c>
      <c r="R88" s="5">
        <v>19</v>
      </c>
      <c r="S88" s="5">
        <v>20</v>
      </c>
      <c r="T88" s="48"/>
      <c r="U88" s="68"/>
    </row>
    <row r="89" spans="1:21" x14ac:dyDescent="0.35">
      <c r="A89" s="30" t="s">
        <v>96</v>
      </c>
      <c r="B89" s="59" t="s">
        <v>97</v>
      </c>
      <c r="C89" s="57">
        <v>326.13</v>
      </c>
      <c r="D89" s="41">
        <v>100</v>
      </c>
      <c r="E89" s="6">
        <v>10</v>
      </c>
      <c r="F89" s="6">
        <v>10</v>
      </c>
      <c r="G89" s="6">
        <v>10</v>
      </c>
      <c r="H89" s="6">
        <v>11</v>
      </c>
      <c r="I89" s="6">
        <v>11</v>
      </c>
      <c r="J89" s="6">
        <v>13</v>
      </c>
      <c r="K89" s="6">
        <v>13</v>
      </c>
      <c r="L89" s="6">
        <v>14</v>
      </c>
      <c r="M89" s="6">
        <v>14</v>
      </c>
      <c r="N89" s="6">
        <v>15</v>
      </c>
      <c r="O89" s="6">
        <v>15</v>
      </c>
      <c r="P89" s="6">
        <v>15</v>
      </c>
      <c r="Q89" s="6">
        <v>16</v>
      </c>
      <c r="R89" s="6">
        <v>16</v>
      </c>
      <c r="S89" s="6">
        <v>17</v>
      </c>
      <c r="T89" s="47">
        <f>AVERAGE(E89:S90)</f>
        <v>13.8</v>
      </c>
      <c r="U89" s="67">
        <f t="shared" si="1"/>
        <v>-7.0707070707070638</v>
      </c>
    </row>
    <row r="90" spans="1:21" x14ac:dyDescent="0.35">
      <c r="A90" s="31"/>
      <c r="B90" s="60"/>
      <c r="C90" s="58"/>
      <c r="D90" s="43"/>
      <c r="E90" s="25">
        <v>11</v>
      </c>
      <c r="F90" s="5">
        <v>12</v>
      </c>
      <c r="G90" s="5">
        <v>12</v>
      </c>
      <c r="H90" s="5">
        <v>13</v>
      </c>
      <c r="I90" s="5">
        <v>13</v>
      </c>
      <c r="J90" s="5">
        <v>14</v>
      </c>
      <c r="K90" s="5">
        <v>14</v>
      </c>
      <c r="L90" s="5">
        <v>15</v>
      </c>
      <c r="M90" s="5">
        <v>15</v>
      </c>
      <c r="N90" s="5">
        <v>15</v>
      </c>
      <c r="O90" s="5">
        <v>15</v>
      </c>
      <c r="P90" s="5">
        <v>15</v>
      </c>
      <c r="Q90" s="5">
        <v>16</v>
      </c>
      <c r="R90" s="5">
        <v>17</v>
      </c>
      <c r="S90" s="5">
        <v>17</v>
      </c>
      <c r="T90" s="48"/>
      <c r="U90" s="68"/>
    </row>
    <row r="91" spans="1:21" x14ac:dyDescent="0.35">
      <c r="A91" s="30" t="s">
        <v>98</v>
      </c>
      <c r="B91" s="59" t="s">
        <v>99</v>
      </c>
      <c r="C91" s="57">
        <v>369.85</v>
      </c>
      <c r="D91" s="41">
        <v>100</v>
      </c>
      <c r="E91" s="26">
        <v>10</v>
      </c>
      <c r="F91" s="6">
        <v>10</v>
      </c>
      <c r="G91" s="6">
        <v>11</v>
      </c>
      <c r="H91" s="6">
        <v>12</v>
      </c>
      <c r="I91" s="6">
        <v>12</v>
      </c>
      <c r="J91" s="6">
        <v>13</v>
      </c>
      <c r="K91" s="6">
        <v>15</v>
      </c>
      <c r="L91" s="6">
        <v>15</v>
      </c>
      <c r="M91" s="6">
        <v>15</v>
      </c>
      <c r="N91" s="6">
        <v>16</v>
      </c>
      <c r="O91" s="6">
        <v>16</v>
      </c>
      <c r="P91" s="6">
        <v>16</v>
      </c>
      <c r="Q91" s="6">
        <v>17</v>
      </c>
      <c r="R91" s="6">
        <v>17</v>
      </c>
      <c r="S91" s="6"/>
      <c r="T91" s="47">
        <f>AVERAGE(E91:S92)</f>
        <v>12.25</v>
      </c>
      <c r="U91" s="67">
        <f t="shared" si="1"/>
        <v>-17.508417508417505</v>
      </c>
    </row>
    <row r="92" spans="1:21" x14ac:dyDescent="0.35">
      <c r="A92" s="31"/>
      <c r="B92" s="60"/>
      <c r="C92" s="58"/>
      <c r="D92" s="43"/>
      <c r="E92" s="27">
        <v>3</v>
      </c>
      <c r="F92" s="5">
        <v>3</v>
      </c>
      <c r="G92" s="5">
        <v>5</v>
      </c>
      <c r="H92" s="5">
        <v>7</v>
      </c>
      <c r="I92" s="5">
        <v>9</v>
      </c>
      <c r="J92" s="5">
        <v>10</v>
      </c>
      <c r="K92" s="5">
        <v>11</v>
      </c>
      <c r="L92" s="5">
        <v>11</v>
      </c>
      <c r="M92" s="5">
        <v>11</v>
      </c>
      <c r="N92" s="5">
        <v>13</v>
      </c>
      <c r="O92" s="5">
        <v>15</v>
      </c>
      <c r="P92" s="5">
        <v>16</v>
      </c>
      <c r="Q92" s="5">
        <v>17</v>
      </c>
      <c r="R92" s="5">
        <v>17</v>
      </c>
      <c r="S92" s="5"/>
      <c r="T92" s="48"/>
      <c r="U92" s="68"/>
    </row>
    <row r="93" spans="1:21" x14ac:dyDescent="0.35">
      <c r="A93" s="30" t="s">
        <v>100</v>
      </c>
      <c r="B93" s="59" t="s">
        <v>101</v>
      </c>
      <c r="C93" s="57">
        <v>477.99</v>
      </c>
      <c r="D93" s="41">
        <v>100</v>
      </c>
      <c r="E93" s="26">
        <v>5</v>
      </c>
      <c r="F93" s="6">
        <v>10</v>
      </c>
      <c r="G93" s="6">
        <v>11</v>
      </c>
      <c r="H93" s="6">
        <v>12</v>
      </c>
      <c r="I93" s="6">
        <v>12</v>
      </c>
      <c r="J93" s="6">
        <v>12</v>
      </c>
      <c r="K93" s="6">
        <v>12</v>
      </c>
      <c r="L93" s="6">
        <v>13</v>
      </c>
      <c r="M93" s="6">
        <v>13</v>
      </c>
      <c r="N93" s="6">
        <v>14</v>
      </c>
      <c r="O93" s="6">
        <v>14</v>
      </c>
      <c r="P93" s="6">
        <v>15</v>
      </c>
      <c r="Q93" s="6">
        <v>15</v>
      </c>
      <c r="R93" s="6">
        <v>15</v>
      </c>
      <c r="S93" s="6">
        <v>15</v>
      </c>
      <c r="T93" s="47">
        <f>AVERAGE(E93:S94)</f>
        <v>12.517241379310345</v>
      </c>
      <c r="U93" s="67">
        <f t="shared" si="1"/>
        <v>-15.708812260536394</v>
      </c>
    </row>
    <row r="94" spans="1:21" x14ac:dyDescent="0.35">
      <c r="A94" s="31"/>
      <c r="B94" s="60"/>
      <c r="C94" s="58"/>
      <c r="D94" s="43"/>
      <c r="E94" s="27">
        <v>6</v>
      </c>
      <c r="F94" s="5">
        <v>8</v>
      </c>
      <c r="G94" s="5">
        <v>11</v>
      </c>
      <c r="H94" s="5">
        <v>12</v>
      </c>
      <c r="I94" s="5">
        <v>12</v>
      </c>
      <c r="J94" s="5">
        <v>12</v>
      </c>
      <c r="K94" s="5">
        <v>13</v>
      </c>
      <c r="L94" s="5">
        <v>13</v>
      </c>
      <c r="M94" s="5">
        <v>13</v>
      </c>
      <c r="N94" s="5">
        <v>13</v>
      </c>
      <c r="O94" s="5">
        <v>14</v>
      </c>
      <c r="P94" s="5">
        <v>15</v>
      </c>
      <c r="Q94" s="5">
        <v>16</v>
      </c>
      <c r="R94" s="5">
        <v>17</v>
      </c>
      <c r="S94" s="5"/>
      <c r="T94" s="48"/>
      <c r="U94" s="68"/>
    </row>
    <row r="95" spans="1:21" x14ac:dyDescent="0.35">
      <c r="A95" s="30" t="s">
        <v>102</v>
      </c>
      <c r="B95" s="59" t="s">
        <v>103</v>
      </c>
      <c r="C95" s="57">
        <v>373.92</v>
      </c>
      <c r="D95" s="41">
        <v>100</v>
      </c>
      <c r="E95" s="6">
        <v>5</v>
      </c>
      <c r="F95" s="6">
        <v>10</v>
      </c>
      <c r="G95" s="6">
        <v>11</v>
      </c>
      <c r="H95" s="6">
        <v>12</v>
      </c>
      <c r="I95" s="6">
        <v>14</v>
      </c>
      <c r="J95" s="6">
        <v>14</v>
      </c>
      <c r="K95" s="6">
        <v>15</v>
      </c>
      <c r="L95" s="6">
        <v>15</v>
      </c>
      <c r="M95" s="6">
        <v>15</v>
      </c>
      <c r="N95" s="6">
        <v>15</v>
      </c>
      <c r="O95" s="6">
        <v>16</v>
      </c>
      <c r="P95" s="6">
        <v>16</v>
      </c>
      <c r="Q95" s="6">
        <v>17</v>
      </c>
      <c r="R95" s="6">
        <v>18</v>
      </c>
      <c r="S95" s="6"/>
      <c r="T95" s="47">
        <f>AVERAGE(E95:S96)</f>
        <v>13.178571428571429</v>
      </c>
      <c r="U95" s="67">
        <f t="shared" si="1"/>
        <v>-11.255411255411252</v>
      </c>
    </row>
    <row r="96" spans="1:21" x14ac:dyDescent="0.35">
      <c r="A96" s="31"/>
      <c r="B96" s="60"/>
      <c r="C96" s="58"/>
      <c r="D96" s="43"/>
      <c r="E96" s="5">
        <v>5</v>
      </c>
      <c r="F96" s="5">
        <v>6</v>
      </c>
      <c r="G96" s="5">
        <v>7</v>
      </c>
      <c r="H96" s="5">
        <v>11</v>
      </c>
      <c r="I96" s="5">
        <v>12</v>
      </c>
      <c r="J96" s="5">
        <v>12</v>
      </c>
      <c r="K96" s="5">
        <v>13</v>
      </c>
      <c r="L96" s="5">
        <v>14</v>
      </c>
      <c r="M96" s="5">
        <v>14</v>
      </c>
      <c r="N96" s="5">
        <v>15</v>
      </c>
      <c r="O96" s="5">
        <v>15</v>
      </c>
      <c r="P96" s="5">
        <v>16</v>
      </c>
      <c r="Q96" s="5">
        <v>18</v>
      </c>
      <c r="R96" s="5">
        <v>18</v>
      </c>
      <c r="S96" s="5"/>
      <c r="T96" s="48"/>
      <c r="U96" s="68"/>
    </row>
    <row r="97" spans="1:21" x14ac:dyDescent="0.35">
      <c r="A97" s="30" t="s">
        <v>104</v>
      </c>
      <c r="B97" s="59" t="s">
        <v>105</v>
      </c>
      <c r="C97" s="57">
        <v>213.66</v>
      </c>
      <c r="D97" s="41">
        <v>100</v>
      </c>
      <c r="E97" s="6">
        <v>9</v>
      </c>
      <c r="F97" s="6">
        <v>10</v>
      </c>
      <c r="G97" s="6">
        <v>10</v>
      </c>
      <c r="H97" s="6">
        <v>10</v>
      </c>
      <c r="I97" s="6">
        <v>10</v>
      </c>
      <c r="J97" s="6">
        <v>10</v>
      </c>
      <c r="K97" s="6">
        <v>11</v>
      </c>
      <c r="L97" s="6">
        <v>11</v>
      </c>
      <c r="M97" s="6">
        <v>12</v>
      </c>
      <c r="N97" s="6">
        <v>12</v>
      </c>
      <c r="O97" s="6">
        <v>13</v>
      </c>
      <c r="P97" s="6">
        <v>13</v>
      </c>
      <c r="Q97" s="6">
        <v>14</v>
      </c>
      <c r="R97" s="6">
        <v>14</v>
      </c>
      <c r="S97" s="6">
        <v>17</v>
      </c>
      <c r="T97" s="47">
        <f>AVERAGE(E97:S98)</f>
        <v>13.5</v>
      </c>
      <c r="U97" s="67">
        <f t="shared" si="1"/>
        <v>-9.0909090909090882</v>
      </c>
    </row>
    <row r="98" spans="1:21" x14ac:dyDescent="0.35">
      <c r="A98" s="31"/>
      <c r="B98" s="60"/>
      <c r="C98" s="58"/>
      <c r="D98" s="43"/>
      <c r="E98" s="5">
        <v>5</v>
      </c>
      <c r="F98" s="5">
        <v>7</v>
      </c>
      <c r="G98" s="5">
        <v>12</v>
      </c>
      <c r="H98" s="5">
        <v>13</v>
      </c>
      <c r="I98" s="5">
        <v>14</v>
      </c>
      <c r="J98" s="5">
        <v>16</v>
      </c>
      <c r="K98" s="5">
        <v>16</v>
      </c>
      <c r="L98" s="5">
        <v>16</v>
      </c>
      <c r="M98" s="5">
        <v>16</v>
      </c>
      <c r="N98" s="5">
        <v>18</v>
      </c>
      <c r="O98" s="5">
        <v>19</v>
      </c>
      <c r="P98" s="5">
        <v>19</v>
      </c>
      <c r="Q98" s="5">
        <v>19</v>
      </c>
      <c r="R98" s="5">
        <v>19</v>
      </c>
      <c r="S98" s="5">
        <v>20</v>
      </c>
      <c r="T98" s="48"/>
      <c r="U98" s="68"/>
    </row>
    <row r="99" spans="1:21" x14ac:dyDescent="0.35">
      <c r="A99" s="30" t="s">
        <v>106</v>
      </c>
      <c r="B99" s="59" t="s">
        <v>107</v>
      </c>
      <c r="C99" s="57">
        <v>363.84</v>
      </c>
      <c r="D99" s="41">
        <v>100</v>
      </c>
      <c r="E99" s="6">
        <v>5</v>
      </c>
      <c r="F99" s="6">
        <v>6</v>
      </c>
      <c r="G99" s="6">
        <v>7</v>
      </c>
      <c r="H99" s="6">
        <v>10</v>
      </c>
      <c r="I99" s="6">
        <v>11</v>
      </c>
      <c r="J99" s="6">
        <v>11</v>
      </c>
      <c r="K99" s="6">
        <v>11</v>
      </c>
      <c r="L99" s="6">
        <v>11</v>
      </c>
      <c r="M99" s="6">
        <v>12</v>
      </c>
      <c r="N99" s="6">
        <v>15</v>
      </c>
      <c r="O99" s="6">
        <v>15</v>
      </c>
      <c r="P99" s="6">
        <v>15</v>
      </c>
      <c r="Q99" s="6">
        <v>16</v>
      </c>
      <c r="R99" s="6">
        <v>18</v>
      </c>
      <c r="S99" s="6"/>
      <c r="T99" s="47">
        <f>AVERAGE(E99:S100)</f>
        <v>12.482758620689655</v>
      </c>
      <c r="U99" s="67">
        <f t="shared" si="1"/>
        <v>-15.941019389295253</v>
      </c>
    </row>
    <row r="100" spans="1:21" x14ac:dyDescent="0.35">
      <c r="A100" s="31"/>
      <c r="B100" s="60"/>
      <c r="C100" s="58"/>
      <c r="D100" s="43"/>
      <c r="E100" s="5">
        <v>2</v>
      </c>
      <c r="F100" s="5">
        <v>8</v>
      </c>
      <c r="G100" s="5">
        <v>9</v>
      </c>
      <c r="H100" s="5">
        <v>9</v>
      </c>
      <c r="I100" s="5">
        <v>10</v>
      </c>
      <c r="J100" s="5">
        <v>10</v>
      </c>
      <c r="K100" s="5">
        <v>11</v>
      </c>
      <c r="L100" s="5">
        <v>14</v>
      </c>
      <c r="M100" s="5">
        <v>16</v>
      </c>
      <c r="N100" s="5">
        <v>17</v>
      </c>
      <c r="O100" s="5">
        <v>17</v>
      </c>
      <c r="P100" s="5">
        <v>18</v>
      </c>
      <c r="Q100" s="5">
        <v>18</v>
      </c>
      <c r="R100" s="5">
        <v>19</v>
      </c>
      <c r="S100" s="5">
        <v>21</v>
      </c>
      <c r="T100" s="48"/>
      <c r="U100" s="68"/>
    </row>
    <row r="101" spans="1:21" x14ac:dyDescent="0.35">
      <c r="A101" s="30" t="s">
        <v>108</v>
      </c>
      <c r="B101" s="59" t="s">
        <v>109</v>
      </c>
      <c r="C101" s="57">
        <v>167.21</v>
      </c>
      <c r="D101" s="41">
        <v>100</v>
      </c>
      <c r="E101" s="6">
        <v>9</v>
      </c>
      <c r="F101" s="6">
        <v>10</v>
      </c>
      <c r="G101" s="6">
        <v>10</v>
      </c>
      <c r="H101" s="6">
        <v>10</v>
      </c>
      <c r="I101" s="6">
        <v>11</v>
      </c>
      <c r="J101" s="6">
        <v>11</v>
      </c>
      <c r="K101" s="6">
        <v>12</v>
      </c>
      <c r="L101" s="6">
        <v>12</v>
      </c>
      <c r="M101" s="6">
        <v>12</v>
      </c>
      <c r="N101" s="6">
        <v>14</v>
      </c>
      <c r="O101" s="6">
        <v>16</v>
      </c>
      <c r="P101" s="6">
        <v>16</v>
      </c>
      <c r="Q101" s="6">
        <v>16</v>
      </c>
      <c r="R101" s="6">
        <v>17</v>
      </c>
      <c r="S101" s="6">
        <v>18</v>
      </c>
      <c r="T101" s="47">
        <f>AVERAGE(E101:S102)</f>
        <v>14.233333333333333</v>
      </c>
      <c r="U101" s="67">
        <f t="shared" si="1"/>
        <v>-4.1526374859708231</v>
      </c>
    </row>
    <row r="102" spans="1:21" x14ac:dyDescent="0.35">
      <c r="A102" s="31"/>
      <c r="B102" s="60"/>
      <c r="C102" s="58"/>
      <c r="D102" s="43"/>
      <c r="E102" s="5">
        <v>7</v>
      </c>
      <c r="F102" s="5">
        <v>8</v>
      </c>
      <c r="G102" s="5">
        <v>10</v>
      </c>
      <c r="H102" s="5">
        <v>12</v>
      </c>
      <c r="I102" s="5">
        <v>16</v>
      </c>
      <c r="J102" s="5">
        <v>16</v>
      </c>
      <c r="K102" s="5">
        <v>17</v>
      </c>
      <c r="L102" s="5">
        <v>17</v>
      </c>
      <c r="M102" s="5">
        <v>18</v>
      </c>
      <c r="N102" s="5">
        <v>18</v>
      </c>
      <c r="O102" s="5">
        <v>18</v>
      </c>
      <c r="P102" s="5">
        <v>18</v>
      </c>
      <c r="Q102" s="5">
        <v>18</v>
      </c>
      <c r="R102" s="5">
        <v>18</v>
      </c>
      <c r="S102" s="5">
        <v>22</v>
      </c>
      <c r="T102" s="48"/>
      <c r="U102" s="68"/>
    </row>
    <row r="103" spans="1:21" x14ac:dyDescent="0.35">
      <c r="A103" s="30" t="s">
        <v>110</v>
      </c>
      <c r="B103" s="59" t="s">
        <v>111</v>
      </c>
      <c r="C103" s="57">
        <v>250.16</v>
      </c>
      <c r="D103" s="41">
        <v>100</v>
      </c>
      <c r="E103" s="6">
        <v>2</v>
      </c>
      <c r="F103" s="6">
        <v>4</v>
      </c>
      <c r="G103" s="6">
        <v>5</v>
      </c>
      <c r="H103" s="6">
        <v>8</v>
      </c>
      <c r="I103" s="6">
        <v>10</v>
      </c>
      <c r="J103" s="6">
        <v>10</v>
      </c>
      <c r="K103" s="6">
        <v>12</v>
      </c>
      <c r="L103" s="6">
        <v>13</v>
      </c>
      <c r="M103" s="6">
        <v>16</v>
      </c>
      <c r="N103" s="6">
        <v>16</v>
      </c>
      <c r="O103" s="6">
        <v>17</v>
      </c>
      <c r="P103" s="6">
        <v>17</v>
      </c>
      <c r="Q103" s="6">
        <v>17</v>
      </c>
      <c r="R103" s="6">
        <v>18</v>
      </c>
      <c r="S103" s="6">
        <v>18</v>
      </c>
      <c r="T103" s="47">
        <f>AVERAGE(E103:S104)</f>
        <v>12.866666666666667</v>
      </c>
      <c r="U103" s="67">
        <f t="shared" si="1"/>
        <v>-13.355780022446684</v>
      </c>
    </row>
    <row r="104" spans="1:21" x14ac:dyDescent="0.35">
      <c r="A104" s="31"/>
      <c r="B104" s="60"/>
      <c r="C104" s="58"/>
      <c r="D104" s="43"/>
      <c r="E104" s="5">
        <v>10</v>
      </c>
      <c r="F104" s="5">
        <v>11</v>
      </c>
      <c r="G104" s="5">
        <v>11</v>
      </c>
      <c r="H104" s="5">
        <v>12</v>
      </c>
      <c r="I104" s="5">
        <v>12</v>
      </c>
      <c r="J104" s="5">
        <v>12</v>
      </c>
      <c r="K104" s="5">
        <v>13</v>
      </c>
      <c r="L104" s="5">
        <v>13</v>
      </c>
      <c r="M104" s="5">
        <v>14</v>
      </c>
      <c r="N104" s="5">
        <v>15</v>
      </c>
      <c r="O104" s="5">
        <v>15</v>
      </c>
      <c r="P104" s="5">
        <v>15</v>
      </c>
      <c r="Q104" s="5">
        <v>15</v>
      </c>
      <c r="R104" s="5">
        <v>17</v>
      </c>
      <c r="S104" s="5">
        <v>18</v>
      </c>
      <c r="T104" s="48"/>
      <c r="U104" s="68"/>
    </row>
    <row r="105" spans="1:21" x14ac:dyDescent="0.35">
      <c r="A105" s="30" t="s">
        <v>112</v>
      </c>
      <c r="B105" s="59" t="s">
        <v>113</v>
      </c>
      <c r="C105" s="61" t="s">
        <v>114</v>
      </c>
      <c r="D105" s="41">
        <v>100</v>
      </c>
      <c r="E105" s="6">
        <v>7</v>
      </c>
      <c r="F105" s="6">
        <v>10</v>
      </c>
      <c r="G105" s="6">
        <v>11</v>
      </c>
      <c r="H105" s="6">
        <v>11</v>
      </c>
      <c r="I105" s="6">
        <v>12</v>
      </c>
      <c r="J105" s="6">
        <v>12</v>
      </c>
      <c r="K105" s="6">
        <v>13</v>
      </c>
      <c r="L105" s="6">
        <v>14</v>
      </c>
      <c r="M105" s="6">
        <v>15</v>
      </c>
      <c r="N105" s="6">
        <v>16</v>
      </c>
      <c r="O105" s="6">
        <v>16</v>
      </c>
      <c r="P105" s="6">
        <v>16</v>
      </c>
      <c r="Q105" s="6">
        <v>16</v>
      </c>
      <c r="R105" s="6">
        <v>17</v>
      </c>
      <c r="S105" s="6">
        <v>18</v>
      </c>
      <c r="T105" s="65">
        <f>AVERAGE(E105:S106)</f>
        <v>14.333333333333334</v>
      </c>
      <c r="U105" s="67">
        <f t="shared" si="1"/>
        <v>-3.4792368125701398</v>
      </c>
    </row>
    <row r="106" spans="1:21" x14ac:dyDescent="0.35">
      <c r="A106" s="31"/>
      <c r="B106" s="60"/>
      <c r="C106" s="62"/>
      <c r="D106" s="43"/>
      <c r="E106" s="5">
        <v>7</v>
      </c>
      <c r="F106" s="5">
        <v>9</v>
      </c>
      <c r="G106" s="5">
        <v>12</v>
      </c>
      <c r="H106" s="5">
        <v>12</v>
      </c>
      <c r="I106" s="5">
        <v>12</v>
      </c>
      <c r="J106" s="5">
        <v>13</v>
      </c>
      <c r="K106" s="5">
        <v>14</v>
      </c>
      <c r="L106" s="5">
        <v>14</v>
      </c>
      <c r="M106" s="5">
        <v>16</v>
      </c>
      <c r="N106" s="5">
        <v>16</v>
      </c>
      <c r="O106" s="5">
        <v>18</v>
      </c>
      <c r="P106" s="5">
        <v>18</v>
      </c>
      <c r="Q106" s="5">
        <v>21</v>
      </c>
      <c r="R106" s="5">
        <v>22</v>
      </c>
      <c r="S106" s="5">
        <v>22</v>
      </c>
      <c r="T106" s="66"/>
      <c r="U106" s="68"/>
    </row>
    <row r="107" spans="1:21" x14ac:dyDescent="0.35">
      <c r="A107" s="30" t="s">
        <v>115</v>
      </c>
      <c r="B107" s="59" t="s">
        <v>116</v>
      </c>
      <c r="C107" s="57">
        <v>453.44</v>
      </c>
      <c r="D107" s="41">
        <v>100</v>
      </c>
      <c r="E107" s="6">
        <v>5</v>
      </c>
      <c r="F107" s="6">
        <v>7</v>
      </c>
      <c r="G107" s="6">
        <v>10</v>
      </c>
      <c r="H107" s="6">
        <v>11</v>
      </c>
      <c r="I107" s="6">
        <v>11</v>
      </c>
      <c r="J107" s="6">
        <v>13</v>
      </c>
      <c r="K107" s="6">
        <v>13</v>
      </c>
      <c r="L107" s="6">
        <v>15</v>
      </c>
      <c r="M107" s="6">
        <v>15</v>
      </c>
      <c r="N107" s="6">
        <v>15</v>
      </c>
      <c r="O107" s="6">
        <v>15</v>
      </c>
      <c r="P107" s="6">
        <v>16</v>
      </c>
      <c r="Q107" s="6">
        <v>17</v>
      </c>
      <c r="R107" s="6">
        <v>18</v>
      </c>
      <c r="S107" s="6">
        <v>18</v>
      </c>
      <c r="T107" s="47">
        <f>AVERAGE(E107:S108)</f>
        <v>13.333333333333334</v>
      </c>
      <c r="U107" s="67">
        <f t="shared" si="1"/>
        <v>-10.213243546576873</v>
      </c>
    </row>
    <row r="108" spans="1:21" x14ac:dyDescent="0.35">
      <c r="A108" s="31"/>
      <c r="B108" s="60"/>
      <c r="C108" s="58"/>
      <c r="D108" s="43"/>
      <c r="E108" s="5">
        <v>7</v>
      </c>
      <c r="F108" s="5">
        <v>9</v>
      </c>
      <c r="G108" s="5">
        <v>10</v>
      </c>
      <c r="H108" s="5">
        <v>11</v>
      </c>
      <c r="I108" s="5">
        <v>13</v>
      </c>
      <c r="J108" s="5">
        <v>13</v>
      </c>
      <c r="K108" s="5">
        <v>13</v>
      </c>
      <c r="L108" s="5">
        <v>14</v>
      </c>
      <c r="M108" s="5">
        <v>14</v>
      </c>
      <c r="N108" s="5">
        <v>14</v>
      </c>
      <c r="O108" s="5">
        <v>15</v>
      </c>
      <c r="P108" s="5">
        <v>16</v>
      </c>
      <c r="Q108" s="5">
        <v>16</v>
      </c>
      <c r="R108" s="5">
        <v>18</v>
      </c>
      <c r="S108" s="5">
        <v>18</v>
      </c>
      <c r="T108" s="48"/>
      <c r="U108" s="68"/>
    </row>
    <row r="109" spans="1:21" x14ac:dyDescent="0.35">
      <c r="A109" s="30" t="s">
        <v>117</v>
      </c>
      <c r="B109" s="59" t="s">
        <v>118</v>
      </c>
      <c r="C109" s="57">
        <v>463.61</v>
      </c>
      <c r="D109" s="41">
        <v>100</v>
      </c>
      <c r="E109" s="6">
        <v>7</v>
      </c>
      <c r="F109" s="6">
        <v>9</v>
      </c>
      <c r="G109" s="6">
        <v>9</v>
      </c>
      <c r="H109" s="6">
        <v>10</v>
      </c>
      <c r="I109" s="6">
        <v>11</v>
      </c>
      <c r="J109" s="6">
        <v>11</v>
      </c>
      <c r="K109" s="6">
        <v>11</v>
      </c>
      <c r="L109" s="6">
        <v>11</v>
      </c>
      <c r="M109" s="6">
        <v>11</v>
      </c>
      <c r="N109" s="6">
        <v>12</v>
      </c>
      <c r="O109" s="6">
        <v>13</v>
      </c>
      <c r="P109" s="6">
        <v>14</v>
      </c>
      <c r="Q109" s="6">
        <v>14</v>
      </c>
      <c r="R109" s="6">
        <v>18</v>
      </c>
      <c r="S109" s="6"/>
      <c r="T109" s="47">
        <f>AVERAGE(E109:S110)</f>
        <v>11.035714285714286</v>
      </c>
      <c r="U109" s="67">
        <f t="shared" si="1"/>
        <v>-25.685425685425678</v>
      </c>
    </row>
    <row r="110" spans="1:21" x14ac:dyDescent="0.35">
      <c r="A110" s="31"/>
      <c r="B110" s="60"/>
      <c r="C110" s="58"/>
      <c r="D110" s="43"/>
      <c r="E110" s="5">
        <v>5</v>
      </c>
      <c r="F110" s="5">
        <v>8</v>
      </c>
      <c r="G110" s="5">
        <v>8</v>
      </c>
      <c r="H110" s="5">
        <v>9</v>
      </c>
      <c r="I110" s="5">
        <v>9</v>
      </c>
      <c r="J110" s="5">
        <v>11</v>
      </c>
      <c r="K110" s="5">
        <v>11</v>
      </c>
      <c r="L110" s="5">
        <v>11</v>
      </c>
      <c r="M110" s="5">
        <v>11</v>
      </c>
      <c r="N110" s="5">
        <v>11</v>
      </c>
      <c r="O110" s="5">
        <v>12</v>
      </c>
      <c r="P110" s="5">
        <v>12</v>
      </c>
      <c r="Q110" s="5">
        <v>14</v>
      </c>
      <c r="R110" s="5">
        <v>16</v>
      </c>
      <c r="S110" s="5"/>
      <c r="T110" s="48"/>
      <c r="U110" s="68"/>
    </row>
    <row r="111" spans="1:21" x14ac:dyDescent="0.35">
      <c r="A111" s="30" t="s">
        <v>119</v>
      </c>
      <c r="B111" s="59" t="s">
        <v>120</v>
      </c>
      <c r="C111" s="61" t="s">
        <v>121</v>
      </c>
      <c r="D111" s="41">
        <v>100</v>
      </c>
      <c r="E111" s="6">
        <v>11</v>
      </c>
      <c r="F111" s="6">
        <v>12</v>
      </c>
      <c r="G111" s="6">
        <v>14</v>
      </c>
      <c r="H111" s="6">
        <v>14</v>
      </c>
      <c r="I111" s="6">
        <v>14</v>
      </c>
      <c r="J111" s="6">
        <v>15</v>
      </c>
      <c r="K111" s="6">
        <v>16</v>
      </c>
      <c r="L111" s="6">
        <v>16</v>
      </c>
      <c r="M111" s="6">
        <v>17</v>
      </c>
      <c r="N111" s="6">
        <v>17</v>
      </c>
      <c r="O111" s="6">
        <v>19</v>
      </c>
      <c r="P111" s="6">
        <v>19</v>
      </c>
      <c r="Q111" s="6"/>
      <c r="R111" s="6"/>
      <c r="S111" s="6"/>
      <c r="T111" s="65">
        <f>AVERAGE(E111:S112)</f>
        <v>13.576923076923077</v>
      </c>
      <c r="U111" s="67">
        <f t="shared" si="1"/>
        <v>-8.5729085729085721</v>
      </c>
    </row>
    <row r="112" spans="1:21" x14ac:dyDescent="0.35">
      <c r="A112" s="31"/>
      <c r="B112" s="60"/>
      <c r="C112" s="62"/>
      <c r="D112" s="43"/>
      <c r="E112" s="5">
        <v>7</v>
      </c>
      <c r="F112" s="5">
        <v>8</v>
      </c>
      <c r="G112" s="5">
        <v>9</v>
      </c>
      <c r="H112" s="5">
        <v>10</v>
      </c>
      <c r="I112" s="5">
        <v>11</v>
      </c>
      <c r="J112" s="5">
        <v>11</v>
      </c>
      <c r="K112" s="5">
        <v>12</v>
      </c>
      <c r="L112" s="5">
        <v>12</v>
      </c>
      <c r="M112" s="5">
        <v>12</v>
      </c>
      <c r="N112" s="5">
        <v>13</v>
      </c>
      <c r="O112" s="5">
        <v>14</v>
      </c>
      <c r="P112" s="5">
        <v>16</v>
      </c>
      <c r="Q112" s="5">
        <v>17</v>
      </c>
      <c r="R112" s="5">
        <v>17</v>
      </c>
      <c r="S112" s="5"/>
      <c r="T112" s="66"/>
      <c r="U112" s="68"/>
    </row>
    <row r="113" spans="1:21" x14ac:dyDescent="0.35">
      <c r="A113" s="30" t="s">
        <v>122</v>
      </c>
      <c r="B113" s="59" t="s">
        <v>123</v>
      </c>
      <c r="C113" s="57">
        <v>704.47</v>
      </c>
      <c r="D113" s="41">
        <v>100</v>
      </c>
      <c r="E113" s="6">
        <v>14</v>
      </c>
      <c r="F113" s="6">
        <v>14</v>
      </c>
      <c r="G113" s="6">
        <v>15</v>
      </c>
      <c r="H113" s="6">
        <v>16</v>
      </c>
      <c r="I113" s="6">
        <v>17</v>
      </c>
      <c r="J113" s="6">
        <v>17</v>
      </c>
      <c r="K113" s="6">
        <v>18</v>
      </c>
      <c r="L113" s="6">
        <v>18</v>
      </c>
      <c r="M113" s="6">
        <v>19</v>
      </c>
      <c r="N113" s="6">
        <v>20</v>
      </c>
      <c r="O113" s="6">
        <v>24</v>
      </c>
      <c r="P113" s="6"/>
      <c r="Q113" s="6"/>
      <c r="R113" s="6"/>
      <c r="S113" s="6"/>
      <c r="T113" s="47">
        <f>AVERAGE(E113:S114)</f>
        <v>16.28</v>
      </c>
      <c r="U113" s="67">
        <f t="shared" si="1"/>
        <v>9.6296296296296386</v>
      </c>
    </row>
    <row r="114" spans="1:21" x14ac:dyDescent="0.35">
      <c r="A114" s="31"/>
      <c r="B114" s="60"/>
      <c r="C114" s="58"/>
      <c r="D114" s="43"/>
      <c r="E114" s="5">
        <v>10</v>
      </c>
      <c r="F114" s="5">
        <v>11</v>
      </c>
      <c r="G114" s="5">
        <v>11</v>
      </c>
      <c r="H114" s="5">
        <v>13</v>
      </c>
      <c r="I114" s="5">
        <v>15</v>
      </c>
      <c r="J114" s="5">
        <v>16</v>
      </c>
      <c r="K114" s="5">
        <v>16</v>
      </c>
      <c r="L114" s="5">
        <v>16</v>
      </c>
      <c r="M114" s="5">
        <v>17</v>
      </c>
      <c r="N114" s="5">
        <v>17</v>
      </c>
      <c r="O114" s="5">
        <v>18</v>
      </c>
      <c r="P114" s="5">
        <v>18</v>
      </c>
      <c r="Q114" s="5">
        <v>18</v>
      </c>
      <c r="R114" s="5">
        <v>19</v>
      </c>
      <c r="S114" s="5"/>
      <c r="T114" s="48"/>
      <c r="U114" s="68"/>
    </row>
    <row r="115" spans="1:21" x14ac:dyDescent="0.35">
      <c r="A115" s="30" t="s">
        <v>124</v>
      </c>
      <c r="B115" s="59" t="s">
        <v>125</v>
      </c>
      <c r="C115" s="57">
        <v>485.96</v>
      </c>
      <c r="D115" s="41">
        <v>100</v>
      </c>
      <c r="E115" s="6">
        <v>7</v>
      </c>
      <c r="F115" s="6">
        <v>8</v>
      </c>
      <c r="G115" s="6">
        <v>11</v>
      </c>
      <c r="H115" s="6">
        <v>12</v>
      </c>
      <c r="I115" s="6">
        <v>12</v>
      </c>
      <c r="J115" s="6">
        <v>12</v>
      </c>
      <c r="K115" s="6">
        <v>14</v>
      </c>
      <c r="L115" s="6">
        <v>14</v>
      </c>
      <c r="M115" s="6">
        <v>15</v>
      </c>
      <c r="N115" s="6">
        <v>16</v>
      </c>
      <c r="O115" s="6">
        <v>16</v>
      </c>
      <c r="P115" s="6">
        <v>17</v>
      </c>
      <c r="Q115" s="6">
        <v>18</v>
      </c>
      <c r="R115" s="6"/>
      <c r="S115" s="6"/>
      <c r="T115" s="47">
        <f>AVERAGE(E115:S116)</f>
        <v>13.25925925925926</v>
      </c>
      <c r="U115" s="67">
        <f t="shared" si="1"/>
        <v>-10.712058860207005</v>
      </c>
    </row>
    <row r="116" spans="1:21" x14ac:dyDescent="0.35">
      <c r="A116" s="31"/>
      <c r="B116" s="60"/>
      <c r="C116" s="58"/>
      <c r="D116" s="43"/>
      <c r="E116" s="5">
        <v>8</v>
      </c>
      <c r="F116" s="5">
        <v>9</v>
      </c>
      <c r="G116" s="5">
        <v>11</v>
      </c>
      <c r="H116" s="5">
        <v>11</v>
      </c>
      <c r="I116" s="5">
        <v>12</v>
      </c>
      <c r="J116" s="5">
        <v>12</v>
      </c>
      <c r="K116" s="5">
        <v>12</v>
      </c>
      <c r="L116" s="5">
        <v>15</v>
      </c>
      <c r="M116" s="5">
        <v>15</v>
      </c>
      <c r="N116" s="5">
        <v>15</v>
      </c>
      <c r="O116" s="5">
        <v>16</v>
      </c>
      <c r="P116" s="5">
        <v>16</v>
      </c>
      <c r="Q116" s="5">
        <v>17</v>
      </c>
      <c r="R116" s="5">
        <v>17</v>
      </c>
      <c r="S116" s="5"/>
      <c r="T116" s="48"/>
      <c r="U116" s="68"/>
    </row>
    <row r="117" spans="1:21" x14ac:dyDescent="0.35">
      <c r="A117" s="30" t="s">
        <v>126</v>
      </c>
      <c r="B117" s="59" t="s">
        <v>127</v>
      </c>
      <c r="C117" s="57">
        <v>78</v>
      </c>
      <c r="D117" s="41">
        <v>100</v>
      </c>
      <c r="E117" s="6">
        <v>9</v>
      </c>
      <c r="F117" s="6">
        <v>10</v>
      </c>
      <c r="G117" s="6">
        <v>11</v>
      </c>
      <c r="H117" s="6">
        <v>11</v>
      </c>
      <c r="I117" s="6">
        <v>11</v>
      </c>
      <c r="J117" s="6">
        <v>11</v>
      </c>
      <c r="K117" s="6">
        <v>11</v>
      </c>
      <c r="L117" s="6">
        <v>11</v>
      </c>
      <c r="M117" s="6">
        <v>12</v>
      </c>
      <c r="N117" s="6">
        <v>13</v>
      </c>
      <c r="O117" s="6">
        <v>13</v>
      </c>
      <c r="P117" s="6">
        <v>14</v>
      </c>
      <c r="Q117" s="6">
        <v>17</v>
      </c>
      <c r="R117" s="6">
        <v>18</v>
      </c>
      <c r="S117" s="6">
        <v>20</v>
      </c>
      <c r="T117" s="47">
        <f>AVERAGE(E117:S118)</f>
        <v>13.413793103448276</v>
      </c>
      <c r="U117" s="67">
        <f t="shared" si="1"/>
        <v>-9.671426912806222</v>
      </c>
    </row>
    <row r="118" spans="1:21" x14ac:dyDescent="0.35">
      <c r="A118" s="31"/>
      <c r="B118" s="60"/>
      <c r="C118" s="58"/>
      <c r="D118" s="43"/>
      <c r="E118" s="5">
        <v>4</v>
      </c>
      <c r="F118" s="5">
        <v>9</v>
      </c>
      <c r="G118" s="5">
        <v>11</v>
      </c>
      <c r="H118" s="5">
        <v>12</v>
      </c>
      <c r="I118" s="5">
        <v>12</v>
      </c>
      <c r="J118" s="5">
        <v>13</v>
      </c>
      <c r="K118" s="5">
        <v>13</v>
      </c>
      <c r="L118" s="5">
        <v>14</v>
      </c>
      <c r="M118" s="5">
        <v>16</v>
      </c>
      <c r="N118" s="5">
        <v>17</v>
      </c>
      <c r="O118" s="5">
        <v>18</v>
      </c>
      <c r="P118" s="5">
        <v>18</v>
      </c>
      <c r="Q118" s="5">
        <v>19</v>
      </c>
      <c r="R118" s="5">
        <v>21</v>
      </c>
      <c r="S118" s="5"/>
      <c r="T118" s="48"/>
      <c r="U118" s="68"/>
    </row>
    <row r="119" spans="1:21" x14ac:dyDescent="0.35">
      <c r="A119" s="30" t="s">
        <v>128</v>
      </c>
      <c r="B119" s="59" t="s">
        <v>129</v>
      </c>
      <c r="C119" s="57">
        <v>495.73</v>
      </c>
      <c r="D119" s="41">
        <v>100</v>
      </c>
      <c r="E119" s="6">
        <v>7</v>
      </c>
      <c r="F119" s="6">
        <v>11</v>
      </c>
      <c r="G119" s="6">
        <v>12</v>
      </c>
      <c r="H119" s="6">
        <v>12</v>
      </c>
      <c r="I119" s="6">
        <v>12</v>
      </c>
      <c r="J119" s="6">
        <v>13</v>
      </c>
      <c r="K119" s="6">
        <v>13</v>
      </c>
      <c r="L119" s="6">
        <v>13</v>
      </c>
      <c r="M119" s="6">
        <v>13</v>
      </c>
      <c r="N119" s="6">
        <v>14</v>
      </c>
      <c r="O119" s="6">
        <v>16</v>
      </c>
      <c r="P119" s="6">
        <v>17</v>
      </c>
      <c r="Q119" s="6">
        <v>17</v>
      </c>
      <c r="R119" s="6">
        <v>18</v>
      </c>
      <c r="S119" s="6">
        <v>18</v>
      </c>
      <c r="T119" s="47">
        <f>AVERAGE(E119:S120)</f>
        <v>13.866666666666667</v>
      </c>
      <c r="U119" s="67">
        <f t="shared" si="1"/>
        <v>-6.6217732884399503</v>
      </c>
    </row>
    <row r="120" spans="1:21" x14ac:dyDescent="0.35">
      <c r="A120" s="31"/>
      <c r="B120" s="60"/>
      <c r="C120" s="58"/>
      <c r="D120" s="43"/>
      <c r="E120" s="5">
        <v>5</v>
      </c>
      <c r="F120" s="5">
        <v>10</v>
      </c>
      <c r="G120" s="5">
        <v>11</v>
      </c>
      <c r="H120" s="5">
        <v>11</v>
      </c>
      <c r="I120" s="5">
        <v>11</v>
      </c>
      <c r="J120" s="5">
        <v>13</v>
      </c>
      <c r="K120" s="5">
        <v>15</v>
      </c>
      <c r="L120" s="5">
        <v>15</v>
      </c>
      <c r="M120" s="5">
        <v>15</v>
      </c>
      <c r="N120" s="5">
        <v>15</v>
      </c>
      <c r="O120" s="5">
        <v>17</v>
      </c>
      <c r="P120" s="5">
        <v>17</v>
      </c>
      <c r="Q120" s="5">
        <v>18</v>
      </c>
      <c r="R120" s="5">
        <v>18</v>
      </c>
      <c r="S120" s="5">
        <v>19</v>
      </c>
      <c r="T120" s="48"/>
      <c r="U120" s="68"/>
    </row>
    <row r="121" spans="1:21" x14ac:dyDescent="0.35">
      <c r="A121" s="30" t="s">
        <v>130</v>
      </c>
      <c r="B121" s="59" t="s">
        <v>131</v>
      </c>
      <c r="C121" s="57">
        <v>307.14</v>
      </c>
      <c r="D121" s="41">
        <v>100</v>
      </c>
      <c r="E121" s="6">
        <v>10</v>
      </c>
      <c r="F121" s="6">
        <v>11</v>
      </c>
      <c r="G121" s="6">
        <v>11</v>
      </c>
      <c r="H121" s="6">
        <v>12</v>
      </c>
      <c r="I121" s="6">
        <v>12</v>
      </c>
      <c r="J121" s="6">
        <v>13</v>
      </c>
      <c r="K121" s="6">
        <v>13</v>
      </c>
      <c r="L121" s="6">
        <v>14</v>
      </c>
      <c r="M121" s="6">
        <v>15</v>
      </c>
      <c r="N121" s="6">
        <v>15</v>
      </c>
      <c r="O121" s="6">
        <v>15</v>
      </c>
      <c r="P121" s="6">
        <v>15</v>
      </c>
      <c r="Q121" s="6">
        <v>15</v>
      </c>
      <c r="R121" s="6">
        <v>16</v>
      </c>
      <c r="S121" s="6">
        <v>16</v>
      </c>
      <c r="T121" s="47">
        <f>AVERAGE(E121:S122)</f>
        <v>12.857142857142858</v>
      </c>
      <c r="U121" s="67">
        <f t="shared" si="1"/>
        <v>-13.419913419913415</v>
      </c>
    </row>
    <row r="122" spans="1:21" x14ac:dyDescent="0.35">
      <c r="A122" s="31"/>
      <c r="B122" s="60"/>
      <c r="C122" s="58"/>
      <c r="D122" s="43"/>
      <c r="E122" s="5">
        <v>10</v>
      </c>
      <c r="F122" s="5">
        <v>10</v>
      </c>
      <c r="G122" s="5">
        <v>10</v>
      </c>
      <c r="H122" s="5">
        <v>10</v>
      </c>
      <c r="I122" s="5">
        <v>10</v>
      </c>
      <c r="J122" s="5">
        <v>10</v>
      </c>
      <c r="K122" s="5">
        <v>11</v>
      </c>
      <c r="L122" s="5">
        <v>11</v>
      </c>
      <c r="M122" s="5">
        <v>12</v>
      </c>
      <c r="N122" s="5">
        <v>14</v>
      </c>
      <c r="O122" s="5">
        <v>16</v>
      </c>
      <c r="P122" s="5">
        <v>16</v>
      </c>
      <c r="Q122" s="5">
        <v>17</v>
      </c>
      <c r="R122" s="5"/>
      <c r="S122" s="5"/>
      <c r="T122" s="48"/>
      <c r="U122" s="68"/>
    </row>
    <row r="123" spans="1:21" x14ac:dyDescent="0.35">
      <c r="A123" s="30" t="s">
        <v>132</v>
      </c>
      <c r="B123" s="59" t="s">
        <v>133</v>
      </c>
      <c r="C123" s="57">
        <v>347.88</v>
      </c>
      <c r="D123" s="41">
        <v>100</v>
      </c>
      <c r="E123" s="6">
        <v>11</v>
      </c>
      <c r="F123" s="6">
        <v>11</v>
      </c>
      <c r="G123" s="6">
        <v>11</v>
      </c>
      <c r="H123" s="6">
        <v>12</v>
      </c>
      <c r="I123" s="6">
        <v>13</v>
      </c>
      <c r="J123" s="6">
        <v>14</v>
      </c>
      <c r="K123" s="6">
        <v>15</v>
      </c>
      <c r="L123" s="6">
        <v>15</v>
      </c>
      <c r="M123" s="6">
        <v>16</v>
      </c>
      <c r="N123" s="6">
        <v>16</v>
      </c>
      <c r="O123" s="6">
        <v>16</v>
      </c>
      <c r="P123" s="6">
        <v>16</v>
      </c>
      <c r="Q123" s="6">
        <v>17</v>
      </c>
      <c r="R123" s="6">
        <v>18</v>
      </c>
      <c r="S123" s="6">
        <v>18</v>
      </c>
      <c r="T123" s="47">
        <f>AVERAGE(E123:S124)</f>
        <v>14.384615384615385</v>
      </c>
      <c r="U123" s="67">
        <f t="shared" si="1"/>
        <v>-3.1339031339031287</v>
      </c>
    </row>
    <row r="124" spans="1:21" x14ac:dyDescent="0.35">
      <c r="A124" s="31"/>
      <c r="B124" s="60"/>
      <c r="C124" s="58"/>
      <c r="D124" s="43"/>
      <c r="E124" s="5">
        <v>11</v>
      </c>
      <c r="F124" s="5">
        <v>11</v>
      </c>
      <c r="G124" s="5">
        <v>12</v>
      </c>
      <c r="H124" s="5">
        <v>12</v>
      </c>
      <c r="I124" s="5">
        <v>14</v>
      </c>
      <c r="J124" s="5">
        <v>14</v>
      </c>
      <c r="K124" s="5">
        <v>15</v>
      </c>
      <c r="L124" s="5">
        <v>16</v>
      </c>
      <c r="M124" s="5">
        <v>16</v>
      </c>
      <c r="N124" s="5">
        <v>17</v>
      </c>
      <c r="O124" s="5">
        <v>17</v>
      </c>
      <c r="P124" s="5"/>
      <c r="Q124" s="5"/>
      <c r="R124" s="5"/>
      <c r="S124" s="5"/>
      <c r="T124" s="48"/>
      <c r="U124" s="68"/>
    </row>
    <row r="125" spans="1:21" x14ac:dyDescent="0.35">
      <c r="A125" s="30" t="s">
        <v>134</v>
      </c>
      <c r="B125" s="59" t="s">
        <v>135</v>
      </c>
      <c r="C125" s="57">
        <v>398.29</v>
      </c>
      <c r="D125" s="41">
        <v>100</v>
      </c>
      <c r="E125" s="6">
        <v>7</v>
      </c>
      <c r="F125" s="6">
        <v>7</v>
      </c>
      <c r="G125" s="6">
        <v>9</v>
      </c>
      <c r="H125" s="6">
        <v>12</v>
      </c>
      <c r="I125" s="6">
        <v>12</v>
      </c>
      <c r="J125" s="6">
        <v>12</v>
      </c>
      <c r="K125" s="6">
        <v>12</v>
      </c>
      <c r="L125" s="6">
        <v>15</v>
      </c>
      <c r="M125" s="6">
        <v>16</v>
      </c>
      <c r="N125" s="6">
        <v>17</v>
      </c>
      <c r="O125" s="6">
        <v>17</v>
      </c>
      <c r="P125" s="6">
        <v>17</v>
      </c>
      <c r="Q125" s="6">
        <v>18</v>
      </c>
      <c r="R125" s="6">
        <v>20</v>
      </c>
      <c r="S125" s="6"/>
      <c r="T125" s="47">
        <f>AVERAGE(E125:S126)</f>
        <v>12.724137931034482</v>
      </c>
      <c r="U125" s="67">
        <f t="shared" si="1"/>
        <v>-14.315569487983282</v>
      </c>
    </row>
    <row r="126" spans="1:21" x14ac:dyDescent="0.35">
      <c r="A126" s="31"/>
      <c r="B126" s="60"/>
      <c r="C126" s="58"/>
      <c r="D126" s="43"/>
      <c r="E126" s="5">
        <v>8</v>
      </c>
      <c r="F126" s="5">
        <v>8</v>
      </c>
      <c r="G126" s="5">
        <v>8</v>
      </c>
      <c r="H126" s="5">
        <v>10</v>
      </c>
      <c r="I126" s="5">
        <v>10</v>
      </c>
      <c r="J126" s="5">
        <v>11</v>
      </c>
      <c r="K126" s="5">
        <v>11</v>
      </c>
      <c r="L126" s="5">
        <v>12</v>
      </c>
      <c r="M126" s="5">
        <v>12</v>
      </c>
      <c r="N126" s="5">
        <v>13</v>
      </c>
      <c r="O126" s="5">
        <v>14</v>
      </c>
      <c r="P126" s="5">
        <v>15</v>
      </c>
      <c r="Q126" s="5">
        <v>15</v>
      </c>
      <c r="R126" s="5">
        <v>15</v>
      </c>
      <c r="S126" s="5">
        <v>16</v>
      </c>
      <c r="T126" s="48"/>
      <c r="U126" s="68"/>
    </row>
    <row r="127" spans="1:21" x14ac:dyDescent="0.35">
      <c r="A127" s="30" t="s">
        <v>136</v>
      </c>
      <c r="B127" s="59" t="s">
        <v>137</v>
      </c>
      <c r="C127" s="61" t="s">
        <v>138</v>
      </c>
      <c r="D127" s="41">
        <v>100</v>
      </c>
      <c r="E127" s="6">
        <v>1</v>
      </c>
      <c r="F127" s="6">
        <v>6</v>
      </c>
      <c r="G127" s="6">
        <v>11</v>
      </c>
      <c r="H127" s="6">
        <v>12</v>
      </c>
      <c r="I127" s="6">
        <v>12</v>
      </c>
      <c r="J127" s="6">
        <v>14</v>
      </c>
      <c r="K127" s="6">
        <v>15</v>
      </c>
      <c r="L127" s="6">
        <v>17</v>
      </c>
      <c r="M127" s="6">
        <v>17</v>
      </c>
      <c r="N127" s="6">
        <v>18</v>
      </c>
      <c r="O127" s="6">
        <v>21</v>
      </c>
      <c r="P127" s="6"/>
      <c r="Q127" s="6"/>
      <c r="R127" s="6"/>
      <c r="S127" s="6"/>
      <c r="T127" s="65">
        <f>AVERAGE(E127:S128)</f>
        <v>14.84</v>
      </c>
      <c r="U127" s="67">
        <f t="shared" si="1"/>
        <v>-6.7340067340065896E-2</v>
      </c>
    </row>
    <row r="128" spans="1:21" x14ac:dyDescent="0.35">
      <c r="A128" s="31"/>
      <c r="B128" s="60"/>
      <c r="C128" s="62"/>
      <c r="D128" s="43"/>
      <c r="E128" s="5">
        <v>12</v>
      </c>
      <c r="F128" s="5">
        <v>12</v>
      </c>
      <c r="G128" s="5">
        <v>12</v>
      </c>
      <c r="H128" s="5">
        <v>13</v>
      </c>
      <c r="I128" s="5">
        <v>13</v>
      </c>
      <c r="J128" s="5">
        <v>14</v>
      </c>
      <c r="K128" s="5">
        <v>16</v>
      </c>
      <c r="L128" s="5">
        <v>17</v>
      </c>
      <c r="M128" s="5">
        <v>19</v>
      </c>
      <c r="N128" s="5">
        <v>19</v>
      </c>
      <c r="O128" s="5">
        <v>19</v>
      </c>
      <c r="P128" s="5">
        <v>20</v>
      </c>
      <c r="Q128" s="5">
        <v>20</v>
      </c>
      <c r="R128" s="5">
        <v>21</v>
      </c>
      <c r="S128" s="5"/>
      <c r="T128" s="66"/>
      <c r="U128" s="68"/>
    </row>
    <row r="129" spans="1:21" x14ac:dyDescent="0.35">
      <c r="A129" s="30" t="s">
        <v>139</v>
      </c>
      <c r="B129" s="59" t="s">
        <v>140</v>
      </c>
      <c r="C129" s="57">
        <v>295.33</v>
      </c>
      <c r="D129" s="41">
        <v>100</v>
      </c>
      <c r="E129" s="6">
        <v>5</v>
      </c>
      <c r="F129" s="6">
        <v>5</v>
      </c>
      <c r="G129" s="6">
        <v>11</v>
      </c>
      <c r="H129" s="6">
        <v>13</v>
      </c>
      <c r="I129" s="6">
        <v>14</v>
      </c>
      <c r="J129" s="6">
        <v>15</v>
      </c>
      <c r="K129" s="6">
        <v>16</v>
      </c>
      <c r="L129" s="6">
        <v>17</v>
      </c>
      <c r="M129" s="6">
        <v>17</v>
      </c>
      <c r="N129" s="6">
        <v>17</v>
      </c>
      <c r="O129" s="6">
        <v>17</v>
      </c>
      <c r="P129" s="6">
        <v>18</v>
      </c>
      <c r="Q129" s="6">
        <v>18</v>
      </c>
      <c r="R129" s="6"/>
      <c r="S129" s="6"/>
      <c r="T129" s="47">
        <f>AVERAGE(E129:S130)</f>
        <v>14.392857142857142</v>
      </c>
      <c r="U129" s="67">
        <f t="shared" si="1"/>
        <v>-3.0784030784030794</v>
      </c>
    </row>
    <row r="130" spans="1:21" x14ac:dyDescent="0.35">
      <c r="A130" s="31"/>
      <c r="B130" s="60"/>
      <c r="C130" s="58"/>
      <c r="D130" s="43"/>
      <c r="E130" s="5">
        <v>6</v>
      </c>
      <c r="F130" s="5">
        <v>8</v>
      </c>
      <c r="G130" s="5">
        <v>12</v>
      </c>
      <c r="H130" s="5">
        <v>13</v>
      </c>
      <c r="I130" s="5">
        <v>13</v>
      </c>
      <c r="J130" s="5">
        <v>14</v>
      </c>
      <c r="K130" s="5">
        <v>15</v>
      </c>
      <c r="L130" s="5">
        <v>16</v>
      </c>
      <c r="M130" s="5">
        <v>16</v>
      </c>
      <c r="N130" s="5">
        <v>16</v>
      </c>
      <c r="O130" s="5">
        <v>17</v>
      </c>
      <c r="P130" s="5">
        <v>17</v>
      </c>
      <c r="Q130" s="5">
        <v>18</v>
      </c>
      <c r="R130" s="5">
        <v>19</v>
      </c>
      <c r="S130" s="5">
        <v>20</v>
      </c>
      <c r="T130" s="48"/>
      <c r="U130" s="68"/>
    </row>
    <row r="131" spans="1:21" x14ac:dyDescent="0.35">
      <c r="A131" s="30" t="s">
        <v>141</v>
      </c>
      <c r="B131" s="59" t="s">
        <v>142</v>
      </c>
      <c r="C131" s="57">
        <v>139.62</v>
      </c>
      <c r="D131" s="41">
        <v>100</v>
      </c>
      <c r="E131" s="4">
        <v>6</v>
      </c>
      <c r="F131" s="4">
        <v>6</v>
      </c>
      <c r="G131" s="4">
        <v>10</v>
      </c>
      <c r="H131" s="4">
        <v>10</v>
      </c>
      <c r="I131" s="4">
        <v>11</v>
      </c>
      <c r="J131" s="4">
        <v>13</v>
      </c>
      <c r="K131" s="4">
        <v>13</v>
      </c>
      <c r="L131" s="4">
        <v>15</v>
      </c>
      <c r="M131" s="4">
        <v>15</v>
      </c>
      <c r="N131" s="4">
        <v>17</v>
      </c>
      <c r="O131" s="4"/>
      <c r="P131" s="4"/>
      <c r="Q131" s="4"/>
      <c r="R131" s="4"/>
      <c r="S131" s="4"/>
      <c r="T131" s="47">
        <f>AVERAGE(E131:S132)</f>
        <v>13.04</v>
      </c>
      <c r="U131" s="67">
        <f t="shared" si="1"/>
        <v>-12.188552188552192</v>
      </c>
    </row>
    <row r="132" spans="1:21" x14ac:dyDescent="0.35">
      <c r="A132" s="31"/>
      <c r="B132" s="60"/>
      <c r="C132" s="58"/>
      <c r="D132" s="43"/>
      <c r="E132" s="7">
        <v>5</v>
      </c>
      <c r="F132" s="5">
        <v>11</v>
      </c>
      <c r="G132" s="5">
        <v>13</v>
      </c>
      <c r="H132" s="5">
        <v>13</v>
      </c>
      <c r="I132" s="5">
        <v>13</v>
      </c>
      <c r="J132" s="5">
        <v>15</v>
      </c>
      <c r="K132" s="5">
        <v>15</v>
      </c>
      <c r="L132" s="5">
        <v>16</v>
      </c>
      <c r="M132" s="5">
        <v>18</v>
      </c>
      <c r="N132" s="5">
        <v>21</v>
      </c>
      <c r="O132" s="5">
        <v>14</v>
      </c>
      <c r="P132" s="5">
        <v>14</v>
      </c>
      <c r="Q132" s="5">
        <v>14</v>
      </c>
      <c r="R132" s="5">
        <v>14</v>
      </c>
      <c r="S132" s="13">
        <v>14</v>
      </c>
      <c r="T132" s="48"/>
      <c r="U132" s="68"/>
    </row>
    <row r="133" spans="1:21" x14ac:dyDescent="0.35">
      <c r="D133" s="20"/>
    </row>
  </sheetData>
  <mergeCells count="390">
    <mergeCell ref="U129:U130"/>
    <mergeCell ref="U131:U132"/>
    <mergeCell ref="T125:T126"/>
    <mergeCell ref="T127:T128"/>
    <mergeCell ref="T129:T130"/>
    <mergeCell ref="T131:T132"/>
    <mergeCell ref="U105:U106"/>
    <mergeCell ref="U107:U108"/>
    <mergeCell ref="U109:U110"/>
    <mergeCell ref="U111:U112"/>
    <mergeCell ref="U113:U114"/>
    <mergeCell ref="U115:U116"/>
    <mergeCell ref="U117:U118"/>
    <mergeCell ref="U119:U120"/>
    <mergeCell ref="U121:U122"/>
    <mergeCell ref="U123:U124"/>
    <mergeCell ref="U125:U126"/>
    <mergeCell ref="U127:U128"/>
    <mergeCell ref="T115:T116"/>
    <mergeCell ref="T117:T118"/>
    <mergeCell ref="T119:T120"/>
    <mergeCell ref="T121:T122"/>
    <mergeCell ref="T123:T124"/>
    <mergeCell ref="T105:T106"/>
    <mergeCell ref="T107:T108"/>
    <mergeCell ref="T109:T110"/>
    <mergeCell ref="T111:T112"/>
    <mergeCell ref="T113:T114"/>
    <mergeCell ref="U95:U96"/>
    <mergeCell ref="U97:U98"/>
    <mergeCell ref="U99:U100"/>
    <mergeCell ref="U101:U102"/>
    <mergeCell ref="U103:U104"/>
    <mergeCell ref="T95:T96"/>
    <mergeCell ref="T97:T98"/>
    <mergeCell ref="T99:T100"/>
    <mergeCell ref="T101:T102"/>
    <mergeCell ref="T103:T104"/>
    <mergeCell ref="U85:U86"/>
    <mergeCell ref="U87:U88"/>
    <mergeCell ref="U89:U90"/>
    <mergeCell ref="U91:U92"/>
    <mergeCell ref="U93:U94"/>
    <mergeCell ref="U75:U76"/>
    <mergeCell ref="U77:U78"/>
    <mergeCell ref="U79:U80"/>
    <mergeCell ref="U81:U82"/>
    <mergeCell ref="U83:U84"/>
    <mergeCell ref="T85:T86"/>
    <mergeCell ref="T87:T88"/>
    <mergeCell ref="T89:T90"/>
    <mergeCell ref="T91:T92"/>
    <mergeCell ref="T93:T94"/>
    <mergeCell ref="T75:T76"/>
    <mergeCell ref="T77:T78"/>
    <mergeCell ref="T79:T80"/>
    <mergeCell ref="T81:T82"/>
    <mergeCell ref="T83:T84"/>
    <mergeCell ref="U67:U68"/>
    <mergeCell ref="U69:U70"/>
    <mergeCell ref="U71:U72"/>
    <mergeCell ref="T73:T74"/>
    <mergeCell ref="U73:U74"/>
    <mergeCell ref="U55:U56"/>
    <mergeCell ref="U57:U58"/>
    <mergeCell ref="U59:U60"/>
    <mergeCell ref="U61:U62"/>
    <mergeCell ref="U63:U64"/>
    <mergeCell ref="T69:T70"/>
    <mergeCell ref="T71:T72"/>
    <mergeCell ref="T67:T68"/>
    <mergeCell ref="U49:U50"/>
    <mergeCell ref="U51:U52"/>
    <mergeCell ref="U53:U54"/>
    <mergeCell ref="U35:U36"/>
    <mergeCell ref="U37:U38"/>
    <mergeCell ref="U39:U40"/>
    <mergeCell ref="U41:U42"/>
    <mergeCell ref="U43:U44"/>
    <mergeCell ref="U65:U66"/>
    <mergeCell ref="U7:U8"/>
    <mergeCell ref="U9:U10"/>
    <mergeCell ref="U11:U12"/>
    <mergeCell ref="U13:U14"/>
    <mergeCell ref="U15:U16"/>
    <mergeCell ref="U17:U18"/>
    <mergeCell ref="U19:U20"/>
    <mergeCell ref="U21:U22"/>
    <mergeCell ref="U23:U24"/>
    <mergeCell ref="U29:U30"/>
    <mergeCell ref="U31:U32"/>
    <mergeCell ref="U33:U34"/>
    <mergeCell ref="T59:T60"/>
    <mergeCell ref="T61:T62"/>
    <mergeCell ref="T63:T64"/>
    <mergeCell ref="T65:T66"/>
    <mergeCell ref="T49:T50"/>
    <mergeCell ref="T51:T52"/>
    <mergeCell ref="T53:T54"/>
    <mergeCell ref="T55:T56"/>
    <mergeCell ref="T57:T58"/>
    <mergeCell ref="T39:T40"/>
    <mergeCell ref="T41:T42"/>
    <mergeCell ref="T43:T44"/>
    <mergeCell ref="T45:T46"/>
    <mergeCell ref="T47:T48"/>
    <mergeCell ref="T29:T30"/>
    <mergeCell ref="T31:T32"/>
    <mergeCell ref="T33:T34"/>
    <mergeCell ref="T35:T36"/>
    <mergeCell ref="T37:T38"/>
    <mergeCell ref="U45:U46"/>
    <mergeCell ref="U47:U48"/>
    <mergeCell ref="T25:T26"/>
    <mergeCell ref="T27:T28"/>
    <mergeCell ref="T9:T10"/>
    <mergeCell ref="T11:T12"/>
    <mergeCell ref="T13:T14"/>
    <mergeCell ref="T15:T16"/>
    <mergeCell ref="T17:T18"/>
    <mergeCell ref="U25:U26"/>
    <mergeCell ref="U27:U28"/>
    <mergeCell ref="D101:D102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D91:D92"/>
    <mergeCell ref="D93:D94"/>
    <mergeCell ref="D95:D96"/>
    <mergeCell ref="D97:D98"/>
    <mergeCell ref="D99:D100"/>
    <mergeCell ref="D81:D82"/>
    <mergeCell ref="D83:D84"/>
    <mergeCell ref="D85:D86"/>
    <mergeCell ref="D87:D88"/>
    <mergeCell ref="D89:D90"/>
    <mergeCell ref="C73:C74"/>
    <mergeCell ref="D73:D74"/>
    <mergeCell ref="D75:D76"/>
    <mergeCell ref="D77:D78"/>
    <mergeCell ref="D79:D80"/>
    <mergeCell ref="D67:D68"/>
    <mergeCell ref="C69:C70"/>
    <mergeCell ref="C71:C72"/>
    <mergeCell ref="D69:D70"/>
    <mergeCell ref="D71:D72"/>
    <mergeCell ref="D131:D132"/>
    <mergeCell ref="C53:C54"/>
    <mergeCell ref="C55:C56"/>
    <mergeCell ref="C57:C58"/>
    <mergeCell ref="C59:C60"/>
    <mergeCell ref="C61:C62"/>
    <mergeCell ref="C63:C64"/>
    <mergeCell ref="C65:C66"/>
    <mergeCell ref="C67:C68"/>
    <mergeCell ref="D53:D54"/>
    <mergeCell ref="D55:D56"/>
    <mergeCell ref="D57:D58"/>
    <mergeCell ref="D59:D60"/>
    <mergeCell ref="D61:D62"/>
    <mergeCell ref="D63:D64"/>
    <mergeCell ref="D65:D66"/>
    <mergeCell ref="D121:D122"/>
    <mergeCell ref="D123:D124"/>
    <mergeCell ref="D125:D126"/>
    <mergeCell ref="D127:D128"/>
    <mergeCell ref="D129:D130"/>
    <mergeCell ref="D111:D112"/>
    <mergeCell ref="D113:D114"/>
    <mergeCell ref="D115:D116"/>
    <mergeCell ref="D117:D118"/>
    <mergeCell ref="D119:D120"/>
    <mergeCell ref="C103:C104"/>
    <mergeCell ref="D103:D104"/>
    <mergeCell ref="D105:D106"/>
    <mergeCell ref="D107:D108"/>
    <mergeCell ref="D109:D110"/>
    <mergeCell ref="C113:C114"/>
    <mergeCell ref="C111:C112"/>
    <mergeCell ref="C109:C110"/>
    <mergeCell ref="C107:C108"/>
    <mergeCell ref="C105:C106"/>
    <mergeCell ref="A125:A126"/>
    <mergeCell ref="A129:A130"/>
    <mergeCell ref="A131:A132"/>
    <mergeCell ref="A127:A128"/>
    <mergeCell ref="C123:C124"/>
    <mergeCell ref="C121:C122"/>
    <mergeCell ref="C119:C120"/>
    <mergeCell ref="C117:C118"/>
    <mergeCell ref="C115:C116"/>
    <mergeCell ref="B131:B132"/>
    <mergeCell ref="C131:C132"/>
    <mergeCell ref="C129:C130"/>
    <mergeCell ref="C125:C126"/>
    <mergeCell ref="C127:C128"/>
    <mergeCell ref="B121:B122"/>
    <mergeCell ref="B123:B124"/>
    <mergeCell ref="B125:B126"/>
    <mergeCell ref="B127:B128"/>
    <mergeCell ref="B129:B130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A115:A116"/>
    <mergeCell ref="A117:A118"/>
    <mergeCell ref="A119:A120"/>
    <mergeCell ref="A121:A122"/>
    <mergeCell ref="A123:A124"/>
    <mergeCell ref="A105:A106"/>
    <mergeCell ref="A107:A108"/>
    <mergeCell ref="A109:A110"/>
    <mergeCell ref="A111:A112"/>
    <mergeCell ref="A113:A114"/>
    <mergeCell ref="B111:B112"/>
    <mergeCell ref="B113:B114"/>
    <mergeCell ref="B115:B116"/>
    <mergeCell ref="B117:B118"/>
    <mergeCell ref="B119:B120"/>
    <mergeCell ref="A95:A96"/>
    <mergeCell ref="A97:A98"/>
    <mergeCell ref="A99:A100"/>
    <mergeCell ref="A101:A102"/>
    <mergeCell ref="A103:A104"/>
    <mergeCell ref="A85:A86"/>
    <mergeCell ref="A87:A88"/>
    <mergeCell ref="A89:A90"/>
    <mergeCell ref="A91:A92"/>
    <mergeCell ref="A93:A94"/>
    <mergeCell ref="D47:D48"/>
    <mergeCell ref="C49:C50"/>
    <mergeCell ref="D49:D50"/>
    <mergeCell ref="A51:A52"/>
    <mergeCell ref="C51:C52"/>
    <mergeCell ref="D51:D52"/>
    <mergeCell ref="A75:A76"/>
    <mergeCell ref="A77:A78"/>
    <mergeCell ref="A79:A80"/>
    <mergeCell ref="A63:A64"/>
    <mergeCell ref="A65:A66"/>
    <mergeCell ref="A69:A70"/>
    <mergeCell ref="A71:A72"/>
    <mergeCell ref="A73:A74"/>
    <mergeCell ref="A43:A44"/>
    <mergeCell ref="A45:A46"/>
    <mergeCell ref="A47:A48"/>
    <mergeCell ref="A49:A50"/>
    <mergeCell ref="C47:C48"/>
    <mergeCell ref="B77:B78"/>
    <mergeCell ref="B79:B80"/>
    <mergeCell ref="B81:B82"/>
    <mergeCell ref="B83:B84"/>
    <mergeCell ref="B47:B48"/>
    <mergeCell ref="B49:B50"/>
    <mergeCell ref="B51:B52"/>
    <mergeCell ref="B53:B54"/>
    <mergeCell ref="B55:B56"/>
    <mergeCell ref="C45:C46"/>
    <mergeCell ref="A53:A54"/>
    <mergeCell ref="A55:A56"/>
    <mergeCell ref="A57:A58"/>
    <mergeCell ref="A59:A60"/>
    <mergeCell ref="A61:A62"/>
    <mergeCell ref="A81:A82"/>
    <mergeCell ref="A83:A84"/>
    <mergeCell ref="B85:B86"/>
    <mergeCell ref="B67:B68"/>
    <mergeCell ref="B69:B70"/>
    <mergeCell ref="B71:B72"/>
    <mergeCell ref="B73:B74"/>
    <mergeCell ref="B75:B76"/>
    <mergeCell ref="B57:B58"/>
    <mergeCell ref="B59:B60"/>
    <mergeCell ref="B61:B62"/>
    <mergeCell ref="B63:B64"/>
    <mergeCell ref="B65:B66"/>
    <mergeCell ref="D43:D44"/>
    <mergeCell ref="D45:D46"/>
    <mergeCell ref="B43:B44"/>
    <mergeCell ref="B45:B4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B33:B34"/>
    <mergeCell ref="B35:B36"/>
    <mergeCell ref="D17:D18"/>
    <mergeCell ref="D19:D20"/>
    <mergeCell ref="D21:D22"/>
    <mergeCell ref="D23:D24"/>
    <mergeCell ref="B37:B38"/>
    <mergeCell ref="B39:B40"/>
    <mergeCell ref="B41:B42"/>
    <mergeCell ref="D15:D16"/>
    <mergeCell ref="C15:C16"/>
    <mergeCell ref="B15:B16"/>
    <mergeCell ref="B17:B18"/>
    <mergeCell ref="B19:B20"/>
    <mergeCell ref="D9:D10"/>
    <mergeCell ref="D11:D12"/>
    <mergeCell ref="B13:B14"/>
    <mergeCell ref="C13:C14"/>
    <mergeCell ref="D13:D14"/>
    <mergeCell ref="D35:D36"/>
    <mergeCell ref="D37:D38"/>
    <mergeCell ref="D39:D40"/>
    <mergeCell ref="D41:D42"/>
    <mergeCell ref="D25:D26"/>
    <mergeCell ref="D27:D28"/>
    <mergeCell ref="D29:D30"/>
    <mergeCell ref="D31:D32"/>
    <mergeCell ref="D33:D34"/>
    <mergeCell ref="A39:A40"/>
    <mergeCell ref="A41:A42"/>
    <mergeCell ref="B7:B8"/>
    <mergeCell ref="B3:B6"/>
    <mergeCell ref="C3:C6"/>
    <mergeCell ref="C7:C8"/>
    <mergeCell ref="B9:B10"/>
    <mergeCell ref="B11:B12"/>
    <mergeCell ref="C11:C12"/>
    <mergeCell ref="C9:C10"/>
    <mergeCell ref="B21:B22"/>
    <mergeCell ref="B23:B24"/>
    <mergeCell ref="B25:B26"/>
    <mergeCell ref="B27:B28"/>
    <mergeCell ref="B29:B30"/>
    <mergeCell ref="B31:B32"/>
    <mergeCell ref="A29:A30"/>
    <mergeCell ref="A31:A32"/>
    <mergeCell ref="A33:A34"/>
    <mergeCell ref="A35:A36"/>
    <mergeCell ref="A37:A38"/>
    <mergeCell ref="A19:A20"/>
    <mergeCell ref="A21:A22"/>
    <mergeCell ref="A23:A24"/>
    <mergeCell ref="A25:A26"/>
    <mergeCell ref="A27:A28"/>
    <mergeCell ref="A9:A10"/>
    <mergeCell ref="A11:A12"/>
    <mergeCell ref="A13:A14"/>
    <mergeCell ref="A15:A16"/>
    <mergeCell ref="A17:A18"/>
    <mergeCell ref="T1:T2"/>
    <mergeCell ref="U1:U2"/>
    <mergeCell ref="A3:A6"/>
    <mergeCell ref="A7:A8"/>
    <mergeCell ref="E1:S1"/>
    <mergeCell ref="A1:A2"/>
    <mergeCell ref="B1:B2"/>
    <mergeCell ref="C1:C2"/>
    <mergeCell ref="D1:D2"/>
    <mergeCell ref="D3:D6"/>
    <mergeCell ref="D7:D8"/>
    <mergeCell ref="T3:T6"/>
    <mergeCell ref="U3:U6"/>
    <mergeCell ref="T7:T8"/>
    <mergeCell ref="T19:T20"/>
    <mergeCell ref="T21:T22"/>
    <mergeCell ref="T23:T24"/>
  </mergeCells>
  <phoneticPr fontId="1" type="noConversion"/>
  <pageMargins left="0.7" right="0.7" top="0.75" bottom="0.75" header="0.3" footer="0.3"/>
  <pageSetup paperSize="9" orientation="portrait" r:id="rId1"/>
  <ignoredErrors>
    <ignoredError sqref="C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0"/>
  <sheetViews>
    <sheetView zoomScale="70" zoomScaleNormal="70" workbookViewId="0">
      <selection activeCell="C19" sqref="C19:C20"/>
    </sheetView>
  </sheetViews>
  <sheetFormatPr defaultColWidth="10.84375" defaultRowHeight="15.5" x14ac:dyDescent="0.35"/>
  <cols>
    <col min="1" max="1" width="20.4609375" customWidth="1"/>
    <col min="2" max="2" width="14.4609375" customWidth="1"/>
    <col min="3" max="3" width="18.4609375" customWidth="1"/>
    <col min="4" max="4" width="19.4609375" style="17" customWidth="1"/>
    <col min="5" max="5" width="4.3828125" style="17" bestFit="1" customWidth="1"/>
    <col min="6" max="6" width="4.4609375" bestFit="1" customWidth="1"/>
    <col min="7" max="7" width="4.3828125" bestFit="1" customWidth="1"/>
    <col min="8" max="13" width="4.15234375" bestFit="1" customWidth="1"/>
    <col min="14" max="20" width="5.15234375" bestFit="1" customWidth="1"/>
    <col min="21" max="21" width="19.4609375" style="17" bestFit="1" customWidth="1"/>
    <col min="22" max="22" width="27.84375" bestFit="1" customWidth="1"/>
  </cols>
  <sheetData>
    <row r="1" spans="1:22" x14ac:dyDescent="0.35">
      <c r="A1" s="32" t="s">
        <v>0</v>
      </c>
      <c r="B1" s="32" t="s">
        <v>1</v>
      </c>
      <c r="C1" s="90" t="s">
        <v>2</v>
      </c>
      <c r="D1" s="32" t="s">
        <v>3</v>
      </c>
      <c r="E1" s="87" t="s">
        <v>291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9"/>
      <c r="U1" s="92" t="s">
        <v>4</v>
      </c>
      <c r="V1" s="79" t="s">
        <v>5</v>
      </c>
    </row>
    <row r="2" spans="1:22" x14ac:dyDescent="0.3">
      <c r="A2" s="33"/>
      <c r="B2" s="33"/>
      <c r="C2" s="91"/>
      <c r="D2" s="33"/>
      <c r="E2" s="18" t="s">
        <v>307</v>
      </c>
      <c r="F2" s="18" t="s">
        <v>308</v>
      </c>
      <c r="G2" s="18" t="s">
        <v>309</v>
      </c>
      <c r="H2" s="18" t="s">
        <v>310</v>
      </c>
      <c r="I2" s="18" t="s">
        <v>311</v>
      </c>
      <c r="J2" s="18" t="s">
        <v>297</v>
      </c>
      <c r="K2" s="18" t="s">
        <v>298</v>
      </c>
      <c r="L2" s="18" t="s">
        <v>299</v>
      </c>
      <c r="M2" s="18" t="s">
        <v>300</v>
      </c>
      <c r="N2" s="18" t="s">
        <v>301</v>
      </c>
      <c r="O2" s="18" t="s">
        <v>302</v>
      </c>
      <c r="P2" s="18" t="s">
        <v>303</v>
      </c>
      <c r="Q2" s="18" t="s">
        <v>304</v>
      </c>
      <c r="R2" s="18" t="s">
        <v>305</v>
      </c>
      <c r="S2" s="18" t="s">
        <v>306</v>
      </c>
      <c r="T2" s="18" t="s">
        <v>312</v>
      </c>
      <c r="U2" s="93"/>
      <c r="V2" s="80"/>
    </row>
    <row r="3" spans="1:22" x14ac:dyDescent="0.35">
      <c r="A3" s="41" t="s">
        <v>143</v>
      </c>
      <c r="B3" s="81"/>
      <c r="C3" s="84"/>
      <c r="D3" s="41">
        <v>0</v>
      </c>
      <c r="E3" s="4">
        <v>1</v>
      </c>
      <c r="F3" s="4">
        <v>2</v>
      </c>
      <c r="G3" s="4">
        <v>12</v>
      </c>
      <c r="H3" s="4">
        <v>12</v>
      </c>
      <c r="I3" s="4">
        <v>15</v>
      </c>
      <c r="J3" s="4">
        <v>16</v>
      </c>
      <c r="K3" s="4">
        <v>19</v>
      </c>
      <c r="L3" s="4">
        <v>20</v>
      </c>
      <c r="M3" s="4">
        <v>20</v>
      </c>
      <c r="N3" s="4">
        <v>20</v>
      </c>
      <c r="O3" s="4">
        <v>20</v>
      </c>
      <c r="P3" s="4">
        <v>20</v>
      </c>
      <c r="Q3" s="4">
        <v>20</v>
      </c>
      <c r="R3" s="4">
        <v>22</v>
      </c>
      <c r="S3" s="4"/>
      <c r="T3" s="4"/>
      <c r="U3" s="119">
        <f>AVERAGE(E3:T6)</f>
        <v>15.508474576271187</v>
      </c>
      <c r="V3" s="84"/>
    </row>
    <row r="4" spans="1:22" x14ac:dyDescent="0.35">
      <c r="A4" s="42"/>
      <c r="B4" s="82"/>
      <c r="C4" s="85"/>
      <c r="D4" s="42"/>
      <c r="E4" s="4">
        <v>1</v>
      </c>
      <c r="F4" s="4">
        <v>3</v>
      </c>
      <c r="G4" s="4">
        <v>13</v>
      </c>
      <c r="H4" s="4">
        <v>14</v>
      </c>
      <c r="I4" s="4">
        <v>16</v>
      </c>
      <c r="J4" s="4">
        <v>16</v>
      </c>
      <c r="K4" s="4">
        <v>17</v>
      </c>
      <c r="L4" s="4">
        <v>18</v>
      </c>
      <c r="M4" s="4">
        <v>18</v>
      </c>
      <c r="N4" s="4">
        <v>18</v>
      </c>
      <c r="O4" s="4">
        <v>21</v>
      </c>
      <c r="P4" s="4">
        <v>21</v>
      </c>
      <c r="Q4" s="4">
        <v>22</v>
      </c>
      <c r="R4" s="4">
        <v>22</v>
      </c>
      <c r="S4" s="4">
        <v>24</v>
      </c>
      <c r="T4" s="4"/>
      <c r="U4" s="120"/>
      <c r="V4" s="85"/>
    </row>
    <row r="5" spans="1:22" x14ac:dyDescent="0.35">
      <c r="A5" s="42"/>
      <c r="B5" s="82"/>
      <c r="C5" s="85"/>
      <c r="D5" s="42"/>
      <c r="E5" s="4">
        <v>4</v>
      </c>
      <c r="F5" s="4">
        <v>6</v>
      </c>
      <c r="G5" s="4">
        <v>7</v>
      </c>
      <c r="H5" s="4">
        <v>12</v>
      </c>
      <c r="I5" s="4">
        <v>15</v>
      </c>
      <c r="J5" s="4">
        <v>15</v>
      </c>
      <c r="K5" s="4">
        <v>15</v>
      </c>
      <c r="L5" s="4">
        <v>16</v>
      </c>
      <c r="M5" s="4">
        <v>17</v>
      </c>
      <c r="N5" s="4">
        <v>17</v>
      </c>
      <c r="O5" s="4">
        <v>17</v>
      </c>
      <c r="P5" s="4">
        <v>18</v>
      </c>
      <c r="Q5" s="4">
        <v>18</v>
      </c>
      <c r="R5" s="4">
        <v>21</v>
      </c>
      <c r="S5" s="4">
        <v>26</v>
      </c>
      <c r="T5" s="4"/>
      <c r="U5" s="120"/>
      <c r="V5" s="85"/>
    </row>
    <row r="6" spans="1:22" x14ac:dyDescent="0.35">
      <c r="A6" s="43"/>
      <c r="B6" s="83"/>
      <c r="C6" s="86"/>
      <c r="D6" s="43"/>
      <c r="E6" s="5">
        <v>4</v>
      </c>
      <c r="F6" s="5">
        <v>6</v>
      </c>
      <c r="G6" s="5">
        <v>8</v>
      </c>
      <c r="H6" s="5">
        <v>11</v>
      </c>
      <c r="I6" s="5">
        <v>14</v>
      </c>
      <c r="J6" s="5">
        <v>16</v>
      </c>
      <c r="K6" s="5">
        <v>16</v>
      </c>
      <c r="L6" s="5">
        <v>16</v>
      </c>
      <c r="M6" s="5">
        <v>17</v>
      </c>
      <c r="N6" s="5">
        <v>17</v>
      </c>
      <c r="O6" s="5">
        <v>20</v>
      </c>
      <c r="P6" s="5">
        <v>20</v>
      </c>
      <c r="Q6" s="5">
        <v>20</v>
      </c>
      <c r="R6" s="5">
        <v>21</v>
      </c>
      <c r="S6" s="5">
        <v>22</v>
      </c>
      <c r="T6" s="5"/>
      <c r="U6" s="121"/>
      <c r="V6" s="86"/>
    </row>
    <row r="7" spans="1:22" x14ac:dyDescent="0.35">
      <c r="A7" s="77" t="s">
        <v>144</v>
      </c>
      <c r="B7" s="41" t="s">
        <v>145</v>
      </c>
      <c r="C7" s="47">
        <v>113.12</v>
      </c>
      <c r="D7" s="41">
        <v>100</v>
      </c>
      <c r="E7" s="6">
        <v>7</v>
      </c>
      <c r="F7" s="6">
        <v>10</v>
      </c>
      <c r="G7" s="6">
        <v>10</v>
      </c>
      <c r="H7" s="6">
        <v>10</v>
      </c>
      <c r="I7" s="6">
        <v>10</v>
      </c>
      <c r="J7" s="6">
        <v>11</v>
      </c>
      <c r="K7" s="6">
        <v>12</v>
      </c>
      <c r="L7" s="6">
        <v>12</v>
      </c>
      <c r="M7" s="6">
        <v>14</v>
      </c>
      <c r="N7" s="6">
        <v>15</v>
      </c>
      <c r="O7" s="6">
        <v>16</v>
      </c>
      <c r="P7" s="6">
        <v>17</v>
      </c>
      <c r="Q7" s="6"/>
      <c r="R7" s="6"/>
      <c r="S7" s="6"/>
      <c r="T7" s="6"/>
      <c r="U7" s="119">
        <f>AVERAGE(E7:T8)</f>
        <v>13.653846153846153</v>
      </c>
      <c r="V7" s="47">
        <f>(U7-$U$3)/$U$3*100</f>
        <v>-11.958806221101309</v>
      </c>
    </row>
    <row r="8" spans="1:22" x14ac:dyDescent="0.35">
      <c r="A8" s="78"/>
      <c r="B8" s="43"/>
      <c r="C8" s="48"/>
      <c r="D8" s="43"/>
      <c r="E8" s="5">
        <v>11</v>
      </c>
      <c r="F8" s="5">
        <v>11</v>
      </c>
      <c r="G8" s="5">
        <v>13</v>
      </c>
      <c r="H8" s="5">
        <v>13</v>
      </c>
      <c r="I8" s="5">
        <v>14</v>
      </c>
      <c r="J8" s="5">
        <v>15</v>
      </c>
      <c r="K8" s="5">
        <v>15</v>
      </c>
      <c r="L8" s="5">
        <v>15</v>
      </c>
      <c r="M8" s="5">
        <v>16</v>
      </c>
      <c r="N8" s="5">
        <v>16</v>
      </c>
      <c r="O8" s="5">
        <v>16</v>
      </c>
      <c r="P8" s="5">
        <v>17</v>
      </c>
      <c r="Q8" s="5">
        <v>18</v>
      </c>
      <c r="R8" s="5">
        <v>21</v>
      </c>
      <c r="S8" s="5"/>
      <c r="T8" s="5"/>
      <c r="U8" s="121"/>
      <c r="V8" s="48"/>
    </row>
    <row r="9" spans="1:22" x14ac:dyDescent="0.35">
      <c r="A9" s="77" t="s">
        <v>146</v>
      </c>
      <c r="B9" s="41" t="s">
        <v>147</v>
      </c>
      <c r="C9" s="44">
        <v>282.20999999999998</v>
      </c>
      <c r="D9" s="41">
        <v>100</v>
      </c>
      <c r="E9" s="6">
        <v>3</v>
      </c>
      <c r="F9" s="6">
        <v>4</v>
      </c>
      <c r="G9" s="6">
        <v>10</v>
      </c>
      <c r="H9" s="6">
        <v>10</v>
      </c>
      <c r="I9" s="6">
        <v>11</v>
      </c>
      <c r="J9" s="6">
        <v>12</v>
      </c>
      <c r="K9" s="6">
        <v>14</v>
      </c>
      <c r="L9" s="6">
        <v>14</v>
      </c>
      <c r="M9" s="6">
        <v>15</v>
      </c>
      <c r="N9" s="6">
        <v>16</v>
      </c>
      <c r="O9" s="6">
        <v>17</v>
      </c>
      <c r="P9" s="6">
        <v>17</v>
      </c>
      <c r="Q9" s="6"/>
      <c r="R9" s="6"/>
      <c r="S9" s="6"/>
      <c r="T9" s="6"/>
      <c r="U9" s="71">
        <f>AVERAGE(E9:T10)</f>
        <v>11.8</v>
      </c>
      <c r="V9" s="47">
        <f>(U9-$U$3)/$U$3*100</f>
        <v>-23.912568306010925</v>
      </c>
    </row>
    <row r="10" spans="1:22" x14ac:dyDescent="0.35">
      <c r="A10" s="78"/>
      <c r="B10" s="43"/>
      <c r="C10" s="46"/>
      <c r="D10" s="43"/>
      <c r="E10" s="5">
        <v>6</v>
      </c>
      <c r="F10" s="5">
        <v>7</v>
      </c>
      <c r="G10" s="5">
        <v>7</v>
      </c>
      <c r="H10" s="5">
        <v>9</v>
      </c>
      <c r="I10" s="5">
        <v>9</v>
      </c>
      <c r="J10" s="5">
        <v>11</v>
      </c>
      <c r="K10" s="5">
        <v>11</v>
      </c>
      <c r="L10" s="5">
        <v>13</v>
      </c>
      <c r="M10" s="5">
        <v>13</v>
      </c>
      <c r="N10" s="5">
        <v>14</v>
      </c>
      <c r="O10" s="5">
        <v>14</v>
      </c>
      <c r="P10" s="5">
        <v>16</v>
      </c>
      <c r="Q10" s="5">
        <v>22</v>
      </c>
      <c r="R10" s="5"/>
      <c r="S10" s="5"/>
      <c r="T10" s="5"/>
      <c r="U10" s="72"/>
      <c r="V10" s="48"/>
    </row>
    <row r="11" spans="1:22" x14ac:dyDescent="0.35">
      <c r="A11" s="77" t="s">
        <v>148</v>
      </c>
      <c r="B11" s="41" t="s">
        <v>149</v>
      </c>
      <c r="C11" s="47">
        <v>304.44</v>
      </c>
      <c r="D11" s="41">
        <v>100</v>
      </c>
      <c r="E11" s="6">
        <v>4</v>
      </c>
      <c r="F11" s="6">
        <v>6</v>
      </c>
      <c r="G11" s="6">
        <v>10</v>
      </c>
      <c r="H11" s="6">
        <v>15</v>
      </c>
      <c r="I11" s="6">
        <v>16</v>
      </c>
      <c r="J11" s="6">
        <v>16</v>
      </c>
      <c r="K11" s="6">
        <v>18</v>
      </c>
      <c r="L11" s="6">
        <v>18</v>
      </c>
      <c r="M11" s="6">
        <v>19</v>
      </c>
      <c r="N11" s="6">
        <v>20</v>
      </c>
      <c r="O11" s="6">
        <v>21</v>
      </c>
      <c r="P11" s="6">
        <v>23</v>
      </c>
      <c r="Q11" s="6"/>
      <c r="R11" s="6"/>
      <c r="S11" s="6"/>
      <c r="T11" s="6"/>
      <c r="U11" s="119">
        <f t="shared" ref="U11" si="0">AVERAGE(E11:T12)</f>
        <v>13.576923076923077</v>
      </c>
      <c r="V11" s="47">
        <f>(U11-$U$3)/$U$3*100</f>
        <v>-12.454812946616229</v>
      </c>
    </row>
    <row r="12" spans="1:22" x14ac:dyDescent="0.35">
      <c r="A12" s="78"/>
      <c r="B12" s="43"/>
      <c r="C12" s="48"/>
      <c r="D12" s="43"/>
      <c r="E12" s="5">
        <v>8</v>
      </c>
      <c r="F12" s="5">
        <v>8</v>
      </c>
      <c r="G12" s="5">
        <v>8</v>
      </c>
      <c r="H12" s="5">
        <v>8</v>
      </c>
      <c r="I12" s="5">
        <v>10</v>
      </c>
      <c r="J12" s="5">
        <v>10</v>
      </c>
      <c r="K12" s="5">
        <v>12</v>
      </c>
      <c r="L12" s="5">
        <v>12</v>
      </c>
      <c r="M12" s="5">
        <v>12</v>
      </c>
      <c r="N12" s="5">
        <v>13</v>
      </c>
      <c r="O12" s="5">
        <v>15</v>
      </c>
      <c r="P12" s="5">
        <v>16</v>
      </c>
      <c r="Q12" s="5">
        <v>17</v>
      </c>
      <c r="R12" s="5">
        <v>18</v>
      </c>
      <c r="S12" s="5"/>
      <c r="T12" s="5"/>
      <c r="U12" s="121"/>
      <c r="V12" s="48"/>
    </row>
    <row r="13" spans="1:22" x14ac:dyDescent="0.35">
      <c r="A13" s="77" t="s">
        <v>150</v>
      </c>
      <c r="B13" s="41" t="s">
        <v>151</v>
      </c>
      <c r="C13" s="47">
        <v>400.45</v>
      </c>
      <c r="D13" s="41">
        <v>100</v>
      </c>
      <c r="E13" s="6">
        <v>2</v>
      </c>
      <c r="F13" s="6">
        <v>10</v>
      </c>
      <c r="G13" s="6">
        <v>12</v>
      </c>
      <c r="H13" s="6">
        <v>12</v>
      </c>
      <c r="I13" s="6">
        <v>12</v>
      </c>
      <c r="J13" s="6">
        <v>12</v>
      </c>
      <c r="K13" s="6">
        <v>12</v>
      </c>
      <c r="L13" s="6">
        <v>12</v>
      </c>
      <c r="M13" s="6">
        <v>12</v>
      </c>
      <c r="N13" s="6">
        <v>14</v>
      </c>
      <c r="O13" s="6">
        <v>14</v>
      </c>
      <c r="P13" s="6">
        <v>15</v>
      </c>
      <c r="Q13" s="6">
        <v>15</v>
      </c>
      <c r="R13" s="6">
        <v>15</v>
      </c>
      <c r="S13" s="6">
        <v>16</v>
      </c>
      <c r="T13" s="6"/>
      <c r="U13" s="69">
        <f t="shared" ref="U13" si="1">AVERAGE(E13:T14)</f>
        <v>13.516129032258064</v>
      </c>
      <c r="V13" s="47">
        <f>(U13-$U$3)/$U$3*100</f>
        <v>-12.846818261942541</v>
      </c>
    </row>
    <row r="14" spans="1:22" x14ac:dyDescent="0.35">
      <c r="A14" s="78"/>
      <c r="B14" s="43"/>
      <c r="C14" s="48"/>
      <c r="D14" s="43"/>
      <c r="E14" s="5">
        <v>6</v>
      </c>
      <c r="F14" s="5">
        <v>10</v>
      </c>
      <c r="G14" s="5">
        <v>10</v>
      </c>
      <c r="H14" s="5">
        <v>13</v>
      </c>
      <c r="I14" s="5">
        <v>13</v>
      </c>
      <c r="J14" s="5">
        <v>13</v>
      </c>
      <c r="K14" s="5">
        <v>15</v>
      </c>
      <c r="L14" s="5">
        <v>15</v>
      </c>
      <c r="M14" s="5">
        <v>15</v>
      </c>
      <c r="N14" s="5">
        <v>15</v>
      </c>
      <c r="O14" s="5">
        <v>16</v>
      </c>
      <c r="P14" s="5">
        <v>17</v>
      </c>
      <c r="Q14" s="5">
        <v>17</v>
      </c>
      <c r="R14" s="5">
        <v>19</v>
      </c>
      <c r="S14" s="5">
        <v>19</v>
      </c>
      <c r="T14" s="5">
        <v>21</v>
      </c>
      <c r="U14" s="70"/>
      <c r="V14" s="48"/>
    </row>
    <row r="15" spans="1:22" x14ac:dyDescent="0.35">
      <c r="A15" s="77" t="s">
        <v>152</v>
      </c>
      <c r="B15" s="41" t="s">
        <v>153</v>
      </c>
      <c r="C15" s="47">
        <v>392.49</v>
      </c>
      <c r="D15" s="41">
        <v>100</v>
      </c>
      <c r="E15" s="6">
        <v>2</v>
      </c>
      <c r="F15" s="6">
        <v>6</v>
      </c>
      <c r="G15" s="6">
        <v>7</v>
      </c>
      <c r="H15" s="6">
        <v>7</v>
      </c>
      <c r="I15" s="6">
        <v>7</v>
      </c>
      <c r="J15" s="6">
        <v>11</v>
      </c>
      <c r="K15" s="6">
        <v>12</v>
      </c>
      <c r="L15" s="6">
        <v>13</v>
      </c>
      <c r="M15" s="6">
        <v>14</v>
      </c>
      <c r="N15" s="6">
        <v>14</v>
      </c>
      <c r="O15" s="6"/>
      <c r="P15" s="6"/>
      <c r="Q15" s="6"/>
      <c r="R15" s="6"/>
      <c r="S15" s="6"/>
      <c r="T15" s="6"/>
      <c r="U15" s="119">
        <f t="shared" ref="U15" si="2">AVERAGE(E15:T16)</f>
        <v>10.619047619047619</v>
      </c>
      <c r="V15" s="47">
        <f>(U15-$U$3)/$U$3*100</f>
        <v>-31.527452511059074</v>
      </c>
    </row>
    <row r="16" spans="1:22" x14ac:dyDescent="0.35">
      <c r="A16" s="78"/>
      <c r="B16" s="43"/>
      <c r="C16" s="48"/>
      <c r="D16" s="43"/>
      <c r="E16" s="5">
        <v>6</v>
      </c>
      <c r="F16" s="5">
        <v>7</v>
      </c>
      <c r="G16" s="5">
        <v>9</v>
      </c>
      <c r="H16" s="5">
        <v>10</v>
      </c>
      <c r="I16" s="5">
        <v>10</v>
      </c>
      <c r="J16" s="5">
        <v>10</v>
      </c>
      <c r="K16" s="5">
        <v>12</v>
      </c>
      <c r="L16" s="5">
        <v>12</v>
      </c>
      <c r="M16" s="5">
        <v>13</v>
      </c>
      <c r="N16" s="5">
        <v>15</v>
      </c>
      <c r="O16" s="5">
        <v>26</v>
      </c>
      <c r="P16" s="5"/>
      <c r="Q16" s="5"/>
      <c r="R16" s="5"/>
      <c r="S16" s="5"/>
      <c r="T16" s="5"/>
      <c r="U16" s="121"/>
      <c r="V16" s="48"/>
    </row>
    <row r="17" spans="1:22" x14ac:dyDescent="0.35">
      <c r="A17" s="77" t="s">
        <v>154</v>
      </c>
      <c r="B17" s="41" t="s">
        <v>155</v>
      </c>
      <c r="C17" s="47">
        <v>447.46</v>
      </c>
      <c r="D17" s="41">
        <v>100</v>
      </c>
      <c r="E17" s="6">
        <v>7</v>
      </c>
      <c r="F17" s="6">
        <v>13</v>
      </c>
      <c r="G17" s="6">
        <v>13</v>
      </c>
      <c r="H17" s="6">
        <v>15</v>
      </c>
      <c r="I17" s="6">
        <v>16</v>
      </c>
      <c r="J17" s="6">
        <v>16</v>
      </c>
      <c r="K17" s="6">
        <v>17</v>
      </c>
      <c r="L17" s="6">
        <v>17</v>
      </c>
      <c r="M17" s="6">
        <v>17</v>
      </c>
      <c r="N17" s="6">
        <v>17</v>
      </c>
      <c r="O17" s="6">
        <v>21</v>
      </c>
      <c r="P17" s="6">
        <v>21</v>
      </c>
      <c r="Q17" s="6">
        <v>24</v>
      </c>
      <c r="R17" s="6">
        <v>26</v>
      </c>
      <c r="S17" s="6"/>
      <c r="T17" s="6"/>
      <c r="U17" s="69">
        <f t="shared" ref="U17" si="3">AVERAGE(E17:T18)</f>
        <v>15.714285714285714</v>
      </c>
      <c r="V17" s="47">
        <f>(U17-$U$3)/$U$3*100</f>
        <v>1.3270882123341063</v>
      </c>
    </row>
    <row r="18" spans="1:22" x14ac:dyDescent="0.35">
      <c r="A18" s="78"/>
      <c r="B18" s="43"/>
      <c r="C18" s="48"/>
      <c r="D18" s="43"/>
      <c r="E18" s="5">
        <v>10</v>
      </c>
      <c r="F18" s="5">
        <v>11</v>
      </c>
      <c r="G18" s="5">
        <v>11</v>
      </c>
      <c r="H18" s="5">
        <v>11</v>
      </c>
      <c r="I18" s="5">
        <v>11</v>
      </c>
      <c r="J18" s="5">
        <v>12</v>
      </c>
      <c r="K18" s="5">
        <v>15</v>
      </c>
      <c r="L18" s="5">
        <v>15</v>
      </c>
      <c r="M18" s="5">
        <v>15</v>
      </c>
      <c r="N18" s="5">
        <v>16</v>
      </c>
      <c r="O18" s="5">
        <v>17</v>
      </c>
      <c r="P18" s="5">
        <v>18</v>
      </c>
      <c r="Q18" s="5">
        <v>18</v>
      </c>
      <c r="R18" s="5">
        <v>20</v>
      </c>
      <c r="S18" s="5"/>
      <c r="T18" s="5"/>
      <c r="U18" s="70"/>
      <c r="V18" s="48"/>
    </row>
    <row r="19" spans="1:22" x14ac:dyDescent="0.35">
      <c r="A19" s="77" t="s">
        <v>156</v>
      </c>
      <c r="B19" s="41" t="s">
        <v>157</v>
      </c>
      <c r="C19" s="47">
        <v>231.3</v>
      </c>
      <c r="D19" s="41">
        <v>100</v>
      </c>
      <c r="E19" s="6">
        <v>9</v>
      </c>
      <c r="F19" s="6">
        <v>9</v>
      </c>
      <c r="G19" s="6">
        <v>10</v>
      </c>
      <c r="H19" s="6">
        <v>10</v>
      </c>
      <c r="I19" s="6">
        <v>10</v>
      </c>
      <c r="J19" s="6">
        <v>10</v>
      </c>
      <c r="K19" s="6">
        <v>10</v>
      </c>
      <c r="L19" s="6">
        <v>10</v>
      </c>
      <c r="M19" s="6">
        <v>10</v>
      </c>
      <c r="N19" s="6">
        <v>12</v>
      </c>
      <c r="O19" s="6">
        <v>12</v>
      </c>
      <c r="P19" s="6">
        <v>15</v>
      </c>
      <c r="Q19" s="6">
        <v>17</v>
      </c>
      <c r="R19" s="6"/>
      <c r="S19" s="6"/>
      <c r="T19" s="6"/>
      <c r="U19" s="119">
        <f t="shared" ref="U19" si="4">AVERAGE(E19:T20)</f>
        <v>12.793103448275861</v>
      </c>
      <c r="V19" s="47">
        <f>(U19-$U$3)/$U$3*100</f>
        <v>-17.50895044281139</v>
      </c>
    </row>
    <row r="20" spans="1:22" x14ac:dyDescent="0.35">
      <c r="A20" s="78"/>
      <c r="B20" s="43"/>
      <c r="C20" s="48"/>
      <c r="D20" s="43"/>
      <c r="E20" s="5">
        <v>9</v>
      </c>
      <c r="F20" s="5">
        <v>11</v>
      </c>
      <c r="G20" s="5">
        <v>12</v>
      </c>
      <c r="H20" s="5">
        <v>12</v>
      </c>
      <c r="I20" s="5">
        <v>13</v>
      </c>
      <c r="J20" s="5">
        <v>14</v>
      </c>
      <c r="K20" s="5">
        <v>14</v>
      </c>
      <c r="L20" s="5">
        <v>14</v>
      </c>
      <c r="M20" s="5">
        <v>15</v>
      </c>
      <c r="N20" s="5">
        <v>15</v>
      </c>
      <c r="O20" s="5">
        <v>15</v>
      </c>
      <c r="P20" s="5">
        <v>16</v>
      </c>
      <c r="Q20" s="5">
        <v>16</v>
      </c>
      <c r="R20" s="5">
        <v>17</v>
      </c>
      <c r="S20" s="5">
        <v>17</v>
      </c>
      <c r="T20" s="5">
        <v>17</v>
      </c>
      <c r="U20" s="121"/>
      <c r="V20" s="48"/>
    </row>
    <row r="21" spans="1:22" x14ac:dyDescent="0.35">
      <c r="A21" s="77" t="s">
        <v>158</v>
      </c>
      <c r="B21" s="41" t="s">
        <v>159</v>
      </c>
      <c r="C21" s="47">
        <v>350.45</v>
      </c>
      <c r="D21" s="41">
        <v>100</v>
      </c>
      <c r="E21" s="6">
        <v>9</v>
      </c>
      <c r="F21" s="6">
        <v>12</v>
      </c>
      <c r="G21" s="6">
        <v>12</v>
      </c>
      <c r="H21" s="6">
        <v>14</v>
      </c>
      <c r="I21" s="6">
        <v>14</v>
      </c>
      <c r="J21" s="6">
        <v>15</v>
      </c>
      <c r="K21" s="6">
        <v>15</v>
      </c>
      <c r="L21" s="6">
        <v>16</v>
      </c>
      <c r="M21" s="6">
        <v>16</v>
      </c>
      <c r="N21" s="6">
        <v>16</v>
      </c>
      <c r="O21" s="6">
        <v>16</v>
      </c>
      <c r="P21" s="6">
        <v>16</v>
      </c>
      <c r="Q21" s="6">
        <v>17</v>
      </c>
      <c r="R21" s="6">
        <v>18</v>
      </c>
      <c r="S21" s="6">
        <v>18</v>
      </c>
      <c r="T21" s="6"/>
      <c r="U21" s="69">
        <f t="shared" ref="U21" si="5">AVERAGE(E21:T22)</f>
        <v>14.444444444444445</v>
      </c>
      <c r="V21" s="47">
        <f>(U21-$U$3)/$U$3*100</f>
        <v>-6.8609593199757155</v>
      </c>
    </row>
    <row r="22" spans="1:22" x14ac:dyDescent="0.35">
      <c r="A22" s="78"/>
      <c r="B22" s="43"/>
      <c r="C22" s="48"/>
      <c r="D22" s="43"/>
      <c r="E22" s="5">
        <v>7</v>
      </c>
      <c r="F22" s="5">
        <v>9</v>
      </c>
      <c r="G22" s="5">
        <v>9</v>
      </c>
      <c r="H22" s="5">
        <v>14</v>
      </c>
      <c r="I22" s="5">
        <v>14</v>
      </c>
      <c r="J22" s="5">
        <v>14</v>
      </c>
      <c r="K22" s="5">
        <v>15</v>
      </c>
      <c r="L22" s="5">
        <v>16</v>
      </c>
      <c r="M22" s="5">
        <v>16</v>
      </c>
      <c r="N22" s="5">
        <v>16</v>
      </c>
      <c r="O22" s="5">
        <v>16</v>
      </c>
      <c r="P22" s="5">
        <v>20</v>
      </c>
      <c r="Q22" s="5"/>
      <c r="R22" s="5"/>
      <c r="S22" s="5"/>
      <c r="T22" s="5"/>
      <c r="U22" s="70"/>
      <c r="V22" s="48"/>
    </row>
    <row r="23" spans="1:22" x14ac:dyDescent="0.35">
      <c r="A23" s="77" t="s">
        <v>160</v>
      </c>
      <c r="B23" s="41" t="s">
        <v>161</v>
      </c>
      <c r="C23" s="47">
        <v>239.27</v>
      </c>
      <c r="D23" s="41">
        <v>100</v>
      </c>
      <c r="E23" s="6">
        <v>2</v>
      </c>
      <c r="F23" s="6">
        <v>9</v>
      </c>
      <c r="G23" s="6">
        <v>13</v>
      </c>
      <c r="H23" s="6">
        <v>13</v>
      </c>
      <c r="I23" s="6">
        <v>13</v>
      </c>
      <c r="J23" s="6">
        <v>14</v>
      </c>
      <c r="K23" s="6">
        <v>14</v>
      </c>
      <c r="L23" s="6">
        <v>15</v>
      </c>
      <c r="M23" s="6">
        <v>16</v>
      </c>
      <c r="N23" s="6">
        <v>16</v>
      </c>
      <c r="O23" s="6">
        <v>16</v>
      </c>
      <c r="P23" s="6">
        <v>17</v>
      </c>
      <c r="Q23" s="6">
        <v>18</v>
      </c>
      <c r="R23" s="6">
        <v>19</v>
      </c>
      <c r="S23" s="6"/>
      <c r="T23" s="6"/>
      <c r="U23" s="119">
        <f t="shared" ref="U23" si="6">AVERAGE(E23:T24)</f>
        <v>12.857142857142858</v>
      </c>
      <c r="V23" s="47">
        <f>(U23-$U$3)/$U$3*100</f>
        <v>-17.096018735362996</v>
      </c>
    </row>
    <row r="24" spans="1:22" x14ac:dyDescent="0.35">
      <c r="A24" s="78"/>
      <c r="B24" s="43"/>
      <c r="C24" s="48"/>
      <c r="D24" s="43"/>
      <c r="E24" s="5">
        <v>4</v>
      </c>
      <c r="F24" s="5">
        <v>8</v>
      </c>
      <c r="G24" s="5">
        <v>8</v>
      </c>
      <c r="H24" s="5">
        <v>8</v>
      </c>
      <c r="I24" s="5">
        <v>11</v>
      </c>
      <c r="J24" s="5">
        <v>12</v>
      </c>
      <c r="K24" s="5">
        <v>12</v>
      </c>
      <c r="L24" s="5">
        <v>12</v>
      </c>
      <c r="M24" s="5">
        <v>13</v>
      </c>
      <c r="N24" s="5">
        <v>14</v>
      </c>
      <c r="O24" s="5">
        <v>14</v>
      </c>
      <c r="P24" s="5">
        <v>15</v>
      </c>
      <c r="Q24" s="5">
        <v>16</v>
      </c>
      <c r="R24" s="5">
        <v>18</v>
      </c>
      <c r="S24" s="5"/>
      <c r="T24" s="5"/>
      <c r="U24" s="121"/>
      <c r="V24" s="48"/>
    </row>
    <row r="25" spans="1:22" x14ac:dyDescent="0.35">
      <c r="A25" s="77" t="s">
        <v>162</v>
      </c>
      <c r="B25" s="41" t="s">
        <v>163</v>
      </c>
      <c r="C25" s="47">
        <v>399.44</v>
      </c>
      <c r="D25" s="41">
        <v>100</v>
      </c>
      <c r="E25" s="6">
        <v>9</v>
      </c>
      <c r="F25" s="6">
        <v>11</v>
      </c>
      <c r="G25" s="6">
        <v>12</v>
      </c>
      <c r="H25" s="6">
        <v>13</v>
      </c>
      <c r="I25" s="6">
        <v>13</v>
      </c>
      <c r="J25" s="6">
        <v>14</v>
      </c>
      <c r="K25" s="6">
        <v>14</v>
      </c>
      <c r="L25" s="6">
        <v>14</v>
      </c>
      <c r="M25" s="6">
        <v>14</v>
      </c>
      <c r="N25" s="6">
        <v>15</v>
      </c>
      <c r="O25" s="6">
        <v>16</v>
      </c>
      <c r="P25" s="6">
        <v>16</v>
      </c>
      <c r="Q25" s="6">
        <v>17</v>
      </c>
      <c r="R25" s="6">
        <v>18</v>
      </c>
      <c r="S25" s="6">
        <v>27</v>
      </c>
      <c r="T25" s="6"/>
      <c r="U25" s="69">
        <f t="shared" ref="U25" si="7">AVERAGE(E25:T26)</f>
        <v>15.551724137931034</v>
      </c>
      <c r="V25" s="47">
        <f>(U25-$U$3)/$U$3*100</f>
        <v>0.27887695496513332</v>
      </c>
    </row>
    <row r="26" spans="1:22" x14ac:dyDescent="0.35">
      <c r="A26" s="78"/>
      <c r="B26" s="43"/>
      <c r="C26" s="48"/>
      <c r="D26" s="43"/>
      <c r="E26" s="5">
        <v>6</v>
      </c>
      <c r="F26" s="5">
        <v>12</v>
      </c>
      <c r="G26" s="5">
        <v>13</v>
      </c>
      <c r="H26" s="5">
        <v>13</v>
      </c>
      <c r="I26" s="5">
        <v>15</v>
      </c>
      <c r="J26" s="5">
        <v>15</v>
      </c>
      <c r="K26" s="5">
        <v>16</v>
      </c>
      <c r="L26" s="5">
        <v>16</v>
      </c>
      <c r="M26" s="5">
        <v>17</v>
      </c>
      <c r="N26" s="5">
        <v>17</v>
      </c>
      <c r="O26" s="5">
        <v>20</v>
      </c>
      <c r="P26" s="5">
        <v>20</v>
      </c>
      <c r="Q26" s="5">
        <v>22</v>
      </c>
      <c r="R26" s="5">
        <v>26</v>
      </c>
      <c r="S26" s="5"/>
      <c r="T26" s="5"/>
      <c r="U26" s="70"/>
      <c r="V26" s="48"/>
    </row>
    <row r="27" spans="1:22" x14ac:dyDescent="0.35">
      <c r="A27" s="77" t="s">
        <v>164</v>
      </c>
      <c r="B27" s="57" t="s">
        <v>165</v>
      </c>
      <c r="C27" s="47">
        <v>188.23</v>
      </c>
      <c r="D27" s="41">
        <v>100</v>
      </c>
      <c r="E27" s="6">
        <v>3</v>
      </c>
      <c r="F27" s="6">
        <v>4</v>
      </c>
      <c r="G27" s="6">
        <v>11</v>
      </c>
      <c r="H27" s="6">
        <v>12</v>
      </c>
      <c r="I27" s="6">
        <v>12</v>
      </c>
      <c r="J27" s="6">
        <v>12</v>
      </c>
      <c r="K27" s="6">
        <v>12</v>
      </c>
      <c r="L27" s="6">
        <v>13</v>
      </c>
      <c r="M27" s="6">
        <v>14</v>
      </c>
      <c r="N27" s="6">
        <v>14</v>
      </c>
      <c r="O27" s="6">
        <v>14</v>
      </c>
      <c r="P27" s="6">
        <v>14</v>
      </c>
      <c r="Q27" s="6">
        <v>15</v>
      </c>
      <c r="R27" s="6"/>
      <c r="S27" s="6"/>
      <c r="T27" s="6"/>
      <c r="U27" s="119">
        <f t="shared" ref="U27" si="8">AVERAGE(E27:T28)</f>
        <v>12.76923076923077</v>
      </c>
      <c r="V27" s="47">
        <f>(U27-$U$3)/$U$3*100</f>
        <v>-17.662883564522904</v>
      </c>
    </row>
    <row r="28" spans="1:22" x14ac:dyDescent="0.35">
      <c r="A28" s="78"/>
      <c r="B28" s="58"/>
      <c r="C28" s="48"/>
      <c r="D28" s="43"/>
      <c r="E28" s="5">
        <v>3</v>
      </c>
      <c r="F28" s="5">
        <v>7</v>
      </c>
      <c r="G28" s="5">
        <v>9</v>
      </c>
      <c r="H28" s="5">
        <v>14</v>
      </c>
      <c r="I28" s="5">
        <v>14</v>
      </c>
      <c r="J28" s="5">
        <v>14</v>
      </c>
      <c r="K28" s="5">
        <v>15</v>
      </c>
      <c r="L28" s="5">
        <v>17</v>
      </c>
      <c r="M28" s="5">
        <v>17</v>
      </c>
      <c r="N28" s="5">
        <v>18</v>
      </c>
      <c r="O28" s="5">
        <v>18</v>
      </c>
      <c r="P28" s="5">
        <v>18</v>
      </c>
      <c r="Q28" s="5">
        <v>18</v>
      </c>
      <c r="R28" s="5"/>
      <c r="S28" s="5"/>
      <c r="T28" s="5"/>
      <c r="U28" s="121"/>
      <c r="V28" s="48"/>
    </row>
    <row r="29" spans="1:22" x14ac:dyDescent="0.35">
      <c r="A29" s="77" t="s">
        <v>166</v>
      </c>
      <c r="B29" s="57" t="s">
        <v>167</v>
      </c>
      <c r="C29" s="47">
        <v>295.27</v>
      </c>
      <c r="D29" s="41">
        <v>100</v>
      </c>
      <c r="E29" s="6">
        <v>12</v>
      </c>
      <c r="F29" s="6">
        <v>12</v>
      </c>
      <c r="G29" s="6">
        <v>13</v>
      </c>
      <c r="H29" s="6">
        <v>13</v>
      </c>
      <c r="I29" s="6">
        <v>14</v>
      </c>
      <c r="J29" s="6">
        <v>15</v>
      </c>
      <c r="K29" s="6">
        <v>15</v>
      </c>
      <c r="L29" s="6">
        <v>15</v>
      </c>
      <c r="M29" s="6">
        <v>15</v>
      </c>
      <c r="N29" s="6">
        <v>17</v>
      </c>
      <c r="O29" s="6">
        <v>17</v>
      </c>
      <c r="P29" s="6">
        <v>18</v>
      </c>
      <c r="Q29" s="6">
        <v>18</v>
      </c>
      <c r="R29" s="6">
        <v>20</v>
      </c>
      <c r="S29" s="6">
        <v>24</v>
      </c>
      <c r="T29" s="6"/>
      <c r="U29" s="69">
        <f t="shared" ref="U29" si="9">AVERAGE(E29:T30)</f>
        <v>15.758620689655173</v>
      </c>
      <c r="V29" s="47">
        <f>(U29-$U$3)/$U$3*100</f>
        <v>1.6129640097983777</v>
      </c>
    </row>
    <row r="30" spans="1:22" x14ac:dyDescent="0.35">
      <c r="A30" s="78"/>
      <c r="B30" s="58"/>
      <c r="C30" s="48"/>
      <c r="D30" s="43"/>
      <c r="E30" s="5">
        <v>6</v>
      </c>
      <c r="F30" s="5">
        <v>8</v>
      </c>
      <c r="G30" s="5">
        <v>12</v>
      </c>
      <c r="H30" s="5">
        <v>13</v>
      </c>
      <c r="I30" s="5">
        <v>15</v>
      </c>
      <c r="J30" s="5">
        <v>15</v>
      </c>
      <c r="K30" s="5">
        <v>17</v>
      </c>
      <c r="L30" s="5">
        <v>17</v>
      </c>
      <c r="M30" s="5">
        <v>17</v>
      </c>
      <c r="N30" s="5">
        <v>18</v>
      </c>
      <c r="O30" s="5">
        <v>19</v>
      </c>
      <c r="P30" s="5">
        <v>19</v>
      </c>
      <c r="Q30" s="5">
        <v>20</v>
      </c>
      <c r="R30" s="5">
        <v>23</v>
      </c>
      <c r="S30" s="5"/>
      <c r="T30" s="5"/>
      <c r="U30" s="70"/>
      <c r="V30" s="48"/>
    </row>
    <row r="31" spans="1:22" x14ac:dyDescent="0.35">
      <c r="A31" s="77" t="s">
        <v>168</v>
      </c>
      <c r="B31" s="57" t="s">
        <v>169</v>
      </c>
      <c r="C31" s="47">
        <v>244.26</v>
      </c>
      <c r="D31" s="41">
        <v>100</v>
      </c>
      <c r="E31" s="6">
        <v>9</v>
      </c>
      <c r="F31" s="6">
        <v>10</v>
      </c>
      <c r="G31" s="6">
        <v>11</v>
      </c>
      <c r="H31" s="6">
        <v>11</v>
      </c>
      <c r="I31" s="6">
        <v>12</v>
      </c>
      <c r="J31" s="6">
        <v>12</v>
      </c>
      <c r="K31" s="6">
        <v>12</v>
      </c>
      <c r="L31" s="6">
        <v>12</v>
      </c>
      <c r="M31" s="6">
        <v>17</v>
      </c>
      <c r="N31" s="6">
        <v>18</v>
      </c>
      <c r="O31" s="6">
        <v>21</v>
      </c>
      <c r="P31" s="6">
        <v>21</v>
      </c>
      <c r="Q31" s="6"/>
      <c r="R31" s="6"/>
      <c r="S31" s="6"/>
      <c r="T31" s="6"/>
      <c r="U31" s="119">
        <f t="shared" ref="U31" si="10">AVERAGE(E31:T32)</f>
        <v>14.384615384615385</v>
      </c>
      <c r="V31" s="47">
        <f>(U31-$U$3)/$U$3*100</f>
        <v>-7.2467423287095416</v>
      </c>
    </row>
    <row r="32" spans="1:22" x14ac:dyDescent="0.35">
      <c r="A32" s="78"/>
      <c r="B32" s="58"/>
      <c r="C32" s="48"/>
      <c r="D32" s="43"/>
      <c r="E32" s="5">
        <v>6</v>
      </c>
      <c r="F32" s="5">
        <v>10</v>
      </c>
      <c r="G32" s="5">
        <v>10</v>
      </c>
      <c r="H32" s="5">
        <v>11</v>
      </c>
      <c r="I32" s="5">
        <v>11</v>
      </c>
      <c r="J32" s="5">
        <v>13</v>
      </c>
      <c r="K32" s="5">
        <v>13</v>
      </c>
      <c r="L32" s="5">
        <v>16</v>
      </c>
      <c r="M32" s="5">
        <v>17</v>
      </c>
      <c r="N32" s="5">
        <v>17</v>
      </c>
      <c r="O32" s="5">
        <v>17</v>
      </c>
      <c r="P32" s="5">
        <v>17</v>
      </c>
      <c r="Q32" s="5">
        <v>23</v>
      </c>
      <c r="R32" s="5">
        <v>27</v>
      </c>
      <c r="S32" s="5"/>
      <c r="T32" s="5"/>
      <c r="U32" s="121"/>
      <c r="V32" s="48"/>
    </row>
    <row r="33" spans="1:22" x14ac:dyDescent="0.35">
      <c r="A33" s="77" t="s">
        <v>170</v>
      </c>
      <c r="B33" s="41" t="s">
        <v>171</v>
      </c>
      <c r="C33" s="44">
        <v>391.47</v>
      </c>
      <c r="D33" s="41">
        <v>100</v>
      </c>
      <c r="E33" s="6">
        <v>8</v>
      </c>
      <c r="F33" s="6">
        <v>9</v>
      </c>
      <c r="G33" s="6">
        <v>10</v>
      </c>
      <c r="H33" s="6">
        <v>10</v>
      </c>
      <c r="I33" s="6">
        <v>11</v>
      </c>
      <c r="J33" s="6">
        <v>11</v>
      </c>
      <c r="K33" s="6">
        <v>11</v>
      </c>
      <c r="L33" s="6">
        <v>12</v>
      </c>
      <c r="M33" s="6">
        <v>13</v>
      </c>
      <c r="N33" s="6">
        <v>13</v>
      </c>
      <c r="O33" s="6">
        <v>14</v>
      </c>
      <c r="P33" s="6">
        <v>14</v>
      </c>
      <c r="Q33" s="6">
        <v>15</v>
      </c>
      <c r="R33" s="6">
        <v>15</v>
      </c>
      <c r="S33" s="6"/>
      <c r="T33" s="6"/>
      <c r="U33" s="69">
        <f t="shared" ref="U33" si="11">AVERAGE(E33:T34)</f>
        <v>14.896551724137931</v>
      </c>
      <c r="V33" s="47">
        <f>(U33-$U$3)/$U$3*100</f>
        <v>-3.9457320520067887</v>
      </c>
    </row>
    <row r="34" spans="1:22" x14ac:dyDescent="0.35">
      <c r="A34" s="78"/>
      <c r="B34" s="43"/>
      <c r="C34" s="46"/>
      <c r="D34" s="43"/>
      <c r="E34" s="5">
        <v>3</v>
      </c>
      <c r="F34" s="5">
        <v>13</v>
      </c>
      <c r="G34" s="5">
        <v>16</v>
      </c>
      <c r="H34" s="5">
        <v>16</v>
      </c>
      <c r="I34" s="5">
        <v>17</v>
      </c>
      <c r="J34" s="5">
        <v>17</v>
      </c>
      <c r="K34" s="5">
        <v>17</v>
      </c>
      <c r="L34" s="5">
        <v>17</v>
      </c>
      <c r="M34" s="5">
        <v>18</v>
      </c>
      <c r="N34" s="5">
        <v>21</v>
      </c>
      <c r="O34" s="5">
        <v>21</v>
      </c>
      <c r="P34" s="5">
        <v>21</v>
      </c>
      <c r="Q34" s="5">
        <v>22</v>
      </c>
      <c r="R34" s="5">
        <v>22</v>
      </c>
      <c r="S34" s="5">
        <v>25</v>
      </c>
      <c r="T34" s="5"/>
      <c r="U34" s="70"/>
      <c r="V34" s="48"/>
    </row>
    <row r="35" spans="1:22" x14ac:dyDescent="0.35">
      <c r="A35" s="77" t="s">
        <v>172</v>
      </c>
      <c r="B35" s="41" t="s">
        <v>173</v>
      </c>
      <c r="C35" s="47">
        <v>404.28</v>
      </c>
      <c r="D35" s="41">
        <v>100</v>
      </c>
      <c r="E35" s="6">
        <v>1</v>
      </c>
      <c r="F35" s="6">
        <v>12</v>
      </c>
      <c r="G35" s="6">
        <v>12</v>
      </c>
      <c r="H35" s="6">
        <v>12</v>
      </c>
      <c r="I35" s="6">
        <v>12</v>
      </c>
      <c r="J35" s="6">
        <v>13</v>
      </c>
      <c r="K35" s="6">
        <v>13</v>
      </c>
      <c r="L35" s="6">
        <v>13</v>
      </c>
      <c r="M35" s="6">
        <v>13</v>
      </c>
      <c r="N35" s="6">
        <v>13</v>
      </c>
      <c r="O35" s="6">
        <v>15</v>
      </c>
      <c r="P35" s="6">
        <v>15</v>
      </c>
      <c r="Q35" s="6">
        <v>16</v>
      </c>
      <c r="R35" s="6">
        <v>18</v>
      </c>
      <c r="S35" s="6">
        <v>19</v>
      </c>
      <c r="T35" s="6"/>
      <c r="U35" s="119">
        <f t="shared" ref="U35" si="12">AVERAGE(E35:T36)</f>
        <v>13.827586206896552</v>
      </c>
      <c r="V35" s="47">
        <f>(U35-$U$3)/$U$3*100</f>
        <v>-10.838515168645189</v>
      </c>
    </row>
    <row r="36" spans="1:22" x14ac:dyDescent="0.35">
      <c r="A36" s="78"/>
      <c r="B36" s="43"/>
      <c r="C36" s="48"/>
      <c r="D36" s="43"/>
      <c r="E36" s="5">
        <v>11</v>
      </c>
      <c r="F36" s="5">
        <v>12</v>
      </c>
      <c r="G36" s="5">
        <v>13</v>
      </c>
      <c r="H36" s="5">
        <v>13</v>
      </c>
      <c r="I36" s="5">
        <v>13</v>
      </c>
      <c r="J36" s="5">
        <v>13</v>
      </c>
      <c r="K36" s="5">
        <v>15</v>
      </c>
      <c r="L36" s="5">
        <v>15</v>
      </c>
      <c r="M36" s="5">
        <v>16</v>
      </c>
      <c r="N36" s="5">
        <v>16</v>
      </c>
      <c r="O36" s="5">
        <v>16</v>
      </c>
      <c r="P36" s="5">
        <v>16</v>
      </c>
      <c r="Q36" s="5">
        <v>17</v>
      </c>
      <c r="R36" s="5">
        <v>18</v>
      </c>
      <c r="S36" s="5"/>
      <c r="T36" s="5"/>
      <c r="U36" s="121"/>
      <c r="V36" s="48"/>
    </row>
    <row r="37" spans="1:22" x14ac:dyDescent="0.35">
      <c r="A37" s="77" t="s">
        <v>174</v>
      </c>
      <c r="B37" s="41" t="s">
        <v>175</v>
      </c>
      <c r="C37" s="47">
        <v>171.15</v>
      </c>
      <c r="D37" s="41">
        <v>100</v>
      </c>
      <c r="E37" s="6">
        <v>7</v>
      </c>
      <c r="F37" s="6">
        <v>12</v>
      </c>
      <c r="G37" s="6">
        <v>13</v>
      </c>
      <c r="H37" s="6">
        <v>13</v>
      </c>
      <c r="I37" s="6">
        <v>15</v>
      </c>
      <c r="J37" s="6">
        <v>15</v>
      </c>
      <c r="K37" s="6">
        <v>15</v>
      </c>
      <c r="L37" s="6">
        <v>16</v>
      </c>
      <c r="M37" s="6">
        <v>16</v>
      </c>
      <c r="N37" s="6">
        <v>16</v>
      </c>
      <c r="O37" s="6">
        <v>16</v>
      </c>
      <c r="P37" s="6">
        <v>17</v>
      </c>
      <c r="Q37" s="6">
        <v>19</v>
      </c>
      <c r="R37" s="6">
        <v>20</v>
      </c>
      <c r="S37" s="6">
        <v>21</v>
      </c>
      <c r="T37" s="6"/>
      <c r="U37" s="69">
        <f t="shared" ref="U37" si="13">AVERAGE(E37:T38)</f>
        <v>15.7</v>
      </c>
      <c r="V37" s="47">
        <f>(U37-$U$3)/$U$3*100</f>
        <v>1.2349726775956211</v>
      </c>
    </row>
    <row r="38" spans="1:22" x14ac:dyDescent="0.35">
      <c r="A38" s="78"/>
      <c r="B38" s="43"/>
      <c r="C38" s="48"/>
      <c r="D38" s="43"/>
      <c r="E38" s="5">
        <v>10</v>
      </c>
      <c r="F38" s="5">
        <v>12</v>
      </c>
      <c r="G38" s="5">
        <v>13</v>
      </c>
      <c r="H38" s="5">
        <v>13</v>
      </c>
      <c r="I38" s="5">
        <v>15</v>
      </c>
      <c r="J38" s="5">
        <v>15</v>
      </c>
      <c r="K38" s="5">
        <v>16</v>
      </c>
      <c r="L38" s="5">
        <v>16</v>
      </c>
      <c r="M38" s="5">
        <v>16</v>
      </c>
      <c r="N38" s="5">
        <v>17</v>
      </c>
      <c r="O38" s="5">
        <v>17</v>
      </c>
      <c r="P38" s="5">
        <v>17</v>
      </c>
      <c r="Q38" s="5">
        <v>18</v>
      </c>
      <c r="R38" s="5">
        <v>21</v>
      </c>
      <c r="S38" s="5">
        <v>24</v>
      </c>
      <c r="T38" s="5"/>
      <c r="U38" s="70"/>
      <c r="V38" s="48"/>
    </row>
    <row r="39" spans="1:22" x14ac:dyDescent="0.35">
      <c r="A39" s="77" t="s">
        <v>176</v>
      </c>
      <c r="B39" s="41" t="s">
        <v>177</v>
      </c>
      <c r="C39" s="47">
        <v>528.94000000000005</v>
      </c>
      <c r="D39" s="41">
        <v>100</v>
      </c>
      <c r="E39" s="6">
        <v>7</v>
      </c>
      <c r="F39" s="6">
        <v>8</v>
      </c>
      <c r="G39" s="6">
        <v>10</v>
      </c>
      <c r="H39" s="6">
        <v>10</v>
      </c>
      <c r="I39" s="6">
        <v>10</v>
      </c>
      <c r="J39" s="6">
        <v>11</v>
      </c>
      <c r="K39" s="6">
        <v>11</v>
      </c>
      <c r="L39" s="6">
        <v>12</v>
      </c>
      <c r="M39" s="6">
        <v>12</v>
      </c>
      <c r="N39" s="6">
        <v>12</v>
      </c>
      <c r="O39" s="6">
        <v>12</v>
      </c>
      <c r="P39" s="6">
        <v>14</v>
      </c>
      <c r="Q39" s="6">
        <v>17</v>
      </c>
      <c r="R39" s="6"/>
      <c r="S39" s="6"/>
      <c r="T39" s="6"/>
      <c r="U39" s="119">
        <f t="shared" ref="U39" si="14">AVERAGE(E39:T40)</f>
        <v>11.607142857142858</v>
      </c>
      <c r="V39" s="47">
        <f>(U39-$U$3)/$U$3*100</f>
        <v>-25.156128024980482</v>
      </c>
    </row>
    <row r="40" spans="1:22" x14ac:dyDescent="0.35">
      <c r="A40" s="78"/>
      <c r="B40" s="43"/>
      <c r="C40" s="48"/>
      <c r="D40" s="43"/>
      <c r="E40" s="5">
        <v>6</v>
      </c>
      <c r="F40" s="5">
        <v>7</v>
      </c>
      <c r="G40" s="5">
        <v>8</v>
      </c>
      <c r="H40" s="5">
        <v>10</v>
      </c>
      <c r="I40" s="5">
        <v>10</v>
      </c>
      <c r="J40" s="5">
        <v>11</v>
      </c>
      <c r="K40" s="5">
        <v>12</v>
      </c>
      <c r="L40" s="5">
        <v>12</v>
      </c>
      <c r="M40" s="5">
        <v>13</v>
      </c>
      <c r="N40" s="5">
        <v>13</v>
      </c>
      <c r="O40" s="5">
        <v>13</v>
      </c>
      <c r="P40" s="5">
        <v>14</v>
      </c>
      <c r="Q40" s="5">
        <v>15</v>
      </c>
      <c r="R40" s="5">
        <v>17</v>
      </c>
      <c r="S40" s="5">
        <v>18</v>
      </c>
      <c r="T40" s="5"/>
      <c r="U40" s="121"/>
      <c r="V40" s="48"/>
    </row>
    <row r="41" spans="1:22" x14ac:dyDescent="0.35">
      <c r="A41" s="77" t="s">
        <v>178</v>
      </c>
      <c r="B41" s="41" t="s">
        <v>179</v>
      </c>
      <c r="C41" s="47">
        <v>455.34</v>
      </c>
      <c r="D41" s="41">
        <v>100</v>
      </c>
      <c r="E41" s="6">
        <v>9</v>
      </c>
      <c r="F41" s="6">
        <v>10</v>
      </c>
      <c r="G41" s="6">
        <v>11</v>
      </c>
      <c r="H41" s="6">
        <v>11</v>
      </c>
      <c r="I41" s="6">
        <v>11</v>
      </c>
      <c r="J41" s="6">
        <v>12</v>
      </c>
      <c r="K41" s="6">
        <v>12</v>
      </c>
      <c r="L41" s="6">
        <v>14</v>
      </c>
      <c r="M41" s="6">
        <v>14</v>
      </c>
      <c r="N41" s="6">
        <v>16</v>
      </c>
      <c r="O41" s="6"/>
      <c r="P41" s="6"/>
      <c r="Q41" s="6"/>
      <c r="R41" s="6"/>
      <c r="S41" s="6"/>
      <c r="T41" s="6"/>
      <c r="U41" s="69">
        <f t="shared" ref="U41" si="15">AVERAGE(E41:T42)</f>
        <v>11</v>
      </c>
      <c r="V41" s="47">
        <f>(U41-$U$3)/$U$3*100</f>
        <v>-29.071038251366122</v>
      </c>
    </row>
    <row r="42" spans="1:22" x14ac:dyDescent="0.35">
      <c r="A42" s="78"/>
      <c r="B42" s="43"/>
      <c r="C42" s="48"/>
      <c r="D42" s="43"/>
      <c r="E42" s="5">
        <v>6</v>
      </c>
      <c r="F42" s="5">
        <v>7</v>
      </c>
      <c r="G42" s="5">
        <v>9</v>
      </c>
      <c r="H42" s="5">
        <v>9</v>
      </c>
      <c r="I42" s="5">
        <v>10</v>
      </c>
      <c r="J42" s="5">
        <v>10</v>
      </c>
      <c r="K42" s="5">
        <v>11</v>
      </c>
      <c r="L42" s="5">
        <v>11</v>
      </c>
      <c r="M42" s="5">
        <v>11</v>
      </c>
      <c r="N42" s="5">
        <v>11</v>
      </c>
      <c r="O42" s="5">
        <v>12</v>
      </c>
      <c r="P42" s="5">
        <v>12</v>
      </c>
      <c r="Q42" s="5">
        <v>12</v>
      </c>
      <c r="R42" s="5">
        <v>13</v>
      </c>
      <c r="S42" s="5"/>
      <c r="T42" s="5"/>
      <c r="U42" s="70"/>
      <c r="V42" s="48"/>
    </row>
    <row r="43" spans="1:22" x14ac:dyDescent="0.35">
      <c r="A43" s="77" t="s">
        <v>180</v>
      </c>
      <c r="B43" s="41" t="s">
        <v>181</v>
      </c>
      <c r="C43" s="44">
        <v>772.98</v>
      </c>
      <c r="D43" s="41">
        <v>100</v>
      </c>
      <c r="E43" s="6">
        <v>8</v>
      </c>
      <c r="F43" s="6">
        <v>8</v>
      </c>
      <c r="G43" s="6">
        <v>8</v>
      </c>
      <c r="H43" s="6">
        <v>8</v>
      </c>
      <c r="I43" s="6">
        <v>9</v>
      </c>
      <c r="J43" s="6">
        <v>10</v>
      </c>
      <c r="K43" s="6">
        <v>12</v>
      </c>
      <c r="L43" s="6">
        <v>12</v>
      </c>
      <c r="M43" s="6">
        <v>14</v>
      </c>
      <c r="N43" s="6">
        <v>14</v>
      </c>
      <c r="O43" s="6">
        <v>15</v>
      </c>
      <c r="P43" s="6">
        <v>15</v>
      </c>
      <c r="Q43" s="6">
        <v>16</v>
      </c>
      <c r="R43" s="6">
        <v>17</v>
      </c>
      <c r="S43" s="6">
        <v>19</v>
      </c>
      <c r="T43" s="6"/>
      <c r="U43" s="119">
        <f t="shared" ref="U43" si="16">AVERAGE(E43:T44)</f>
        <v>13.038461538461538</v>
      </c>
      <c r="V43" s="47">
        <f>(U43-$U$3)/$U$3*100</f>
        <v>-15.926860025220686</v>
      </c>
    </row>
    <row r="44" spans="1:22" x14ac:dyDescent="0.35">
      <c r="A44" s="78"/>
      <c r="B44" s="43"/>
      <c r="C44" s="46"/>
      <c r="D44" s="43"/>
      <c r="E44" s="5">
        <v>7</v>
      </c>
      <c r="F44" s="5">
        <v>12</v>
      </c>
      <c r="G44" s="5">
        <v>12</v>
      </c>
      <c r="H44" s="5">
        <v>14</v>
      </c>
      <c r="I44" s="5">
        <v>14</v>
      </c>
      <c r="J44" s="5">
        <v>15</v>
      </c>
      <c r="K44" s="5">
        <v>15</v>
      </c>
      <c r="L44" s="5">
        <v>15</v>
      </c>
      <c r="M44" s="5">
        <v>16</v>
      </c>
      <c r="N44" s="5">
        <v>17</v>
      </c>
      <c r="O44" s="5">
        <v>17</v>
      </c>
      <c r="P44" s="5"/>
      <c r="Q44" s="5"/>
      <c r="R44" s="5"/>
      <c r="S44" s="5"/>
      <c r="T44" s="5"/>
      <c r="U44" s="121"/>
      <c r="V44" s="48"/>
    </row>
    <row r="45" spans="1:22" x14ac:dyDescent="0.35">
      <c r="A45" s="41" t="s">
        <v>182</v>
      </c>
      <c r="B45" s="41" t="s">
        <v>183</v>
      </c>
      <c r="C45" s="44">
        <v>185.18</v>
      </c>
      <c r="D45" s="41">
        <v>100</v>
      </c>
      <c r="E45" s="6">
        <v>6</v>
      </c>
      <c r="F45" s="6">
        <v>7</v>
      </c>
      <c r="G45" s="6">
        <v>12</v>
      </c>
      <c r="H45" s="6">
        <v>12</v>
      </c>
      <c r="I45" s="6">
        <v>13</v>
      </c>
      <c r="J45" s="6">
        <v>13</v>
      </c>
      <c r="K45" s="6">
        <v>14</v>
      </c>
      <c r="L45" s="6">
        <v>16</v>
      </c>
      <c r="M45" s="6">
        <v>16</v>
      </c>
      <c r="N45" s="6">
        <v>17</v>
      </c>
      <c r="O45" s="6">
        <v>17</v>
      </c>
      <c r="P45" s="6">
        <v>18</v>
      </c>
      <c r="Q45" s="6">
        <v>18</v>
      </c>
      <c r="R45" s="6"/>
      <c r="S45" s="6"/>
      <c r="T45" s="6"/>
      <c r="U45" s="69">
        <f t="shared" ref="U45" si="17">AVERAGE(E45:T46)</f>
        <v>13.192307692307692</v>
      </c>
      <c r="V45" s="47">
        <f>(U45-$U$3)/$U$3*100</f>
        <v>-14.934846574190844</v>
      </c>
    </row>
    <row r="46" spans="1:22" x14ac:dyDescent="0.35">
      <c r="A46" s="43"/>
      <c r="B46" s="43"/>
      <c r="C46" s="46"/>
      <c r="D46" s="43"/>
      <c r="E46" s="5">
        <v>2</v>
      </c>
      <c r="F46" s="5">
        <v>6</v>
      </c>
      <c r="G46" s="5">
        <v>9</v>
      </c>
      <c r="H46" s="5">
        <v>10</v>
      </c>
      <c r="I46" s="5">
        <v>10</v>
      </c>
      <c r="J46" s="5">
        <v>12</v>
      </c>
      <c r="K46" s="5">
        <v>12</v>
      </c>
      <c r="L46" s="5">
        <v>14</v>
      </c>
      <c r="M46" s="5">
        <v>15</v>
      </c>
      <c r="N46" s="5">
        <v>15</v>
      </c>
      <c r="O46" s="5">
        <v>19</v>
      </c>
      <c r="P46" s="5">
        <v>19</v>
      </c>
      <c r="Q46" s="5">
        <v>21</v>
      </c>
      <c r="R46" s="5"/>
      <c r="S46" s="5"/>
      <c r="T46" s="5"/>
      <c r="U46" s="70"/>
      <c r="V46" s="48"/>
    </row>
    <row r="47" spans="1:22" x14ac:dyDescent="0.35">
      <c r="A47" s="77" t="s">
        <v>184</v>
      </c>
      <c r="B47" s="41" t="s">
        <v>185</v>
      </c>
      <c r="C47" s="44">
        <v>327.12</v>
      </c>
      <c r="D47" s="41">
        <v>100</v>
      </c>
      <c r="E47" s="6">
        <v>6</v>
      </c>
      <c r="F47" s="6">
        <v>6</v>
      </c>
      <c r="G47" s="6">
        <v>6</v>
      </c>
      <c r="H47" s="6">
        <v>10</v>
      </c>
      <c r="I47" s="6">
        <v>10</v>
      </c>
      <c r="J47" s="6">
        <v>11</v>
      </c>
      <c r="K47" s="6">
        <v>11</v>
      </c>
      <c r="L47" s="6">
        <v>12</v>
      </c>
      <c r="M47" s="6">
        <v>12</v>
      </c>
      <c r="N47" s="6">
        <v>15</v>
      </c>
      <c r="O47" s="6">
        <v>15</v>
      </c>
      <c r="P47" s="6">
        <v>17</v>
      </c>
      <c r="Q47" s="6">
        <v>17</v>
      </c>
      <c r="R47" s="6">
        <v>18</v>
      </c>
      <c r="S47" s="6"/>
      <c r="T47" s="6"/>
      <c r="U47" s="119">
        <f t="shared" ref="U47" si="18">AVERAGE(E47:T48)</f>
        <v>14.642857142857142</v>
      </c>
      <c r="V47" s="47">
        <f>(U47-$U$3)/$U$3*100</f>
        <v>-5.5815768930523086</v>
      </c>
    </row>
    <row r="48" spans="1:22" x14ac:dyDescent="0.35">
      <c r="A48" s="78"/>
      <c r="B48" s="43"/>
      <c r="C48" s="46"/>
      <c r="D48" s="43"/>
      <c r="E48" s="5">
        <v>9</v>
      </c>
      <c r="F48" s="5">
        <v>9</v>
      </c>
      <c r="G48" s="5">
        <v>10</v>
      </c>
      <c r="H48" s="5">
        <v>13</v>
      </c>
      <c r="I48" s="5">
        <v>17</v>
      </c>
      <c r="J48" s="5">
        <v>17</v>
      </c>
      <c r="K48" s="5">
        <v>17</v>
      </c>
      <c r="L48" s="5">
        <v>20</v>
      </c>
      <c r="M48" s="5">
        <v>20</v>
      </c>
      <c r="N48" s="5">
        <v>22</v>
      </c>
      <c r="O48" s="5">
        <v>22</v>
      </c>
      <c r="P48" s="5">
        <v>22</v>
      </c>
      <c r="Q48" s="5">
        <v>22</v>
      </c>
      <c r="R48" s="5">
        <v>24</v>
      </c>
      <c r="S48" s="5"/>
      <c r="T48" s="5"/>
      <c r="U48" s="121"/>
      <c r="V48" s="48"/>
    </row>
    <row r="49" spans="1:22" x14ac:dyDescent="0.35">
      <c r="A49" s="77" t="s">
        <v>186</v>
      </c>
      <c r="B49" s="51" t="s">
        <v>187</v>
      </c>
      <c r="C49" s="47">
        <v>276.74</v>
      </c>
      <c r="D49" s="41">
        <v>100</v>
      </c>
      <c r="E49" s="6">
        <v>10</v>
      </c>
      <c r="F49" s="6">
        <v>11</v>
      </c>
      <c r="G49" s="6">
        <v>17</v>
      </c>
      <c r="H49" s="6">
        <v>17</v>
      </c>
      <c r="I49" s="6">
        <v>17</v>
      </c>
      <c r="J49" s="6">
        <v>17</v>
      </c>
      <c r="K49" s="6">
        <v>18</v>
      </c>
      <c r="L49" s="6">
        <v>20</v>
      </c>
      <c r="M49" s="6">
        <v>20</v>
      </c>
      <c r="N49" s="6">
        <v>21</v>
      </c>
      <c r="O49" s="6">
        <v>22</v>
      </c>
      <c r="P49" s="6">
        <v>22</v>
      </c>
      <c r="Q49" s="6">
        <v>24</v>
      </c>
      <c r="R49" s="6"/>
      <c r="S49" s="6"/>
      <c r="T49" s="6"/>
      <c r="U49" s="69">
        <f t="shared" ref="U49" si="19">AVERAGE(E49:T50)</f>
        <v>17.428571428571427</v>
      </c>
      <c r="V49" s="47">
        <f>(U49-$U$3)/$U$3*100</f>
        <v>12.380952380952367</v>
      </c>
    </row>
    <row r="50" spans="1:22" x14ac:dyDescent="0.35">
      <c r="A50" s="78"/>
      <c r="B50" s="53"/>
      <c r="C50" s="48"/>
      <c r="D50" s="43"/>
      <c r="E50" s="5">
        <v>7</v>
      </c>
      <c r="F50" s="5">
        <v>14</v>
      </c>
      <c r="G50" s="5">
        <v>16</v>
      </c>
      <c r="H50" s="5">
        <v>17</v>
      </c>
      <c r="I50" s="5">
        <v>17</v>
      </c>
      <c r="J50" s="5">
        <v>17</v>
      </c>
      <c r="K50" s="5">
        <v>17</v>
      </c>
      <c r="L50" s="5">
        <v>17</v>
      </c>
      <c r="M50" s="5">
        <v>17</v>
      </c>
      <c r="N50" s="5">
        <v>17</v>
      </c>
      <c r="O50" s="5">
        <v>19</v>
      </c>
      <c r="P50" s="5">
        <v>19</v>
      </c>
      <c r="Q50" s="5">
        <v>19</v>
      </c>
      <c r="R50" s="5">
        <v>19</v>
      </c>
      <c r="S50" s="5">
        <v>20</v>
      </c>
      <c r="T50" s="5"/>
      <c r="U50" s="70"/>
      <c r="V50" s="48"/>
    </row>
    <row r="51" spans="1:22" x14ac:dyDescent="0.35">
      <c r="A51" s="77" t="s">
        <v>188</v>
      </c>
      <c r="B51" s="57" t="s">
        <v>189</v>
      </c>
      <c r="C51" s="47">
        <v>461.52</v>
      </c>
      <c r="D51" s="41">
        <v>100</v>
      </c>
      <c r="E51" s="6">
        <v>9</v>
      </c>
      <c r="F51" s="6">
        <v>13</v>
      </c>
      <c r="G51" s="6">
        <v>13</v>
      </c>
      <c r="H51" s="6">
        <v>14</v>
      </c>
      <c r="I51" s="6">
        <v>15</v>
      </c>
      <c r="J51" s="6">
        <v>15</v>
      </c>
      <c r="K51" s="6">
        <v>16</v>
      </c>
      <c r="L51" s="6">
        <v>17</v>
      </c>
      <c r="M51" s="6">
        <v>17</v>
      </c>
      <c r="N51" s="6">
        <v>17</v>
      </c>
      <c r="O51" s="6">
        <v>17</v>
      </c>
      <c r="P51" s="6">
        <v>17</v>
      </c>
      <c r="Q51" s="6">
        <v>17</v>
      </c>
      <c r="R51" s="6">
        <v>17</v>
      </c>
      <c r="S51" s="6"/>
      <c r="T51" s="6"/>
      <c r="U51" s="119">
        <f t="shared" ref="U51" si="20">AVERAGE(E51:T52)</f>
        <v>15.310344827586206</v>
      </c>
      <c r="V51" s="47">
        <f>(U51-$U$3)/$U$3*100</f>
        <v>-1.2775579423403112</v>
      </c>
    </row>
    <row r="52" spans="1:22" x14ac:dyDescent="0.35">
      <c r="A52" s="78"/>
      <c r="B52" s="58"/>
      <c r="C52" s="48"/>
      <c r="D52" s="43"/>
      <c r="E52" s="5">
        <v>11</v>
      </c>
      <c r="F52" s="5">
        <v>12</v>
      </c>
      <c r="G52" s="5">
        <v>12</v>
      </c>
      <c r="H52" s="5">
        <v>12</v>
      </c>
      <c r="I52" s="5">
        <v>14</v>
      </c>
      <c r="J52" s="5">
        <v>15</v>
      </c>
      <c r="K52" s="5">
        <v>16</v>
      </c>
      <c r="L52" s="5">
        <v>16</v>
      </c>
      <c r="M52" s="5">
        <v>17</v>
      </c>
      <c r="N52" s="5">
        <v>17</v>
      </c>
      <c r="O52" s="5">
        <v>17</v>
      </c>
      <c r="P52" s="5">
        <v>17</v>
      </c>
      <c r="Q52" s="5">
        <v>20</v>
      </c>
      <c r="R52" s="5">
        <v>20</v>
      </c>
      <c r="S52" s="5">
        <v>14</v>
      </c>
      <c r="T52" s="5"/>
      <c r="U52" s="121"/>
      <c r="V52" s="48"/>
    </row>
    <row r="53" spans="1:22" x14ac:dyDescent="0.35">
      <c r="A53" s="77" t="s">
        <v>190</v>
      </c>
      <c r="B53" s="57" t="s">
        <v>191</v>
      </c>
      <c r="C53" s="75">
        <v>362.46</v>
      </c>
      <c r="D53" s="41">
        <v>100</v>
      </c>
      <c r="E53" s="6">
        <v>9</v>
      </c>
      <c r="F53" s="6">
        <v>10</v>
      </c>
      <c r="G53" s="6">
        <v>11</v>
      </c>
      <c r="H53" s="6">
        <v>14</v>
      </c>
      <c r="I53" s="6">
        <v>14</v>
      </c>
      <c r="J53" s="6">
        <v>14</v>
      </c>
      <c r="K53" s="6">
        <v>14</v>
      </c>
      <c r="L53" s="6">
        <v>14</v>
      </c>
      <c r="M53" s="6">
        <v>15</v>
      </c>
      <c r="N53" s="6">
        <v>15</v>
      </c>
      <c r="O53" s="6">
        <v>17</v>
      </c>
      <c r="P53" s="6">
        <v>18</v>
      </c>
      <c r="Q53" s="6">
        <v>19</v>
      </c>
      <c r="R53" s="6">
        <v>20</v>
      </c>
      <c r="S53" s="6"/>
      <c r="T53" s="6"/>
      <c r="U53" s="69">
        <f t="shared" ref="U53" si="21">AVERAGE(E53:T54)</f>
        <v>13.923076923076923</v>
      </c>
      <c r="V53" s="47">
        <f>(U53-$U$3)/$U$3*100</f>
        <v>-10.222782681799075</v>
      </c>
    </row>
    <row r="54" spans="1:22" x14ac:dyDescent="0.35">
      <c r="A54" s="78"/>
      <c r="B54" s="58"/>
      <c r="C54" s="76"/>
      <c r="D54" s="43"/>
      <c r="E54" s="5">
        <v>7</v>
      </c>
      <c r="F54" s="5">
        <v>8</v>
      </c>
      <c r="G54" s="5">
        <v>10</v>
      </c>
      <c r="H54" s="5">
        <v>10</v>
      </c>
      <c r="I54" s="5">
        <v>13</v>
      </c>
      <c r="J54" s="5">
        <v>14</v>
      </c>
      <c r="K54" s="5">
        <v>15</v>
      </c>
      <c r="L54" s="5">
        <v>15</v>
      </c>
      <c r="M54" s="5">
        <v>16</v>
      </c>
      <c r="N54" s="5">
        <v>16</v>
      </c>
      <c r="O54" s="5">
        <v>17</v>
      </c>
      <c r="P54" s="5">
        <v>17</v>
      </c>
      <c r="Q54" s="5"/>
      <c r="R54" s="5"/>
      <c r="S54" s="5"/>
      <c r="T54" s="5"/>
      <c r="U54" s="70"/>
      <c r="V54" s="48"/>
    </row>
    <row r="55" spans="1:22" x14ac:dyDescent="0.35">
      <c r="A55" s="77" t="s">
        <v>192</v>
      </c>
      <c r="B55" s="41" t="s">
        <v>193</v>
      </c>
      <c r="C55" s="44">
        <v>512.22</v>
      </c>
      <c r="D55" s="41">
        <v>100</v>
      </c>
      <c r="E55" s="6">
        <v>13</v>
      </c>
      <c r="F55" s="6">
        <v>10</v>
      </c>
      <c r="G55" s="6">
        <v>13</v>
      </c>
      <c r="H55" s="6">
        <v>14</v>
      </c>
      <c r="I55" s="6">
        <v>14</v>
      </c>
      <c r="J55" s="6">
        <v>14</v>
      </c>
      <c r="K55" s="6">
        <v>15</v>
      </c>
      <c r="L55" s="6">
        <v>16</v>
      </c>
      <c r="M55" s="6">
        <v>16</v>
      </c>
      <c r="N55" s="6">
        <v>16</v>
      </c>
      <c r="O55" s="6">
        <v>16</v>
      </c>
      <c r="P55" s="6">
        <v>16</v>
      </c>
      <c r="Q55" s="6">
        <v>17</v>
      </c>
      <c r="R55" s="6">
        <v>17</v>
      </c>
      <c r="S55" s="6">
        <v>19</v>
      </c>
      <c r="T55" s="6"/>
      <c r="U55" s="119">
        <f t="shared" ref="U55" si="22">AVERAGE(E55:T56)</f>
        <v>16.100000000000001</v>
      </c>
      <c r="V55" s="47">
        <f>(U55-$U$3)/$U$3*100</f>
        <v>3.8142076502732305</v>
      </c>
    </row>
    <row r="56" spans="1:22" x14ac:dyDescent="0.35">
      <c r="A56" s="78"/>
      <c r="B56" s="43"/>
      <c r="C56" s="46"/>
      <c r="D56" s="43"/>
      <c r="E56" s="5">
        <v>12</v>
      </c>
      <c r="F56" s="5">
        <v>13</v>
      </c>
      <c r="G56" s="5">
        <v>15</v>
      </c>
      <c r="H56" s="5">
        <v>15</v>
      </c>
      <c r="I56" s="5">
        <v>16</v>
      </c>
      <c r="J56" s="5">
        <v>17</v>
      </c>
      <c r="K56" s="5">
        <v>17</v>
      </c>
      <c r="L56" s="5">
        <v>17</v>
      </c>
      <c r="M56" s="5">
        <v>17</v>
      </c>
      <c r="N56" s="5">
        <v>17</v>
      </c>
      <c r="O56" s="5">
        <v>18</v>
      </c>
      <c r="P56" s="5">
        <v>20</v>
      </c>
      <c r="Q56" s="5">
        <v>21</v>
      </c>
      <c r="R56" s="5">
        <v>21</v>
      </c>
      <c r="S56" s="5">
        <v>21</v>
      </c>
      <c r="T56" s="5"/>
      <c r="U56" s="121"/>
      <c r="V56" s="48"/>
    </row>
    <row r="57" spans="1:22" x14ac:dyDescent="0.35">
      <c r="A57" s="77" t="s">
        <v>194</v>
      </c>
      <c r="B57" s="57" t="s">
        <v>195</v>
      </c>
      <c r="C57" s="47">
        <v>328.49</v>
      </c>
      <c r="D57" s="41">
        <v>100</v>
      </c>
      <c r="E57" s="6">
        <v>3</v>
      </c>
      <c r="F57" s="6">
        <v>8</v>
      </c>
      <c r="G57" s="6">
        <v>9</v>
      </c>
      <c r="H57" s="6">
        <v>9</v>
      </c>
      <c r="I57" s="6">
        <v>9</v>
      </c>
      <c r="J57" s="6">
        <v>10</v>
      </c>
      <c r="K57" s="6">
        <v>10</v>
      </c>
      <c r="L57" s="6">
        <v>11</v>
      </c>
      <c r="M57" s="6">
        <v>11</v>
      </c>
      <c r="N57" s="6">
        <v>11</v>
      </c>
      <c r="O57" s="6">
        <v>12</v>
      </c>
      <c r="P57" s="6">
        <v>12</v>
      </c>
      <c r="Q57" s="6">
        <v>12</v>
      </c>
      <c r="R57" s="6">
        <v>14</v>
      </c>
      <c r="S57" s="6"/>
      <c r="T57" s="6"/>
      <c r="U57" s="69">
        <f t="shared" ref="U57" si="23">AVERAGE(E57:T58)</f>
        <v>10.379310344827585</v>
      </c>
      <c r="V57" s="47">
        <f>(U57-$U$3)/$U$3*100</f>
        <v>-33.07329941586584</v>
      </c>
    </row>
    <row r="58" spans="1:22" x14ac:dyDescent="0.35">
      <c r="A58" s="78"/>
      <c r="B58" s="58"/>
      <c r="C58" s="48"/>
      <c r="D58" s="43"/>
      <c r="E58" s="5">
        <v>9</v>
      </c>
      <c r="F58" s="5">
        <v>9</v>
      </c>
      <c r="G58" s="5">
        <v>10</v>
      </c>
      <c r="H58" s="5">
        <v>10</v>
      </c>
      <c r="I58" s="5">
        <v>10</v>
      </c>
      <c r="J58" s="5">
        <v>10</v>
      </c>
      <c r="K58" s="5">
        <v>10</v>
      </c>
      <c r="L58" s="5">
        <v>10</v>
      </c>
      <c r="M58" s="5">
        <v>11</v>
      </c>
      <c r="N58" s="5">
        <v>11</v>
      </c>
      <c r="O58" s="5">
        <v>12</v>
      </c>
      <c r="P58" s="5">
        <v>12</v>
      </c>
      <c r="Q58" s="5">
        <v>12</v>
      </c>
      <c r="R58" s="5">
        <v>12</v>
      </c>
      <c r="S58" s="5">
        <v>12</v>
      </c>
      <c r="T58" s="5"/>
      <c r="U58" s="70"/>
      <c r="V58" s="48"/>
    </row>
    <row r="59" spans="1:22" x14ac:dyDescent="0.35">
      <c r="A59" s="77" t="s">
        <v>196</v>
      </c>
      <c r="B59" s="57" t="s">
        <v>197</v>
      </c>
      <c r="C59" s="47">
        <v>310.43</v>
      </c>
      <c r="D59" s="41">
        <v>100</v>
      </c>
      <c r="E59" s="6">
        <v>4</v>
      </c>
      <c r="F59" s="6">
        <v>9</v>
      </c>
      <c r="G59" s="6">
        <v>9</v>
      </c>
      <c r="H59" s="6">
        <v>9</v>
      </c>
      <c r="I59" s="6">
        <v>12</v>
      </c>
      <c r="J59" s="6">
        <v>13</v>
      </c>
      <c r="K59" s="6">
        <v>13</v>
      </c>
      <c r="L59" s="6">
        <v>13</v>
      </c>
      <c r="M59" s="6">
        <v>13</v>
      </c>
      <c r="N59" s="6">
        <v>13</v>
      </c>
      <c r="O59" s="6">
        <v>14</v>
      </c>
      <c r="P59" s="6">
        <v>14</v>
      </c>
      <c r="Q59" s="6">
        <v>15</v>
      </c>
      <c r="R59" s="6">
        <v>16</v>
      </c>
      <c r="S59" s="6">
        <v>17</v>
      </c>
      <c r="T59" s="6"/>
      <c r="U59" s="119">
        <f t="shared" ref="U59" si="24">AVERAGE(E59:T60)</f>
        <v>14.7</v>
      </c>
      <c r="V59" s="47">
        <f>(U59-$U$3)/$U$3*100</f>
        <v>-5.2131147540983678</v>
      </c>
    </row>
    <row r="60" spans="1:22" x14ac:dyDescent="0.35">
      <c r="A60" s="78"/>
      <c r="B60" s="58"/>
      <c r="C60" s="48"/>
      <c r="D60" s="43"/>
      <c r="E60" s="5">
        <v>13</v>
      </c>
      <c r="F60" s="5">
        <v>14</v>
      </c>
      <c r="G60" s="5">
        <v>14</v>
      </c>
      <c r="H60" s="5">
        <v>14</v>
      </c>
      <c r="I60" s="5">
        <v>15</v>
      </c>
      <c r="J60" s="5">
        <v>16</v>
      </c>
      <c r="K60" s="5">
        <v>17</v>
      </c>
      <c r="L60" s="5">
        <v>17</v>
      </c>
      <c r="M60" s="5">
        <v>17</v>
      </c>
      <c r="N60" s="5">
        <v>19</v>
      </c>
      <c r="O60" s="5">
        <v>19</v>
      </c>
      <c r="P60" s="5">
        <v>19</v>
      </c>
      <c r="Q60" s="5">
        <v>19</v>
      </c>
      <c r="R60" s="5">
        <v>21</v>
      </c>
      <c r="S60" s="5">
        <v>23</v>
      </c>
      <c r="T60" s="5"/>
      <c r="U60" s="121"/>
      <c r="V60" s="48"/>
    </row>
    <row r="61" spans="1:22" x14ac:dyDescent="0.35">
      <c r="A61" s="77" t="s">
        <v>198</v>
      </c>
      <c r="B61" s="57" t="s">
        <v>199</v>
      </c>
      <c r="C61" s="44">
        <v>384.51</v>
      </c>
      <c r="D61" s="41">
        <v>100</v>
      </c>
      <c r="E61" s="6">
        <v>4</v>
      </c>
      <c r="F61" s="6">
        <v>8</v>
      </c>
      <c r="G61" s="6">
        <v>9</v>
      </c>
      <c r="H61" s="6">
        <v>10</v>
      </c>
      <c r="I61" s="6">
        <v>10</v>
      </c>
      <c r="J61" s="6">
        <v>12</v>
      </c>
      <c r="K61" s="6">
        <v>12</v>
      </c>
      <c r="L61" s="6">
        <v>12</v>
      </c>
      <c r="M61" s="6">
        <v>12</v>
      </c>
      <c r="N61" s="6">
        <v>13</v>
      </c>
      <c r="O61" s="6">
        <v>13</v>
      </c>
      <c r="P61" s="6">
        <v>13</v>
      </c>
      <c r="Q61" s="6">
        <v>13</v>
      </c>
      <c r="R61" s="6">
        <v>17</v>
      </c>
      <c r="S61" s="6">
        <v>18</v>
      </c>
      <c r="T61" s="6"/>
      <c r="U61" s="69">
        <f t="shared" ref="U61" si="25">AVERAGE(E61:T62)</f>
        <v>11.541666666666666</v>
      </c>
      <c r="V61" s="47">
        <f>(U61-$U$3)/$U$3*100</f>
        <v>-25.578324225865217</v>
      </c>
    </row>
    <row r="62" spans="1:22" x14ac:dyDescent="0.35">
      <c r="A62" s="78"/>
      <c r="B62" s="58"/>
      <c r="C62" s="46"/>
      <c r="D62" s="43"/>
      <c r="E62" s="5">
        <v>6</v>
      </c>
      <c r="F62" s="5">
        <v>9</v>
      </c>
      <c r="G62" s="5">
        <v>10</v>
      </c>
      <c r="H62" s="5">
        <v>11</v>
      </c>
      <c r="I62" s="5">
        <v>12</v>
      </c>
      <c r="J62" s="5">
        <v>12</v>
      </c>
      <c r="K62" s="5">
        <v>12</v>
      </c>
      <c r="L62" s="5">
        <v>13</v>
      </c>
      <c r="M62" s="5">
        <v>16</v>
      </c>
      <c r="N62" s="5"/>
      <c r="O62" s="5"/>
      <c r="P62" s="5"/>
      <c r="Q62" s="5"/>
      <c r="R62" s="5"/>
      <c r="S62" s="5"/>
      <c r="T62" s="5"/>
      <c r="U62" s="70"/>
      <c r="V62" s="48"/>
    </row>
    <row r="63" spans="1:22" x14ac:dyDescent="0.35">
      <c r="A63" s="77" t="s">
        <v>200</v>
      </c>
      <c r="B63" s="57" t="s">
        <v>201</v>
      </c>
      <c r="C63" s="44">
        <v>302.45</v>
      </c>
      <c r="D63" s="41">
        <v>100</v>
      </c>
      <c r="E63" s="6">
        <v>10</v>
      </c>
      <c r="F63" s="6">
        <v>11</v>
      </c>
      <c r="G63" s="6">
        <v>12</v>
      </c>
      <c r="H63" s="6">
        <v>12</v>
      </c>
      <c r="I63" s="6">
        <v>13</v>
      </c>
      <c r="J63" s="6">
        <v>13</v>
      </c>
      <c r="K63" s="6">
        <v>14</v>
      </c>
      <c r="L63" s="6">
        <v>15</v>
      </c>
      <c r="M63" s="6">
        <v>15</v>
      </c>
      <c r="N63" s="6">
        <v>15</v>
      </c>
      <c r="O63" s="6">
        <v>16</v>
      </c>
      <c r="P63" s="6">
        <v>16</v>
      </c>
      <c r="Q63" s="6">
        <v>16</v>
      </c>
      <c r="R63" s="6"/>
      <c r="S63" s="6"/>
      <c r="T63" s="6"/>
      <c r="U63" s="119">
        <f t="shared" ref="U63" si="26">AVERAGE(E63:T64)</f>
        <v>14.392857142857142</v>
      </c>
      <c r="V63" s="47">
        <f>(U63-$U$3)/$U$3*100</f>
        <v>-7.1935987509758066</v>
      </c>
    </row>
    <row r="64" spans="1:22" x14ac:dyDescent="0.35">
      <c r="A64" s="78"/>
      <c r="B64" s="58"/>
      <c r="C64" s="46"/>
      <c r="D64" s="43"/>
      <c r="E64" s="5">
        <v>11</v>
      </c>
      <c r="F64" s="5">
        <v>12</v>
      </c>
      <c r="G64" s="5">
        <v>13</v>
      </c>
      <c r="H64" s="5">
        <v>14</v>
      </c>
      <c r="I64" s="5">
        <v>15</v>
      </c>
      <c r="J64" s="5">
        <v>15</v>
      </c>
      <c r="K64" s="5">
        <v>15</v>
      </c>
      <c r="L64" s="5">
        <v>16</v>
      </c>
      <c r="M64" s="5">
        <v>16</v>
      </c>
      <c r="N64" s="5">
        <v>16</v>
      </c>
      <c r="O64" s="5">
        <v>16</v>
      </c>
      <c r="P64" s="5">
        <v>16</v>
      </c>
      <c r="Q64" s="5">
        <v>16</v>
      </c>
      <c r="R64" s="5">
        <v>17</v>
      </c>
      <c r="S64" s="5">
        <v>17</v>
      </c>
      <c r="T64" s="5"/>
      <c r="U64" s="121"/>
      <c r="V64" s="48"/>
    </row>
    <row r="65" spans="1:22" x14ac:dyDescent="0.35">
      <c r="A65" s="77" t="s">
        <v>202</v>
      </c>
      <c r="B65" s="57" t="s">
        <v>203</v>
      </c>
      <c r="C65" s="44">
        <v>288.38</v>
      </c>
      <c r="D65" s="41">
        <v>100</v>
      </c>
      <c r="E65" s="6">
        <v>10</v>
      </c>
      <c r="F65" s="6">
        <v>13</v>
      </c>
      <c r="G65" s="6">
        <v>13</v>
      </c>
      <c r="H65" s="6">
        <v>13</v>
      </c>
      <c r="I65" s="6">
        <v>14</v>
      </c>
      <c r="J65" s="6">
        <v>15</v>
      </c>
      <c r="K65" s="6">
        <v>17</v>
      </c>
      <c r="L65" s="6">
        <v>17</v>
      </c>
      <c r="M65" s="6">
        <v>17</v>
      </c>
      <c r="N65" s="6">
        <v>17</v>
      </c>
      <c r="O65" s="6">
        <v>17</v>
      </c>
      <c r="P65" s="6">
        <v>17</v>
      </c>
      <c r="Q65" s="6">
        <v>18</v>
      </c>
      <c r="R65" s="6">
        <v>18</v>
      </c>
      <c r="S65" s="6"/>
      <c r="T65" s="6"/>
      <c r="U65" s="69">
        <f t="shared" ref="U65" si="27">AVERAGE(E65:T66)</f>
        <v>14.464285714285714</v>
      </c>
      <c r="V65" s="47">
        <f>(U65-$U$3)/$U$3*100</f>
        <v>-6.7330210772833796</v>
      </c>
    </row>
    <row r="66" spans="1:22" x14ac:dyDescent="0.35">
      <c r="A66" s="78"/>
      <c r="B66" s="58"/>
      <c r="C66" s="46"/>
      <c r="D66" s="43"/>
      <c r="E66" s="5">
        <v>2</v>
      </c>
      <c r="F66" s="5">
        <v>11</v>
      </c>
      <c r="G66" s="5">
        <v>12</v>
      </c>
      <c r="H66" s="5">
        <v>12</v>
      </c>
      <c r="I66" s="5">
        <v>13</v>
      </c>
      <c r="J66" s="5">
        <v>13</v>
      </c>
      <c r="K66" s="5">
        <v>13</v>
      </c>
      <c r="L66" s="5">
        <v>14</v>
      </c>
      <c r="M66" s="5">
        <v>14</v>
      </c>
      <c r="N66" s="5">
        <v>16</v>
      </c>
      <c r="O66" s="5">
        <v>17</v>
      </c>
      <c r="P66" s="5">
        <v>17</v>
      </c>
      <c r="Q66" s="5">
        <v>17</v>
      </c>
      <c r="R66" s="5">
        <v>18</v>
      </c>
      <c r="S66" s="5"/>
      <c r="T66" s="5"/>
      <c r="U66" s="70"/>
      <c r="V66" s="48"/>
    </row>
    <row r="67" spans="1:22" x14ac:dyDescent="0.35">
      <c r="A67" s="77" t="s">
        <v>204</v>
      </c>
      <c r="B67" s="41" t="s">
        <v>205</v>
      </c>
      <c r="C67" s="47">
        <v>335.44</v>
      </c>
      <c r="D67" s="41">
        <v>100</v>
      </c>
      <c r="E67" s="6">
        <v>10</v>
      </c>
      <c r="F67" s="6">
        <v>11</v>
      </c>
      <c r="G67" s="6">
        <v>12</v>
      </c>
      <c r="H67" s="6">
        <v>12</v>
      </c>
      <c r="I67" s="6">
        <v>12</v>
      </c>
      <c r="J67" s="6">
        <v>13</v>
      </c>
      <c r="K67" s="6">
        <v>13</v>
      </c>
      <c r="L67" s="6">
        <v>15</v>
      </c>
      <c r="M67" s="6">
        <v>15</v>
      </c>
      <c r="N67" s="6">
        <v>16</v>
      </c>
      <c r="O67" s="6">
        <v>17</v>
      </c>
      <c r="P67" s="6">
        <v>17</v>
      </c>
      <c r="Q67" s="6">
        <v>17</v>
      </c>
      <c r="R67" s="6">
        <v>20</v>
      </c>
      <c r="S67" s="6">
        <v>21</v>
      </c>
      <c r="T67" s="6"/>
      <c r="U67" s="119">
        <f t="shared" ref="U67" si="28">AVERAGE(E67:T68)</f>
        <v>16.275862068965516</v>
      </c>
      <c r="V67" s="47">
        <f>(U67-$U$3)/$U$3*100</f>
        <v>4.9481816468814666</v>
      </c>
    </row>
    <row r="68" spans="1:22" x14ac:dyDescent="0.35">
      <c r="A68" s="78"/>
      <c r="B68" s="43"/>
      <c r="C68" s="48"/>
      <c r="D68" s="43"/>
      <c r="E68" s="5">
        <v>10</v>
      </c>
      <c r="F68" s="5">
        <v>12</v>
      </c>
      <c r="G68" s="5">
        <v>13</v>
      </c>
      <c r="H68" s="5">
        <v>15</v>
      </c>
      <c r="I68" s="5">
        <v>17</v>
      </c>
      <c r="J68" s="5">
        <v>17</v>
      </c>
      <c r="K68" s="5">
        <v>18</v>
      </c>
      <c r="L68" s="5">
        <v>18</v>
      </c>
      <c r="M68" s="5">
        <v>20</v>
      </c>
      <c r="N68" s="5">
        <v>21</v>
      </c>
      <c r="O68" s="5">
        <v>21</v>
      </c>
      <c r="P68" s="5">
        <v>22</v>
      </c>
      <c r="Q68" s="5">
        <v>23</v>
      </c>
      <c r="R68" s="5">
        <v>24</v>
      </c>
      <c r="S68" s="5"/>
      <c r="T68" s="5"/>
      <c r="U68" s="121"/>
      <c r="V68" s="48"/>
    </row>
    <row r="69" spans="1:22" x14ac:dyDescent="0.35">
      <c r="A69" s="77" t="s">
        <v>206</v>
      </c>
      <c r="B69" s="73" t="s">
        <v>207</v>
      </c>
      <c r="C69" s="47">
        <v>261.12</v>
      </c>
      <c r="D69" s="41">
        <v>100</v>
      </c>
      <c r="E69" s="6">
        <v>11</v>
      </c>
      <c r="F69" s="6">
        <v>12</v>
      </c>
      <c r="G69" s="6">
        <v>12</v>
      </c>
      <c r="H69" s="6">
        <v>13</v>
      </c>
      <c r="I69" s="6">
        <v>13</v>
      </c>
      <c r="J69" s="6">
        <v>14</v>
      </c>
      <c r="K69" s="6">
        <v>14</v>
      </c>
      <c r="L69" s="6">
        <v>15</v>
      </c>
      <c r="M69" s="6">
        <v>17</v>
      </c>
      <c r="N69" s="6">
        <v>17</v>
      </c>
      <c r="O69" s="6">
        <v>19</v>
      </c>
      <c r="P69" s="6">
        <v>22</v>
      </c>
      <c r="Q69" s="6">
        <v>25</v>
      </c>
      <c r="R69" s="6"/>
      <c r="S69" s="6"/>
      <c r="T69" s="6"/>
      <c r="U69" s="69">
        <f t="shared" ref="U69" si="29">AVERAGE(E69:T70)</f>
        <v>14.346153846153847</v>
      </c>
      <c r="V69" s="47">
        <f>(U69-$U$3)/$U$3*100</f>
        <v>-7.4947456914670019</v>
      </c>
    </row>
    <row r="70" spans="1:22" x14ac:dyDescent="0.35">
      <c r="A70" s="78"/>
      <c r="B70" s="74"/>
      <c r="C70" s="48"/>
      <c r="D70" s="43"/>
      <c r="E70" s="5">
        <v>6</v>
      </c>
      <c r="F70" s="5">
        <v>7</v>
      </c>
      <c r="G70" s="5">
        <v>8</v>
      </c>
      <c r="H70" s="5">
        <v>10</v>
      </c>
      <c r="I70" s="5">
        <v>12</v>
      </c>
      <c r="J70" s="5">
        <v>14</v>
      </c>
      <c r="K70" s="5">
        <v>15</v>
      </c>
      <c r="L70" s="5">
        <v>16</v>
      </c>
      <c r="M70" s="5">
        <v>17</v>
      </c>
      <c r="N70" s="5">
        <v>17</v>
      </c>
      <c r="O70" s="5">
        <v>17</v>
      </c>
      <c r="P70" s="5">
        <v>18</v>
      </c>
      <c r="Q70" s="5">
        <v>12</v>
      </c>
      <c r="R70" s="5"/>
      <c r="S70" s="5"/>
      <c r="T70" s="5"/>
      <c r="U70" s="70"/>
      <c r="V70" s="48"/>
    </row>
    <row r="71" spans="1:22" x14ac:dyDescent="0.35">
      <c r="A71" s="77" t="s">
        <v>208</v>
      </c>
      <c r="B71" s="41" t="s">
        <v>209</v>
      </c>
      <c r="C71" s="44">
        <v>398.33</v>
      </c>
      <c r="D71" s="41">
        <v>100</v>
      </c>
      <c r="E71" s="6">
        <v>6</v>
      </c>
      <c r="F71" s="6">
        <v>12</v>
      </c>
      <c r="G71" s="6">
        <v>14</v>
      </c>
      <c r="H71" s="6">
        <v>14</v>
      </c>
      <c r="I71" s="6">
        <v>15</v>
      </c>
      <c r="J71" s="6">
        <v>15</v>
      </c>
      <c r="K71" s="6">
        <v>17</v>
      </c>
      <c r="L71" s="6">
        <v>17</v>
      </c>
      <c r="M71" s="6">
        <v>17</v>
      </c>
      <c r="N71" s="6">
        <v>17</v>
      </c>
      <c r="O71" s="6">
        <v>18</v>
      </c>
      <c r="P71" s="6">
        <v>22</v>
      </c>
      <c r="Q71" s="6"/>
      <c r="R71" s="6"/>
      <c r="S71" s="6"/>
      <c r="T71" s="6"/>
      <c r="U71" s="119">
        <f t="shared" ref="U71" si="30">AVERAGE(E71:T72)</f>
        <v>14.846153846153847</v>
      </c>
      <c r="V71" s="47">
        <f>(U71-$U$3)/$U$3*100</f>
        <v>-4.2707019756200078</v>
      </c>
    </row>
    <row r="72" spans="1:22" x14ac:dyDescent="0.35">
      <c r="A72" s="78"/>
      <c r="B72" s="43"/>
      <c r="C72" s="46"/>
      <c r="D72" s="43"/>
      <c r="E72" s="5">
        <v>8</v>
      </c>
      <c r="F72" s="5">
        <v>9</v>
      </c>
      <c r="G72" s="5">
        <v>12</v>
      </c>
      <c r="H72" s="5">
        <v>12</v>
      </c>
      <c r="I72" s="5">
        <v>13</v>
      </c>
      <c r="J72" s="5">
        <v>13</v>
      </c>
      <c r="K72" s="5">
        <v>15</v>
      </c>
      <c r="L72" s="5">
        <v>16</v>
      </c>
      <c r="M72" s="5">
        <v>16</v>
      </c>
      <c r="N72" s="5">
        <v>17</v>
      </c>
      <c r="O72" s="5">
        <v>17</v>
      </c>
      <c r="P72" s="5">
        <v>17</v>
      </c>
      <c r="Q72" s="5">
        <v>18</v>
      </c>
      <c r="R72" s="5">
        <v>19</v>
      </c>
      <c r="S72" s="5"/>
      <c r="T72" s="5"/>
      <c r="U72" s="121"/>
      <c r="V72" s="48"/>
    </row>
    <row r="73" spans="1:22" x14ac:dyDescent="0.35">
      <c r="A73" s="77" t="s">
        <v>210</v>
      </c>
      <c r="B73" s="41" t="s">
        <v>211</v>
      </c>
      <c r="C73" s="44">
        <v>363.88</v>
      </c>
      <c r="D73" s="41">
        <v>100</v>
      </c>
      <c r="E73" s="6">
        <v>6</v>
      </c>
      <c r="F73" s="6">
        <v>6</v>
      </c>
      <c r="G73" s="6">
        <v>6</v>
      </c>
      <c r="H73" s="6">
        <v>10</v>
      </c>
      <c r="I73" s="6">
        <v>11</v>
      </c>
      <c r="J73" s="6">
        <v>12</v>
      </c>
      <c r="K73" s="6">
        <v>14</v>
      </c>
      <c r="L73" s="6">
        <v>16</v>
      </c>
      <c r="M73" s="6">
        <v>17</v>
      </c>
      <c r="N73" s="6">
        <v>17</v>
      </c>
      <c r="O73" s="6">
        <v>18</v>
      </c>
      <c r="P73" s="6">
        <v>18</v>
      </c>
      <c r="Q73" s="6">
        <v>18</v>
      </c>
      <c r="R73" s="6"/>
      <c r="S73" s="6"/>
      <c r="T73" s="6"/>
      <c r="U73" s="69">
        <f t="shared" ref="U73" si="31">AVERAGE(E73:T74)</f>
        <v>13.74074074074074</v>
      </c>
      <c r="V73" s="47">
        <f t="shared" ref="V73:V129" si="32">(U73-$U$3)/$U$3*100</f>
        <v>-11.39850232746408</v>
      </c>
    </row>
    <row r="74" spans="1:22" x14ac:dyDescent="0.35">
      <c r="A74" s="78"/>
      <c r="B74" s="43"/>
      <c r="C74" s="46"/>
      <c r="D74" s="43"/>
      <c r="E74" s="5">
        <v>8</v>
      </c>
      <c r="F74" s="5">
        <v>8</v>
      </c>
      <c r="G74" s="5">
        <v>12</v>
      </c>
      <c r="H74" s="5">
        <v>13</v>
      </c>
      <c r="I74" s="5">
        <v>13</v>
      </c>
      <c r="J74" s="5">
        <v>14</v>
      </c>
      <c r="K74" s="5">
        <v>14</v>
      </c>
      <c r="L74" s="5">
        <v>14</v>
      </c>
      <c r="M74" s="5">
        <v>16</v>
      </c>
      <c r="N74" s="5">
        <v>17</v>
      </c>
      <c r="O74" s="5">
        <v>17</v>
      </c>
      <c r="P74" s="5">
        <v>17</v>
      </c>
      <c r="Q74" s="5">
        <v>17</v>
      </c>
      <c r="R74" s="5">
        <v>22</v>
      </c>
      <c r="S74" s="5"/>
      <c r="T74" s="5"/>
      <c r="U74" s="70"/>
      <c r="V74" s="48"/>
    </row>
    <row r="75" spans="1:22" x14ac:dyDescent="0.35">
      <c r="A75" s="77" t="s">
        <v>212</v>
      </c>
      <c r="B75" s="41" t="s">
        <v>213</v>
      </c>
      <c r="C75" s="47">
        <v>246.74</v>
      </c>
      <c r="D75" s="41">
        <v>100</v>
      </c>
      <c r="E75" s="6">
        <v>3</v>
      </c>
      <c r="F75" s="6">
        <v>7</v>
      </c>
      <c r="G75" s="6">
        <v>12</v>
      </c>
      <c r="H75" s="6">
        <v>13</v>
      </c>
      <c r="I75" s="6">
        <v>15</v>
      </c>
      <c r="J75" s="6">
        <v>16</v>
      </c>
      <c r="K75" s="6">
        <v>16</v>
      </c>
      <c r="L75" s="6">
        <v>16</v>
      </c>
      <c r="M75" s="6">
        <v>16</v>
      </c>
      <c r="N75" s="6">
        <v>16</v>
      </c>
      <c r="O75" s="6">
        <v>17</v>
      </c>
      <c r="P75" s="6">
        <v>18</v>
      </c>
      <c r="Q75" s="6">
        <v>19</v>
      </c>
      <c r="R75" s="6">
        <v>21</v>
      </c>
      <c r="S75" s="6"/>
      <c r="T75" s="6"/>
      <c r="U75" s="119">
        <f t="shared" ref="U75" si="33">AVERAGE(E75:T76)</f>
        <v>15.038461538461538</v>
      </c>
      <c r="V75" s="47">
        <f t="shared" si="32"/>
        <v>-3.0306851618327064</v>
      </c>
    </row>
    <row r="76" spans="1:22" x14ac:dyDescent="0.35">
      <c r="A76" s="78"/>
      <c r="B76" s="43"/>
      <c r="C76" s="48"/>
      <c r="D76" s="43"/>
      <c r="E76" s="5">
        <v>3</v>
      </c>
      <c r="F76" s="5">
        <v>12</v>
      </c>
      <c r="G76" s="5">
        <v>15</v>
      </c>
      <c r="H76" s="5">
        <v>15</v>
      </c>
      <c r="I76" s="5">
        <v>16</v>
      </c>
      <c r="J76" s="5">
        <v>16</v>
      </c>
      <c r="K76" s="5">
        <v>17</v>
      </c>
      <c r="L76" s="5">
        <v>17</v>
      </c>
      <c r="M76" s="5">
        <v>17</v>
      </c>
      <c r="N76" s="5">
        <v>18</v>
      </c>
      <c r="O76" s="5">
        <v>19</v>
      </c>
      <c r="P76" s="5">
        <v>21</v>
      </c>
      <c r="Q76" s="5"/>
      <c r="R76" s="5"/>
      <c r="S76" s="5"/>
      <c r="T76" s="5"/>
      <c r="U76" s="121"/>
      <c r="V76" s="48"/>
    </row>
    <row r="77" spans="1:22" x14ac:dyDescent="0.35">
      <c r="A77" s="41" t="s">
        <v>214</v>
      </c>
      <c r="B77" s="41" t="s">
        <v>215</v>
      </c>
      <c r="C77" s="47">
        <v>231.14</v>
      </c>
      <c r="D77" s="41">
        <v>100</v>
      </c>
      <c r="E77" s="6">
        <v>12</v>
      </c>
      <c r="F77" s="6">
        <v>12</v>
      </c>
      <c r="G77" s="6">
        <v>13</v>
      </c>
      <c r="H77" s="6">
        <v>14</v>
      </c>
      <c r="I77" s="6">
        <v>15</v>
      </c>
      <c r="J77" s="6">
        <v>15</v>
      </c>
      <c r="K77" s="6">
        <v>16</v>
      </c>
      <c r="L77" s="6">
        <v>16</v>
      </c>
      <c r="M77" s="6">
        <v>16</v>
      </c>
      <c r="N77" s="6">
        <v>17</v>
      </c>
      <c r="O77" s="6">
        <v>17</v>
      </c>
      <c r="P77" s="6">
        <v>18</v>
      </c>
      <c r="Q77" s="6">
        <v>18</v>
      </c>
      <c r="R77" s="6">
        <v>20</v>
      </c>
      <c r="S77" s="6"/>
      <c r="T77" s="6"/>
      <c r="U77" s="69">
        <f t="shared" ref="U77" si="34">AVERAGE(E77:T78)</f>
        <v>16.071428571428573</v>
      </c>
      <c r="V77" s="47">
        <f t="shared" si="32"/>
        <v>3.6299765807962596</v>
      </c>
    </row>
    <row r="78" spans="1:22" x14ac:dyDescent="0.35">
      <c r="A78" s="43"/>
      <c r="B78" s="43"/>
      <c r="C78" s="48"/>
      <c r="D78" s="43"/>
      <c r="E78" s="5">
        <v>11</v>
      </c>
      <c r="F78" s="5">
        <v>14</v>
      </c>
      <c r="G78" s="5">
        <v>14</v>
      </c>
      <c r="H78" s="5">
        <v>16</v>
      </c>
      <c r="I78" s="5">
        <v>16</v>
      </c>
      <c r="J78" s="5">
        <v>16</v>
      </c>
      <c r="K78" s="5">
        <v>16</v>
      </c>
      <c r="L78" s="5">
        <v>17</v>
      </c>
      <c r="M78" s="5">
        <v>17</v>
      </c>
      <c r="N78" s="5">
        <v>17</v>
      </c>
      <c r="O78" s="5">
        <v>18</v>
      </c>
      <c r="P78" s="5">
        <v>19</v>
      </c>
      <c r="Q78" s="5">
        <v>19</v>
      </c>
      <c r="R78" s="5">
        <v>21</v>
      </c>
      <c r="S78" s="5"/>
      <c r="T78" s="5"/>
      <c r="U78" s="70"/>
      <c r="V78" s="48"/>
    </row>
    <row r="79" spans="1:22" x14ac:dyDescent="0.35">
      <c r="A79" s="41" t="s">
        <v>216</v>
      </c>
      <c r="B79" s="41" t="s">
        <v>217</v>
      </c>
      <c r="C79" s="47">
        <v>328.49</v>
      </c>
      <c r="D79" s="41">
        <v>100</v>
      </c>
      <c r="E79" s="6">
        <v>6</v>
      </c>
      <c r="F79" s="6">
        <v>12</v>
      </c>
      <c r="G79" s="6">
        <v>13</v>
      </c>
      <c r="H79" s="6">
        <v>16</v>
      </c>
      <c r="I79" s="6">
        <v>16</v>
      </c>
      <c r="J79" s="6">
        <v>16</v>
      </c>
      <c r="K79" s="6">
        <v>16</v>
      </c>
      <c r="L79" s="6">
        <v>16</v>
      </c>
      <c r="M79" s="6">
        <v>16</v>
      </c>
      <c r="N79" s="6">
        <v>16</v>
      </c>
      <c r="O79" s="6">
        <v>18</v>
      </c>
      <c r="P79" s="6">
        <v>18</v>
      </c>
      <c r="Q79" s="6">
        <v>20</v>
      </c>
      <c r="R79" s="6">
        <v>20</v>
      </c>
      <c r="S79" s="6">
        <v>23</v>
      </c>
      <c r="T79" s="6"/>
      <c r="U79" s="119">
        <f t="shared" ref="U79" si="35">AVERAGE(E79:T80)</f>
        <v>15.714285714285714</v>
      </c>
      <c r="V79" s="47">
        <f t="shared" si="32"/>
        <v>1.3270882123341063</v>
      </c>
    </row>
    <row r="80" spans="1:22" x14ac:dyDescent="0.35">
      <c r="A80" s="43"/>
      <c r="B80" s="43"/>
      <c r="C80" s="48"/>
      <c r="D80" s="43"/>
      <c r="E80" s="5">
        <v>8</v>
      </c>
      <c r="F80" s="5">
        <v>10</v>
      </c>
      <c r="G80" s="5">
        <v>10</v>
      </c>
      <c r="H80" s="5">
        <v>15</v>
      </c>
      <c r="I80" s="5">
        <v>15</v>
      </c>
      <c r="J80" s="5">
        <v>17</v>
      </c>
      <c r="K80" s="5">
        <v>17</v>
      </c>
      <c r="L80" s="5">
        <v>17</v>
      </c>
      <c r="M80" s="5">
        <v>17</v>
      </c>
      <c r="N80" s="5">
        <v>17</v>
      </c>
      <c r="O80" s="5">
        <v>17</v>
      </c>
      <c r="P80" s="5">
        <v>18</v>
      </c>
      <c r="Q80" s="5">
        <v>20</v>
      </c>
      <c r="R80" s="5"/>
      <c r="S80" s="5"/>
      <c r="T80" s="5"/>
      <c r="U80" s="121"/>
      <c r="V80" s="48"/>
    </row>
    <row r="81" spans="1:22" x14ac:dyDescent="0.35">
      <c r="A81" s="41" t="s">
        <v>218</v>
      </c>
      <c r="B81" s="41" t="s">
        <v>219</v>
      </c>
      <c r="C81" s="47">
        <v>115.13</v>
      </c>
      <c r="D81" s="41">
        <v>100</v>
      </c>
      <c r="E81" s="6">
        <v>12</v>
      </c>
      <c r="F81" s="6">
        <v>12</v>
      </c>
      <c r="G81" s="6">
        <v>13</v>
      </c>
      <c r="H81" s="6">
        <v>13</v>
      </c>
      <c r="I81" s="6">
        <v>16</v>
      </c>
      <c r="J81" s="6">
        <v>16</v>
      </c>
      <c r="K81" s="6">
        <v>16</v>
      </c>
      <c r="L81" s="6">
        <v>17</v>
      </c>
      <c r="M81" s="6">
        <v>18</v>
      </c>
      <c r="N81" s="6">
        <v>18</v>
      </c>
      <c r="O81" s="6">
        <v>18</v>
      </c>
      <c r="P81" s="6">
        <v>18</v>
      </c>
      <c r="Q81" s="6">
        <v>21</v>
      </c>
      <c r="R81" s="6">
        <v>21</v>
      </c>
      <c r="S81" s="6">
        <v>22</v>
      </c>
      <c r="T81" s="6"/>
      <c r="U81" s="69">
        <f t="shared" ref="U81" si="36">AVERAGE(E81:T82)</f>
        <v>15.833333333333334</v>
      </c>
      <c r="V81" s="47">
        <f t="shared" si="32"/>
        <v>2.0947176684881614</v>
      </c>
    </row>
    <row r="82" spans="1:22" x14ac:dyDescent="0.35">
      <c r="A82" s="43"/>
      <c r="B82" s="43"/>
      <c r="C82" s="48"/>
      <c r="D82" s="43"/>
      <c r="E82" s="5">
        <v>12</v>
      </c>
      <c r="F82" s="5">
        <v>12</v>
      </c>
      <c r="G82" s="5">
        <v>12</v>
      </c>
      <c r="H82" s="5">
        <v>12</v>
      </c>
      <c r="I82" s="5">
        <v>12</v>
      </c>
      <c r="J82" s="5">
        <v>12</v>
      </c>
      <c r="K82" s="5">
        <v>13</v>
      </c>
      <c r="L82" s="5">
        <v>13</v>
      </c>
      <c r="M82" s="5">
        <v>15</v>
      </c>
      <c r="N82" s="5">
        <v>15</v>
      </c>
      <c r="O82" s="5">
        <v>17</v>
      </c>
      <c r="P82" s="5">
        <v>17</v>
      </c>
      <c r="Q82" s="5">
        <v>18</v>
      </c>
      <c r="R82" s="5">
        <v>21</v>
      </c>
      <c r="S82" s="5">
        <v>23</v>
      </c>
      <c r="T82" s="5"/>
      <c r="U82" s="70"/>
      <c r="V82" s="48"/>
    </row>
    <row r="83" spans="1:22" x14ac:dyDescent="0.35">
      <c r="A83" s="41" t="s">
        <v>220</v>
      </c>
      <c r="B83" s="57" t="s">
        <v>221</v>
      </c>
      <c r="C83" s="47">
        <v>256.77</v>
      </c>
      <c r="D83" s="41">
        <v>100</v>
      </c>
      <c r="E83" s="6">
        <v>13</v>
      </c>
      <c r="F83" s="6">
        <v>13</v>
      </c>
      <c r="G83" s="6">
        <v>14</v>
      </c>
      <c r="H83" s="6">
        <v>15</v>
      </c>
      <c r="I83" s="6">
        <v>16</v>
      </c>
      <c r="J83" s="6">
        <v>16</v>
      </c>
      <c r="K83" s="6">
        <v>16</v>
      </c>
      <c r="L83" s="6">
        <v>18</v>
      </c>
      <c r="M83" s="6">
        <v>18</v>
      </c>
      <c r="N83" s="6">
        <v>18</v>
      </c>
      <c r="O83" s="6">
        <v>19</v>
      </c>
      <c r="P83" s="6">
        <v>21</v>
      </c>
      <c r="Q83" s="6">
        <v>22</v>
      </c>
      <c r="R83" s="6"/>
      <c r="S83" s="6"/>
      <c r="T83" s="6"/>
      <c r="U83" s="119">
        <f t="shared" ref="U83" si="37">AVERAGE(E83:T84)</f>
        <v>16.851851851851851</v>
      </c>
      <c r="V83" s="47">
        <f t="shared" si="32"/>
        <v>8.6622141266949928</v>
      </c>
    </row>
    <row r="84" spans="1:22" x14ac:dyDescent="0.35">
      <c r="A84" s="43"/>
      <c r="B84" s="58"/>
      <c r="C84" s="48"/>
      <c r="D84" s="43"/>
      <c r="E84" s="5">
        <v>11</v>
      </c>
      <c r="F84" s="5">
        <v>15</v>
      </c>
      <c r="G84" s="5">
        <v>15</v>
      </c>
      <c r="H84" s="5">
        <v>16</v>
      </c>
      <c r="I84" s="5">
        <v>16</v>
      </c>
      <c r="J84" s="5">
        <v>16</v>
      </c>
      <c r="K84" s="5">
        <v>16</v>
      </c>
      <c r="L84" s="5">
        <v>16</v>
      </c>
      <c r="M84" s="5">
        <v>17</v>
      </c>
      <c r="N84" s="5">
        <v>18</v>
      </c>
      <c r="O84" s="5">
        <v>18</v>
      </c>
      <c r="P84" s="5">
        <v>20</v>
      </c>
      <c r="Q84" s="5">
        <v>21</v>
      </c>
      <c r="R84" s="5">
        <v>21</v>
      </c>
      <c r="S84" s="5"/>
      <c r="T84" s="5"/>
      <c r="U84" s="121"/>
      <c r="V84" s="48"/>
    </row>
    <row r="85" spans="1:22" x14ac:dyDescent="0.35">
      <c r="A85" s="41" t="s">
        <v>222</v>
      </c>
      <c r="B85" s="41">
        <v>1452000</v>
      </c>
      <c r="C85" s="44">
        <v>330.85</v>
      </c>
      <c r="D85" s="41">
        <v>100</v>
      </c>
      <c r="E85" s="6">
        <v>6</v>
      </c>
      <c r="F85" s="6">
        <v>7</v>
      </c>
      <c r="G85" s="6">
        <v>12</v>
      </c>
      <c r="H85" s="6">
        <v>12</v>
      </c>
      <c r="I85" s="6">
        <v>12</v>
      </c>
      <c r="J85" s="6">
        <v>15</v>
      </c>
      <c r="K85" s="6">
        <v>15</v>
      </c>
      <c r="L85" s="6">
        <v>15</v>
      </c>
      <c r="M85" s="6">
        <v>16</v>
      </c>
      <c r="N85" s="6">
        <v>16</v>
      </c>
      <c r="O85" s="6">
        <v>16</v>
      </c>
      <c r="P85" s="6">
        <v>19</v>
      </c>
      <c r="Q85" s="6">
        <v>20</v>
      </c>
      <c r="R85" s="6"/>
      <c r="S85" s="6"/>
      <c r="T85" s="6"/>
      <c r="U85" s="69">
        <f t="shared" ref="U85" si="38">AVERAGE(E85:T86)</f>
        <v>14.375</v>
      </c>
      <c r="V85" s="47">
        <f t="shared" si="32"/>
        <v>-7.3087431693989098</v>
      </c>
    </row>
    <row r="86" spans="1:22" x14ac:dyDescent="0.35">
      <c r="A86" s="43"/>
      <c r="B86" s="43"/>
      <c r="C86" s="46"/>
      <c r="D86" s="43"/>
      <c r="E86" s="5">
        <v>6</v>
      </c>
      <c r="F86" s="5">
        <v>9</v>
      </c>
      <c r="G86" s="5">
        <v>11</v>
      </c>
      <c r="H86" s="5">
        <v>14</v>
      </c>
      <c r="I86" s="5">
        <v>15</v>
      </c>
      <c r="J86" s="5">
        <v>15</v>
      </c>
      <c r="K86" s="5">
        <v>17</v>
      </c>
      <c r="L86" s="5">
        <v>18</v>
      </c>
      <c r="M86" s="5">
        <v>18</v>
      </c>
      <c r="N86" s="5">
        <v>20</v>
      </c>
      <c r="O86" s="5">
        <v>21</v>
      </c>
      <c r="P86" s="5"/>
      <c r="Q86" s="5"/>
      <c r="R86" s="5"/>
      <c r="S86" s="5"/>
      <c r="T86" s="5"/>
      <c r="U86" s="70"/>
      <c r="V86" s="48"/>
    </row>
    <row r="87" spans="1:22" x14ac:dyDescent="0.35">
      <c r="A87" s="41" t="s">
        <v>223</v>
      </c>
      <c r="B87" s="41" t="s">
        <v>224</v>
      </c>
      <c r="C87" s="44">
        <v>1243.48</v>
      </c>
      <c r="D87" s="41">
        <v>100</v>
      </c>
      <c r="E87" s="6">
        <v>2</v>
      </c>
      <c r="F87" s="6">
        <v>12</v>
      </c>
      <c r="G87" s="6">
        <v>12</v>
      </c>
      <c r="H87" s="6">
        <v>12</v>
      </c>
      <c r="I87" s="6">
        <v>13</v>
      </c>
      <c r="J87" s="6">
        <v>16</v>
      </c>
      <c r="K87" s="6">
        <v>17</v>
      </c>
      <c r="L87" s="6">
        <v>17</v>
      </c>
      <c r="M87" s="6">
        <v>17</v>
      </c>
      <c r="N87" s="6">
        <v>17</v>
      </c>
      <c r="O87" s="6">
        <v>20</v>
      </c>
      <c r="P87" s="6">
        <v>22</v>
      </c>
      <c r="Q87" s="6"/>
      <c r="R87" s="6"/>
      <c r="S87" s="6"/>
      <c r="T87" s="6"/>
      <c r="U87" s="119">
        <f t="shared" ref="U87" si="39">AVERAGE(E87:T88)</f>
        <v>14.458333333333334</v>
      </c>
      <c r="V87" s="47">
        <f t="shared" si="32"/>
        <v>-6.7714025500910742</v>
      </c>
    </row>
    <row r="88" spans="1:22" x14ac:dyDescent="0.35">
      <c r="A88" s="43"/>
      <c r="B88" s="43"/>
      <c r="C88" s="46"/>
      <c r="D88" s="43"/>
      <c r="E88" s="5">
        <v>8</v>
      </c>
      <c r="F88" s="5">
        <v>10</v>
      </c>
      <c r="G88" s="5">
        <v>12</v>
      </c>
      <c r="H88" s="5">
        <v>12</v>
      </c>
      <c r="I88" s="5">
        <v>12</v>
      </c>
      <c r="J88" s="5">
        <v>13</v>
      </c>
      <c r="K88" s="5">
        <v>14</v>
      </c>
      <c r="L88" s="5">
        <v>16</v>
      </c>
      <c r="M88" s="5">
        <v>16</v>
      </c>
      <c r="N88" s="5">
        <v>16</v>
      </c>
      <c r="O88" s="5">
        <v>19</v>
      </c>
      <c r="P88" s="5">
        <v>22</v>
      </c>
      <c r="Q88" s="5"/>
      <c r="R88" s="5"/>
      <c r="S88" s="5"/>
      <c r="T88" s="5"/>
      <c r="U88" s="121"/>
      <c r="V88" s="48"/>
    </row>
    <row r="89" spans="1:22" x14ac:dyDescent="0.35">
      <c r="A89" s="41" t="s">
        <v>225</v>
      </c>
      <c r="B89" s="41" t="s">
        <v>226</v>
      </c>
      <c r="C89" s="44">
        <v>361.3</v>
      </c>
      <c r="D89" s="41">
        <v>100</v>
      </c>
      <c r="E89" s="6">
        <v>6</v>
      </c>
      <c r="F89" s="6">
        <v>12</v>
      </c>
      <c r="G89" s="6">
        <v>12</v>
      </c>
      <c r="H89" s="6">
        <v>16</v>
      </c>
      <c r="I89" s="6">
        <v>16</v>
      </c>
      <c r="J89" s="6">
        <v>16</v>
      </c>
      <c r="K89" s="6">
        <v>17</v>
      </c>
      <c r="L89" s="6">
        <v>17</v>
      </c>
      <c r="M89" s="6">
        <v>17</v>
      </c>
      <c r="N89" s="6">
        <v>17</v>
      </c>
      <c r="O89" s="6">
        <v>18</v>
      </c>
      <c r="P89" s="6">
        <v>20</v>
      </c>
      <c r="Q89" s="6">
        <v>20</v>
      </c>
      <c r="R89" s="6">
        <v>21</v>
      </c>
      <c r="S89" s="6">
        <v>20</v>
      </c>
      <c r="T89" s="6"/>
      <c r="U89" s="69">
        <f t="shared" ref="U89" si="40">AVERAGE(E89:T90)</f>
        <v>16.533333333333335</v>
      </c>
      <c r="V89" s="47">
        <f t="shared" si="32"/>
        <v>6.6083788706739606</v>
      </c>
    </row>
    <row r="90" spans="1:22" x14ac:dyDescent="0.35">
      <c r="A90" s="43"/>
      <c r="B90" s="43"/>
      <c r="C90" s="46"/>
      <c r="D90" s="43"/>
      <c r="E90" s="5">
        <v>12</v>
      </c>
      <c r="F90" s="5">
        <v>12</v>
      </c>
      <c r="G90" s="5">
        <v>13</v>
      </c>
      <c r="H90" s="5">
        <v>16</v>
      </c>
      <c r="I90" s="5">
        <v>16</v>
      </c>
      <c r="J90" s="5">
        <v>16</v>
      </c>
      <c r="K90" s="5">
        <v>17</v>
      </c>
      <c r="L90" s="5">
        <v>17</v>
      </c>
      <c r="M90" s="5">
        <v>18</v>
      </c>
      <c r="N90" s="5">
        <v>18</v>
      </c>
      <c r="O90" s="5">
        <v>18</v>
      </c>
      <c r="P90" s="5">
        <v>18</v>
      </c>
      <c r="Q90" s="5">
        <v>19</v>
      </c>
      <c r="R90" s="5">
        <v>19</v>
      </c>
      <c r="S90" s="5">
        <v>22</v>
      </c>
      <c r="T90" s="5"/>
      <c r="U90" s="70"/>
      <c r="V90" s="48"/>
    </row>
    <row r="91" spans="1:22" x14ac:dyDescent="0.35">
      <c r="A91" s="41" t="s">
        <v>227</v>
      </c>
      <c r="B91" s="41" t="s">
        <v>228</v>
      </c>
      <c r="C91" s="44">
        <v>286.89999999999998</v>
      </c>
      <c r="D91" s="41">
        <v>100</v>
      </c>
      <c r="E91" s="6">
        <v>12</v>
      </c>
      <c r="F91" s="6">
        <v>12</v>
      </c>
      <c r="G91" s="6">
        <v>13</v>
      </c>
      <c r="H91" s="6">
        <v>16</v>
      </c>
      <c r="I91" s="6">
        <v>16</v>
      </c>
      <c r="J91" s="6">
        <v>16</v>
      </c>
      <c r="K91" s="6">
        <v>17</v>
      </c>
      <c r="L91" s="6">
        <v>17</v>
      </c>
      <c r="M91" s="6">
        <v>18</v>
      </c>
      <c r="N91" s="6">
        <v>18</v>
      </c>
      <c r="O91" s="6">
        <v>18</v>
      </c>
      <c r="P91" s="6">
        <v>20</v>
      </c>
      <c r="Q91" s="6">
        <v>24</v>
      </c>
      <c r="R91" s="6">
        <v>25</v>
      </c>
      <c r="S91" s="6">
        <v>26</v>
      </c>
      <c r="T91" s="6"/>
      <c r="U91" s="119">
        <f t="shared" ref="U91" si="41">AVERAGE(E91:T92)</f>
        <v>15.827586206896552</v>
      </c>
      <c r="V91" s="47">
        <f t="shared" si="32"/>
        <v>2.0576596947427888</v>
      </c>
    </row>
    <row r="92" spans="1:22" x14ac:dyDescent="0.35">
      <c r="A92" s="43"/>
      <c r="B92" s="43"/>
      <c r="C92" s="46"/>
      <c r="D92" s="43"/>
      <c r="E92" s="5">
        <v>10</v>
      </c>
      <c r="F92" s="5">
        <v>12</v>
      </c>
      <c r="G92" s="5">
        <v>12</v>
      </c>
      <c r="H92" s="5">
        <v>12</v>
      </c>
      <c r="I92" s="5">
        <v>12</v>
      </c>
      <c r="J92" s="5">
        <v>12</v>
      </c>
      <c r="K92" s="5">
        <v>12</v>
      </c>
      <c r="L92" s="5">
        <v>12</v>
      </c>
      <c r="M92" s="5">
        <v>15</v>
      </c>
      <c r="N92" s="5">
        <v>16</v>
      </c>
      <c r="O92" s="5">
        <v>16</v>
      </c>
      <c r="P92" s="5">
        <v>16</v>
      </c>
      <c r="Q92" s="5">
        <v>17</v>
      </c>
      <c r="R92" s="5">
        <v>17</v>
      </c>
      <c r="S92" s="5"/>
      <c r="T92" s="5"/>
      <c r="U92" s="121"/>
      <c r="V92" s="48"/>
    </row>
    <row r="93" spans="1:22" x14ac:dyDescent="0.35">
      <c r="A93" s="41" t="s">
        <v>229</v>
      </c>
      <c r="B93" s="41" t="s">
        <v>230</v>
      </c>
      <c r="C93" s="47">
        <v>59.07</v>
      </c>
      <c r="D93" s="41">
        <v>100</v>
      </c>
      <c r="E93" s="6">
        <v>11</v>
      </c>
      <c r="F93" s="6">
        <v>12</v>
      </c>
      <c r="G93" s="6">
        <v>15</v>
      </c>
      <c r="H93" s="6">
        <v>16</v>
      </c>
      <c r="I93" s="6">
        <v>16</v>
      </c>
      <c r="J93" s="6">
        <v>16</v>
      </c>
      <c r="K93" s="6">
        <v>16</v>
      </c>
      <c r="L93" s="6">
        <v>18</v>
      </c>
      <c r="M93" s="6">
        <v>19</v>
      </c>
      <c r="N93" s="6">
        <v>21</v>
      </c>
      <c r="O93" s="6">
        <v>21</v>
      </c>
      <c r="P93" s="6">
        <v>21</v>
      </c>
      <c r="Q93" s="6">
        <v>22</v>
      </c>
      <c r="R93" s="6">
        <v>24</v>
      </c>
      <c r="S93" s="6"/>
      <c r="T93" s="6"/>
      <c r="U93" s="69">
        <f t="shared" ref="U93" si="42">AVERAGE(E93:T94)</f>
        <v>12.407407407407407</v>
      </c>
      <c r="V93" s="47">
        <f t="shared" si="32"/>
        <v>-19.995952236389403</v>
      </c>
    </row>
    <row r="94" spans="1:22" x14ac:dyDescent="0.35">
      <c r="A94" s="43"/>
      <c r="B94" s="43"/>
      <c r="C94" s="48"/>
      <c r="D94" s="43"/>
      <c r="E94" s="5">
        <v>3</v>
      </c>
      <c r="F94" s="5">
        <v>7</v>
      </c>
      <c r="G94" s="5">
        <v>7</v>
      </c>
      <c r="H94" s="5">
        <v>7</v>
      </c>
      <c r="I94" s="5">
        <v>7</v>
      </c>
      <c r="J94" s="5">
        <v>7</v>
      </c>
      <c r="K94" s="5">
        <v>7</v>
      </c>
      <c r="L94" s="5">
        <v>7</v>
      </c>
      <c r="M94" s="5">
        <v>7</v>
      </c>
      <c r="N94" s="5">
        <v>7</v>
      </c>
      <c r="O94" s="5">
        <v>7</v>
      </c>
      <c r="P94" s="5">
        <v>7</v>
      </c>
      <c r="Q94" s="5">
        <v>7</v>
      </c>
      <c r="R94" s="5"/>
      <c r="S94" s="5"/>
      <c r="T94" s="5"/>
      <c r="U94" s="70"/>
      <c r="V94" s="48"/>
    </row>
    <row r="95" spans="1:22" x14ac:dyDescent="0.35">
      <c r="A95" s="41" t="s">
        <v>231</v>
      </c>
      <c r="B95" s="73" t="s">
        <v>232</v>
      </c>
      <c r="C95" s="47">
        <v>149.21</v>
      </c>
      <c r="D95" s="41">
        <v>100</v>
      </c>
      <c r="E95" s="6">
        <v>12</v>
      </c>
      <c r="F95" s="6">
        <v>12</v>
      </c>
      <c r="G95" s="6">
        <v>13</v>
      </c>
      <c r="H95" s="6">
        <v>14</v>
      </c>
      <c r="I95" s="6">
        <v>14</v>
      </c>
      <c r="J95" s="6">
        <v>15</v>
      </c>
      <c r="K95" s="6">
        <v>15</v>
      </c>
      <c r="L95" s="6">
        <v>16</v>
      </c>
      <c r="M95" s="6">
        <v>16</v>
      </c>
      <c r="N95" s="6">
        <v>16</v>
      </c>
      <c r="O95" s="6">
        <v>16</v>
      </c>
      <c r="P95" s="6">
        <v>17</v>
      </c>
      <c r="Q95" s="6">
        <v>17</v>
      </c>
      <c r="R95" s="6">
        <v>22</v>
      </c>
      <c r="S95" s="6"/>
      <c r="T95" s="6"/>
      <c r="U95" s="119">
        <f t="shared" ref="U95" si="43">AVERAGE(E95:T96)</f>
        <v>16.379310344827587</v>
      </c>
      <c r="V95" s="47">
        <f t="shared" si="32"/>
        <v>5.6152251742981001</v>
      </c>
    </row>
    <row r="96" spans="1:22" x14ac:dyDescent="0.35">
      <c r="A96" s="43"/>
      <c r="B96" s="74"/>
      <c r="C96" s="48"/>
      <c r="D96" s="43"/>
      <c r="E96" s="5">
        <v>13</v>
      </c>
      <c r="F96" s="5">
        <v>15</v>
      </c>
      <c r="G96" s="5">
        <v>16</v>
      </c>
      <c r="H96" s="5">
        <v>16</v>
      </c>
      <c r="I96" s="5">
        <v>16</v>
      </c>
      <c r="J96" s="5">
        <v>16</v>
      </c>
      <c r="K96" s="5">
        <v>16</v>
      </c>
      <c r="L96" s="5">
        <v>17</v>
      </c>
      <c r="M96" s="5">
        <v>18</v>
      </c>
      <c r="N96" s="5">
        <v>18</v>
      </c>
      <c r="O96" s="5">
        <v>18</v>
      </c>
      <c r="P96" s="5">
        <v>19</v>
      </c>
      <c r="Q96" s="5">
        <v>20</v>
      </c>
      <c r="R96" s="5">
        <v>21</v>
      </c>
      <c r="S96" s="5">
        <v>21</v>
      </c>
      <c r="T96" s="5"/>
      <c r="U96" s="121"/>
      <c r="V96" s="48"/>
    </row>
    <row r="97" spans="1:22" x14ac:dyDescent="0.35">
      <c r="A97" s="41" t="s">
        <v>233</v>
      </c>
      <c r="B97" s="41" t="s">
        <v>234</v>
      </c>
      <c r="C97" s="47">
        <v>432.59</v>
      </c>
      <c r="D97" s="41">
        <v>100</v>
      </c>
      <c r="E97" s="6">
        <v>2</v>
      </c>
      <c r="F97" s="6">
        <v>2</v>
      </c>
      <c r="G97" s="6">
        <v>2</v>
      </c>
      <c r="H97" s="6">
        <v>6</v>
      </c>
      <c r="I97" s="6">
        <v>10</v>
      </c>
      <c r="J97" s="6">
        <v>15</v>
      </c>
      <c r="K97" s="6">
        <v>16</v>
      </c>
      <c r="L97" s="6"/>
      <c r="M97" s="6"/>
      <c r="N97" s="6"/>
      <c r="O97" s="6"/>
      <c r="P97" s="6"/>
      <c r="Q97" s="6"/>
      <c r="R97" s="6"/>
      <c r="S97" s="6"/>
      <c r="T97" s="6"/>
      <c r="U97" s="69">
        <f t="shared" ref="U97" si="44">AVERAGE(E97:T98)</f>
        <v>11.714285714285714</v>
      </c>
      <c r="V97" s="47">
        <f t="shared" si="32"/>
        <v>-24.465261514441849</v>
      </c>
    </row>
    <row r="98" spans="1:22" x14ac:dyDescent="0.35">
      <c r="A98" s="43"/>
      <c r="B98" s="43"/>
      <c r="C98" s="48"/>
      <c r="D98" s="43"/>
      <c r="E98" s="5">
        <v>4</v>
      </c>
      <c r="F98" s="5">
        <v>9</v>
      </c>
      <c r="G98" s="5">
        <v>10</v>
      </c>
      <c r="H98" s="5">
        <v>10</v>
      </c>
      <c r="I98" s="5">
        <v>10</v>
      </c>
      <c r="J98" s="5">
        <v>11</v>
      </c>
      <c r="K98" s="5">
        <v>13</v>
      </c>
      <c r="L98" s="5">
        <v>16</v>
      </c>
      <c r="M98" s="5">
        <v>16</v>
      </c>
      <c r="N98" s="5">
        <v>17</v>
      </c>
      <c r="O98" s="5">
        <v>18</v>
      </c>
      <c r="P98" s="5">
        <v>18</v>
      </c>
      <c r="Q98" s="5">
        <v>19</v>
      </c>
      <c r="R98" s="5">
        <v>22</v>
      </c>
      <c r="S98" s="5"/>
      <c r="T98" s="5"/>
      <c r="U98" s="70"/>
      <c r="V98" s="48"/>
    </row>
    <row r="99" spans="1:22" x14ac:dyDescent="0.35">
      <c r="A99" s="41" t="s">
        <v>235</v>
      </c>
      <c r="B99" s="51" t="s">
        <v>236</v>
      </c>
      <c r="C99" s="47">
        <v>343.89</v>
      </c>
      <c r="D99" s="41">
        <v>100</v>
      </c>
      <c r="E99" s="6">
        <v>4</v>
      </c>
      <c r="F99" s="6">
        <v>14</v>
      </c>
      <c r="G99" s="6">
        <v>15</v>
      </c>
      <c r="H99" s="6">
        <v>16</v>
      </c>
      <c r="I99" s="6">
        <v>16</v>
      </c>
      <c r="J99" s="6">
        <v>16</v>
      </c>
      <c r="K99" s="6">
        <v>18</v>
      </c>
      <c r="L99" s="6">
        <v>20</v>
      </c>
      <c r="M99" s="6">
        <v>20</v>
      </c>
      <c r="N99" s="6">
        <v>20</v>
      </c>
      <c r="O99" s="6">
        <v>22</v>
      </c>
      <c r="P99" s="6">
        <v>23</v>
      </c>
      <c r="Q99" s="6"/>
      <c r="R99" s="6"/>
      <c r="S99" s="6"/>
      <c r="T99" s="6"/>
      <c r="U99" s="119">
        <f t="shared" ref="U99" si="45">AVERAGE(E99:T100)</f>
        <v>17.23076923076923</v>
      </c>
      <c r="V99" s="47">
        <f t="shared" si="32"/>
        <v>11.105506515342572</v>
      </c>
    </row>
    <row r="100" spans="1:22" x14ac:dyDescent="0.35">
      <c r="A100" s="43"/>
      <c r="B100" s="53"/>
      <c r="C100" s="48"/>
      <c r="D100" s="43"/>
      <c r="E100" s="5">
        <v>15</v>
      </c>
      <c r="F100" s="5">
        <v>15</v>
      </c>
      <c r="G100" s="5">
        <v>16</v>
      </c>
      <c r="H100" s="5">
        <v>16</v>
      </c>
      <c r="I100" s="5">
        <v>16</v>
      </c>
      <c r="J100" s="5">
        <v>16</v>
      </c>
      <c r="K100" s="5">
        <v>17</v>
      </c>
      <c r="L100" s="5">
        <v>17</v>
      </c>
      <c r="M100" s="5">
        <v>18</v>
      </c>
      <c r="N100" s="5">
        <v>18</v>
      </c>
      <c r="O100" s="5">
        <v>18</v>
      </c>
      <c r="P100" s="5">
        <v>19</v>
      </c>
      <c r="Q100" s="5">
        <v>21</v>
      </c>
      <c r="R100" s="5">
        <v>22</v>
      </c>
      <c r="S100" s="5"/>
      <c r="T100" s="5"/>
      <c r="U100" s="121"/>
      <c r="V100" s="48"/>
    </row>
    <row r="101" spans="1:22" x14ac:dyDescent="0.35">
      <c r="A101" s="41" t="s">
        <v>237</v>
      </c>
      <c r="B101" s="41" t="s">
        <v>238</v>
      </c>
      <c r="C101" s="47">
        <v>356.15</v>
      </c>
      <c r="D101" s="41">
        <v>100</v>
      </c>
      <c r="E101" s="6">
        <v>10</v>
      </c>
      <c r="F101" s="6">
        <v>11</v>
      </c>
      <c r="G101" s="6">
        <v>13</v>
      </c>
      <c r="H101" s="6">
        <v>13</v>
      </c>
      <c r="I101" s="6">
        <v>13</v>
      </c>
      <c r="J101" s="6">
        <v>13</v>
      </c>
      <c r="K101" s="6">
        <v>16</v>
      </c>
      <c r="L101" s="6">
        <v>16</v>
      </c>
      <c r="M101" s="6">
        <v>16</v>
      </c>
      <c r="N101" s="6">
        <v>16</v>
      </c>
      <c r="O101" s="6">
        <v>17</v>
      </c>
      <c r="P101" s="6">
        <v>17</v>
      </c>
      <c r="Q101" s="6">
        <v>18</v>
      </c>
      <c r="R101" s="6"/>
      <c r="S101" s="6"/>
      <c r="T101" s="6"/>
      <c r="U101" s="69">
        <f t="shared" ref="U101" si="46">AVERAGE(E101:T102)</f>
        <v>13.037037037037036</v>
      </c>
      <c r="V101" s="47">
        <f t="shared" si="32"/>
        <v>-15.936045334952444</v>
      </c>
    </row>
    <row r="102" spans="1:22" x14ac:dyDescent="0.35">
      <c r="A102" s="43"/>
      <c r="B102" s="43"/>
      <c r="C102" s="48"/>
      <c r="D102" s="43"/>
      <c r="E102" s="5">
        <v>2</v>
      </c>
      <c r="F102" s="5">
        <v>8</v>
      </c>
      <c r="G102" s="5">
        <v>9</v>
      </c>
      <c r="H102" s="5">
        <v>10</v>
      </c>
      <c r="I102" s="5">
        <v>12</v>
      </c>
      <c r="J102" s="5">
        <v>12</v>
      </c>
      <c r="K102" s="5">
        <v>12</v>
      </c>
      <c r="L102" s="5">
        <v>12</v>
      </c>
      <c r="M102" s="5">
        <v>12</v>
      </c>
      <c r="N102" s="5">
        <v>12</v>
      </c>
      <c r="O102" s="5">
        <v>12</v>
      </c>
      <c r="P102" s="5">
        <v>12</v>
      </c>
      <c r="Q102" s="5">
        <v>19</v>
      </c>
      <c r="R102" s="5">
        <v>19</v>
      </c>
      <c r="S102" s="5"/>
      <c r="T102" s="5"/>
      <c r="U102" s="70"/>
      <c r="V102" s="48"/>
    </row>
    <row r="103" spans="1:22" x14ac:dyDescent="0.35">
      <c r="A103" s="41" t="s">
        <v>239</v>
      </c>
      <c r="B103" s="41" t="s">
        <v>240</v>
      </c>
      <c r="C103" s="47">
        <v>305.44</v>
      </c>
      <c r="D103" s="41">
        <v>100</v>
      </c>
      <c r="E103" s="6">
        <v>10</v>
      </c>
      <c r="F103" s="6">
        <v>10</v>
      </c>
      <c r="G103" s="6">
        <v>10</v>
      </c>
      <c r="H103" s="6">
        <v>10</v>
      </c>
      <c r="I103" s="6">
        <v>10</v>
      </c>
      <c r="J103" s="6">
        <v>12</v>
      </c>
      <c r="K103" s="6">
        <v>12</v>
      </c>
      <c r="L103" s="6">
        <v>12</v>
      </c>
      <c r="M103" s="6">
        <v>12</v>
      </c>
      <c r="N103" s="6">
        <v>12</v>
      </c>
      <c r="O103" s="6">
        <v>12</v>
      </c>
      <c r="P103" s="6">
        <v>14</v>
      </c>
      <c r="Q103" s="6">
        <v>17</v>
      </c>
      <c r="R103" s="6">
        <v>17</v>
      </c>
      <c r="S103" s="6">
        <v>18</v>
      </c>
      <c r="T103" s="6"/>
      <c r="U103" s="119">
        <f t="shared" ref="U103" si="47">AVERAGE(E103:T104)</f>
        <v>13.03448275862069</v>
      </c>
      <c r="V103" s="47">
        <f t="shared" si="32"/>
        <v>-15.952515545505932</v>
      </c>
    </row>
    <row r="104" spans="1:22" x14ac:dyDescent="0.35">
      <c r="A104" s="43"/>
      <c r="B104" s="43"/>
      <c r="C104" s="48"/>
      <c r="D104" s="43"/>
      <c r="E104" s="5">
        <v>7</v>
      </c>
      <c r="F104" s="5">
        <v>9</v>
      </c>
      <c r="G104" s="5">
        <v>9</v>
      </c>
      <c r="H104" s="5">
        <v>9</v>
      </c>
      <c r="I104" s="5">
        <v>12</v>
      </c>
      <c r="J104" s="5">
        <v>12</v>
      </c>
      <c r="K104" s="5">
        <v>12</v>
      </c>
      <c r="L104" s="5">
        <v>14</v>
      </c>
      <c r="M104" s="5">
        <v>16</v>
      </c>
      <c r="N104" s="5">
        <v>16</v>
      </c>
      <c r="O104" s="5">
        <v>16</v>
      </c>
      <c r="P104" s="5">
        <v>17</v>
      </c>
      <c r="Q104" s="5">
        <v>19</v>
      </c>
      <c r="R104" s="5">
        <v>22</v>
      </c>
      <c r="S104" s="5"/>
      <c r="T104" s="5"/>
      <c r="U104" s="121"/>
      <c r="V104" s="48"/>
    </row>
    <row r="105" spans="1:22" x14ac:dyDescent="0.35">
      <c r="A105" s="41" t="s">
        <v>241</v>
      </c>
      <c r="B105" s="41" t="s">
        <v>242</v>
      </c>
      <c r="C105" s="47">
        <v>388.4</v>
      </c>
      <c r="D105" s="41">
        <v>100</v>
      </c>
      <c r="E105" s="6">
        <v>8</v>
      </c>
      <c r="F105" s="6">
        <v>8</v>
      </c>
      <c r="G105" s="6">
        <v>12</v>
      </c>
      <c r="H105" s="6">
        <v>15</v>
      </c>
      <c r="I105" s="6">
        <v>15</v>
      </c>
      <c r="J105" s="6">
        <v>16</v>
      </c>
      <c r="K105" s="6">
        <v>16</v>
      </c>
      <c r="L105" s="6">
        <v>16</v>
      </c>
      <c r="M105" s="6">
        <v>16</v>
      </c>
      <c r="N105" s="6">
        <v>19</v>
      </c>
      <c r="O105" s="6"/>
      <c r="P105" s="6"/>
      <c r="Q105" s="6"/>
      <c r="R105" s="6"/>
      <c r="S105" s="6"/>
      <c r="T105" s="6"/>
      <c r="U105" s="69">
        <f t="shared" ref="U105" si="48">AVERAGE(E105:T106)</f>
        <v>14.315789473684211</v>
      </c>
      <c r="V105" s="47">
        <f t="shared" si="32"/>
        <v>-7.6905378199597374</v>
      </c>
    </row>
    <row r="106" spans="1:22" x14ac:dyDescent="0.35">
      <c r="A106" s="43"/>
      <c r="B106" s="43"/>
      <c r="C106" s="48"/>
      <c r="D106" s="43"/>
      <c r="E106" s="5">
        <v>3</v>
      </c>
      <c r="F106" s="5">
        <v>3</v>
      </c>
      <c r="G106" s="5">
        <v>15</v>
      </c>
      <c r="H106" s="5">
        <v>16</v>
      </c>
      <c r="I106" s="5">
        <v>17</v>
      </c>
      <c r="J106" s="5">
        <v>17</v>
      </c>
      <c r="K106" s="5">
        <v>20</v>
      </c>
      <c r="L106" s="5">
        <v>20</v>
      </c>
      <c r="M106" s="5">
        <v>20</v>
      </c>
      <c r="N106" s="5"/>
      <c r="O106" s="5"/>
      <c r="P106" s="5"/>
      <c r="Q106" s="5"/>
      <c r="R106" s="5"/>
      <c r="S106" s="5"/>
      <c r="T106" s="5"/>
      <c r="U106" s="70"/>
      <c r="V106" s="48"/>
    </row>
    <row r="107" spans="1:22" x14ac:dyDescent="0.35">
      <c r="A107" s="41" t="s">
        <v>243</v>
      </c>
      <c r="B107" s="41" t="s">
        <v>244</v>
      </c>
      <c r="C107" s="47">
        <v>410.4</v>
      </c>
      <c r="D107" s="41">
        <v>100</v>
      </c>
      <c r="E107" s="6">
        <v>16</v>
      </c>
      <c r="F107" s="6">
        <v>16</v>
      </c>
      <c r="G107" s="6">
        <v>16</v>
      </c>
      <c r="H107" s="6">
        <v>18</v>
      </c>
      <c r="I107" s="6">
        <v>18</v>
      </c>
      <c r="J107" s="6">
        <v>18</v>
      </c>
      <c r="K107" s="6">
        <v>18</v>
      </c>
      <c r="L107" s="6">
        <v>18</v>
      </c>
      <c r="M107" s="6">
        <v>19</v>
      </c>
      <c r="N107" s="6">
        <v>19</v>
      </c>
      <c r="O107" s="6">
        <v>20</v>
      </c>
      <c r="P107" s="6">
        <v>22</v>
      </c>
      <c r="Q107" s="6"/>
      <c r="R107" s="6"/>
      <c r="S107" s="6"/>
      <c r="T107" s="6"/>
      <c r="U107" s="119">
        <f t="shared" ref="U107" si="49">AVERAGE(E107:T108)</f>
        <v>15.518518518518519</v>
      </c>
      <c r="V107" s="47">
        <f t="shared" si="32"/>
        <v>6.4764217769682927E-2</v>
      </c>
    </row>
    <row r="108" spans="1:22" x14ac:dyDescent="0.35">
      <c r="A108" s="43"/>
      <c r="B108" s="43"/>
      <c r="C108" s="48"/>
      <c r="D108" s="43"/>
      <c r="E108" s="5">
        <v>7</v>
      </c>
      <c r="F108" s="5">
        <v>7</v>
      </c>
      <c r="G108" s="5">
        <v>11</v>
      </c>
      <c r="H108" s="5">
        <v>12</v>
      </c>
      <c r="I108" s="5">
        <v>12</v>
      </c>
      <c r="J108" s="5">
        <v>13</v>
      </c>
      <c r="K108" s="5">
        <v>13</v>
      </c>
      <c r="L108" s="5">
        <v>15</v>
      </c>
      <c r="M108" s="5">
        <v>15</v>
      </c>
      <c r="N108" s="5">
        <v>16</v>
      </c>
      <c r="O108" s="5">
        <v>16</v>
      </c>
      <c r="P108" s="5">
        <v>16</v>
      </c>
      <c r="Q108" s="5">
        <v>16</v>
      </c>
      <c r="R108" s="5">
        <v>16</v>
      </c>
      <c r="S108" s="5">
        <v>16</v>
      </c>
      <c r="T108" s="5"/>
      <c r="U108" s="121"/>
      <c r="V108" s="48"/>
    </row>
    <row r="109" spans="1:22" x14ac:dyDescent="0.35">
      <c r="A109" s="41" t="s">
        <v>245</v>
      </c>
      <c r="B109" s="41" t="s">
        <v>246</v>
      </c>
      <c r="C109" s="47">
        <v>263.04000000000002</v>
      </c>
      <c r="D109" s="41">
        <v>100</v>
      </c>
      <c r="E109" s="6">
        <v>4</v>
      </c>
      <c r="F109" s="6">
        <v>13</v>
      </c>
      <c r="G109" s="6">
        <v>15</v>
      </c>
      <c r="H109" s="6">
        <v>15</v>
      </c>
      <c r="I109" s="6">
        <v>16</v>
      </c>
      <c r="J109" s="6">
        <v>16</v>
      </c>
      <c r="K109" s="6">
        <v>16</v>
      </c>
      <c r="L109" s="6">
        <v>16</v>
      </c>
      <c r="M109" s="6">
        <v>16</v>
      </c>
      <c r="N109" s="6">
        <v>17</v>
      </c>
      <c r="O109" s="6">
        <v>17</v>
      </c>
      <c r="P109" s="6">
        <v>19</v>
      </c>
      <c r="Q109" s="6">
        <v>19</v>
      </c>
      <c r="R109" s="6">
        <v>20</v>
      </c>
      <c r="S109" s="6"/>
      <c r="T109" s="6"/>
      <c r="U109" s="69">
        <f t="shared" ref="U109" si="50">AVERAGE(E109:T110)</f>
        <v>16</v>
      </c>
      <c r="V109" s="47">
        <f t="shared" si="32"/>
        <v>3.1693989071038224</v>
      </c>
    </row>
    <row r="110" spans="1:22" x14ac:dyDescent="0.35">
      <c r="A110" s="43"/>
      <c r="B110" s="43"/>
      <c r="C110" s="48"/>
      <c r="D110" s="43"/>
      <c r="E110" s="5">
        <v>8</v>
      </c>
      <c r="F110" s="5">
        <v>12</v>
      </c>
      <c r="G110" s="5">
        <v>14</v>
      </c>
      <c r="H110" s="5">
        <v>16</v>
      </c>
      <c r="I110" s="5">
        <v>16</v>
      </c>
      <c r="J110" s="5">
        <v>16</v>
      </c>
      <c r="K110" s="5">
        <v>16</v>
      </c>
      <c r="L110" s="5">
        <v>17</v>
      </c>
      <c r="M110" s="5">
        <v>17</v>
      </c>
      <c r="N110" s="5">
        <v>17</v>
      </c>
      <c r="O110" s="5">
        <v>17</v>
      </c>
      <c r="P110" s="5">
        <v>19</v>
      </c>
      <c r="Q110" s="5">
        <v>19</v>
      </c>
      <c r="R110" s="5">
        <v>20</v>
      </c>
      <c r="S110" s="5">
        <v>21</v>
      </c>
      <c r="T110" s="5"/>
      <c r="U110" s="70"/>
      <c r="V110" s="48"/>
    </row>
    <row r="111" spans="1:22" x14ac:dyDescent="0.35">
      <c r="A111" s="41" t="s">
        <v>247</v>
      </c>
      <c r="B111" s="41" t="s">
        <v>248</v>
      </c>
      <c r="C111" s="47">
        <v>609.80999999999995</v>
      </c>
      <c r="D111" s="41">
        <v>100</v>
      </c>
      <c r="E111" s="6">
        <v>8</v>
      </c>
      <c r="F111" s="6">
        <v>8</v>
      </c>
      <c r="G111" s="6">
        <v>8</v>
      </c>
      <c r="H111" s="6">
        <v>10</v>
      </c>
      <c r="I111" s="6">
        <v>12</v>
      </c>
      <c r="J111" s="6">
        <v>15</v>
      </c>
      <c r="K111" s="6">
        <v>16</v>
      </c>
      <c r="L111" s="6">
        <v>16</v>
      </c>
      <c r="M111" s="6">
        <v>17</v>
      </c>
      <c r="N111" s="6">
        <v>18</v>
      </c>
      <c r="O111" s="6">
        <v>18</v>
      </c>
      <c r="P111" s="6">
        <v>21</v>
      </c>
      <c r="Q111" s="6">
        <v>21</v>
      </c>
      <c r="R111" s="6">
        <v>24</v>
      </c>
      <c r="S111" s="6">
        <v>24</v>
      </c>
      <c r="T111" s="6"/>
      <c r="U111" s="119">
        <f t="shared" ref="U111" si="51">AVERAGE(E111:T112)</f>
        <v>14.275862068965518</v>
      </c>
      <c r="V111" s="47">
        <f t="shared" si="32"/>
        <v>-7.9479932165064993</v>
      </c>
    </row>
    <row r="112" spans="1:22" x14ac:dyDescent="0.35">
      <c r="A112" s="43"/>
      <c r="B112" s="43"/>
      <c r="C112" s="48"/>
      <c r="D112" s="43"/>
      <c r="E112" s="5">
        <v>6</v>
      </c>
      <c r="F112" s="5">
        <v>9</v>
      </c>
      <c r="G112" s="5">
        <v>9</v>
      </c>
      <c r="H112" s="5">
        <v>9</v>
      </c>
      <c r="I112" s="5">
        <v>10</v>
      </c>
      <c r="J112" s="5">
        <v>12</v>
      </c>
      <c r="K112" s="5">
        <v>12</v>
      </c>
      <c r="L112" s="5">
        <v>15</v>
      </c>
      <c r="M112" s="5">
        <v>15</v>
      </c>
      <c r="N112" s="5">
        <v>15</v>
      </c>
      <c r="O112" s="5">
        <v>16</v>
      </c>
      <c r="P112" s="5">
        <v>16</v>
      </c>
      <c r="Q112" s="5">
        <v>17</v>
      </c>
      <c r="R112" s="5">
        <v>17</v>
      </c>
      <c r="S112" s="5"/>
      <c r="T112" s="5"/>
      <c r="U112" s="121"/>
      <c r="V112" s="48"/>
    </row>
    <row r="113" spans="1:22" x14ac:dyDescent="0.35">
      <c r="A113" s="41" t="s">
        <v>249</v>
      </c>
      <c r="B113" s="41" t="s">
        <v>250</v>
      </c>
      <c r="C113" s="47">
        <v>284.72000000000003</v>
      </c>
      <c r="D113" s="41">
        <v>100</v>
      </c>
      <c r="E113" s="6">
        <v>6</v>
      </c>
      <c r="F113" s="6">
        <v>11</v>
      </c>
      <c r="G113" s="6">
        <v>12</v>
      </c>
      <c r="H113" s="6">
        <v>12</v>
      </c>
      <c r="I113" s="6">
        <v>12</v>
      </c>
      <c r="J113" s="6">
        <v>13</v>
      </c>
      <c r="K113" s="6">
        <v>13</v>
      </c>
      <c r="L113" s="6">
        <v>14</v>
      </c>
      <c r="M113" s="6">
        <v>14</v>
      </c>
      <c r="N113" s="6">
        <v>15</v>
      </c>
      <c r="O113" s="6">
        <v>16</v>
      </c>
      <c r="P113" s="6">
        <v>16</v>
      </c>
      <c r="Q113" s="6">
        <v>19</v>
      </c>
      <c r="R113" s="6"/>
      <c r="S113" s="6"/>
      <c r="T113" s="6"/>
      <c r="U113" s="69">
        <f t="shared" ref="U113" si="52">AVERAGE(E113:T114)</f>
        <v>12.964285714285714</v>
      </c>
      <c r="V113" s="47">
        <f t="shared" si="32"/>
        <v>-16.405152224824363</v>
      </c>
    </row>
    <row r="114" spans="1:22" x14ac:dyDescent="0.35">
      <c r="A114" s="43"/>
      <c r="B114" s="43"/>
      <c r="C114" s="48"/>
      <c r="D114" s="43"/>
      <c r="E114" s="5">
        <v>8</v>
      </c>
      <c r="F114" s="5">
        <v>8</v>
      </c>
      <c r="G114" s="5">
        <v>12</v>
      </c>
      <c r="H114" s="5">
        <v>12</v>
      </c>
      <c r="I114" s="5">
        <v>12</v>
      </c>
      <c r="J114" s="5">
        <v>12</v>
      </c>
      <c r="K114" s="5">
        <v>12</v>
      </c>
      <c r="L114" s="5">
        <v>13</v>
      </c>
      <c r="M114" s="5">
        <v>13</v>
      </c>
      <c r="N114" s="5">
        <v>13</v>
      </c>
      <c r="O114" s="5">
        <v>13</v>
      </c>
      <c r="P114" s="5">
        <v>14</v>
      </c>
      <c r="Q114" s="5">
        <v>15</v>
      </c>
      <c r="R114" s="5">
        <v>15</v>
      </c>
      <c r="S114" s="5">
        <v>18</v>
      </c>
      <c r="T114" s="5"/>
      <c r="U114" s="70"/>
      <c r="V114" s="48"/>
    </row>
    <row r="115" spans="1:22" x14ac:dyDescent="0.35">
      <c r="A115" s="41" t="s">
        <v>251</v>
      </c>
      <c r="B115" s="41" t="s">
        <v>252</v>
      </c>
      <c r="C115" s="47">
        <v>190.21</v>
      </c>
      <c r="D115" s="41">
        <v>100</v>
      </c>
      <c r="E115" s="6">
        <v>2</v>
      </c>
      <c r="F115" s="6">
        <v>6</v>
      </c>
      <c r="G115" s="6">
        <v>6</v>
      </c>
      <c r="H115" s="6">
        <v>9</v>
      </c>
      <c r="I115" s="6">
        <v>10</v>
      </c>
      <c r="J115" s="6">
        <v>11</v>
      </c>
      <c r="K115" s="6">
        <v>11</v>
      </c>
      <c r="L115" s="6">
        <v>12</v>
      </c>
      <c r="M115" s="6">
        <v>13</v>
      </c>
      <c r="N115" s="6">
        <v>15</v>
      </c>
      <c r="O115" s="6">
        <v>15</v>
      </c>
      <c r="P115" s="6">
        <v>19</v>
      </c>
      <c r="Q115" s="6">
        <v>20</v>
      </c>
      <c r="R115" s="6">
        <v>20</v>
      </c>
      <c r="S115" s="6">
        <v>20</v>
      </c>
      <c r="T115" s="6"/>
      <c r="U115" s="119">
        <f t="shared" ref="U115" si="53">AVERAGE(E115:T116)</f>
        <v>14.482758620689655</v>
      </c>
      <c r="V115" s="47">
        <f t="shared" si="32"/>
        <v>-6.6139061616732668</v>
      </c>
    </row>
    <row r="116" spans="1:22" x14ac:dyDescent="0.35">
      <c r="A116" s="43"/>
      <c r="B116" s="43"/>
      <c r="C116" s="48"/>
      <c r="D116" s="43"/>
      <c r="E116" s="5">
        <v>11</v>
      </c>
      <c r="F116" s="5">
        <v>14</v>
      </c>
      <c r="G116" s="5">
        <v>15</v>
      </c>
      <c r="H116" s="5">
        <v>16</v>
      </c>
      <c r="I116" s="5">
        <v>17</v>
      </c>
      <c r="J116" s="5">
        <v>17</v>
      </c>
      <c r="K116" s="5">
        <v>17</v>
      </c>
      <c r="L116" s="5">
        <v>17</v>
      </c>
      <c r="M116" s="5">
        <v>17</v>
      </c>
      <c r="N116" s="5">
        <v>17</v>
      </c>
      <c r="O116" s="5">
        <v>18</v>
      </c>
      <c r="P116" s="5">
        <v>18</v>
      </c>
      <c r="Q116" s="5">
        <v>18</v>
      </c>
      <c r="R116" s="5">
        <v>19</v>
      </c>
      <c r="S116" s="5"/>
      <c r="T116" s="5"/>
      <c r="U116" s="121"/>
      <c r="V116" s="48"/>
    </row>
    <row r="117" spans="1:22" x14ac:dyDescent="0.35">
      <c r="A117" s="41" t="s">
        <v>253</v>
      </c>
      <c r="B117" s="41" t="s">
        <v>254</v>
      </c>
      <c r="C117" s="47">
        <v>244.29</v>
      </c>
      <c r="D117" s="41">
        <v>100</v>
      </c>
      <c r="E117" s="6">
        <v>7</v>
      </c>
      <c r="F117" s="6">
        <v>10</v>
      </c>
      <c r="G117" s="6">
        <v>10</v>
      </c>
      <c r="H117" s="6">
        <v>11</v>
      </c>
      <c r="I117" s="6">
        <v>12</v>
      </c>
      <c r="J117" s="6">
        <v>13</v>
      </c>
      <c r="K117" s="6">
        <v>13</v>
      </c>
      <c r="L117" s="6">
        <v>13</v>
      </c>
      <c r="M117" s="6">
        <v>15</v>
      </c>
      <c r="N117" s="6">
        <v>15</v>
      </c>
      <c r="O117" s="6">
        <v>15</v>
      </c>
      <c r="P117" s="6">
        <v>16</v>
      </c>
      <c r="Q117" s="6">
        <v>17</v>
      </c>
      <c r="R117" s="6">
        <v>17</v>
      </c>
      <c r="S117" s="6"/>
      <c r="T117" s="6"/>
      <c r="U117" s="69">
        <f t="shared" ref="U117" si="54">AVERAGE(E117:T118)</f>
        <v>15.407407407407407</v>
      </c>
      <c r="V117" s="47">
        <f t="shared" si="32"/>
        <v>-0.65168994130743585</v>
      </c>
    </row>
    <row r="118" spans="1:22" x14ac:dyDescent="0.35">
      <c r="A118" s="43"/>
      <c r="B118" s="43"/>
      <c r="C118" s="48"/>
      <c r="D118" s="43"/>
      <c r="E118" s="5">
        <v>9</v>
      </c>
      <c r="F118" s="5">
        <v>13</v>
      </c>
      <c r="G118" s="5">
        <v>15</v>
      </c>
      <c r="H118" s="5">
        <v>15</v>
      </c>
      <c r="I118" s="5">
        <v>15</v>
      </c>
      <c r="J118" s="5">
        <v>16</v>
      </c>
      <c r="K118" s="5">
        <v>17</v>
      </c>
      <c r="L118" s="5">
        <v>20</v>
      </c>
      <c r="M118" s="5">
        <v>21</v>
      </c>
      <c r="N118" s="5">
        <v>21</v>
      </c>
      <c r="O118" s="5">
        <v>22</v>
      </c>
      <c r="P118" s="5">
        <v>22</v>
      </c>
      <c r="Q118" s="5">
        <v>26</v>
      </c>
      <c r="R118" s="5"/>
      <c r="S118" s="5"/>
      <c r="T118" s="5"/>
      <c r="U118" s="70"/>
      <c r="V118" s="48"/>
    </row>
    <row r="119" spans="1:22" x14ac:dyDescent="0.35">
      <c r="A119" s="41" t="s">
        <v>255</v>
      </c>
      <c r="B119" s="41" t="s">
        <v>256</v>
      </c>
      <c r="C119" s="47">
        <v>272.25</v>
      </c>
      <c r="D119" s="41">
        <v>100</v>
      </c>
      <c r="E119" s="6">
        <v>12</v>
      </c>
      <c r="F119" s="6">
        <v>12</v>
      </c>
      <c r="G119" s="6">
        <v>13</v>
      </c>
      <c r="H119" s="6">
        <v>13</v>
      </c>
      <c r="I119" s="6">
        <v>13</v>
      </c>
      <c r="J119" s="6">
        <v>13</v>
      </c>
      <c r="K119" s="6">
        <v>15</v>
      </c>
      <c r="L119" s="6">
        <v>15</v>
      </c>
      <c r="M119" s="6">
        <v>15</v>
      </c>
      <c r="N119" s="6">
        <v>16</v>
      </c>
      <c r="O119" s="6">
        <v>16</v>
      </c>
      <c r="P119" s="6">
        <v>16</v>
      </c>
      <c r="Q119" s="6">
        <v>18</v>
      </c>
      <c r="R119" s="6">
        <v>18</v>
      </c>
      <c r="S119" s="6"/>
      <c r="T119" s="6"/>
      <c r="U119" s="119">
        <f t="shared" ref="U119" si="55">AVERAGE(E119:T120)</f>
        <v>14.551724137931034</v>
      </c>
      <c r="V119" s="47">
        <f t="shared" si="32"/>
        <v>-6.169210476728856</v>
      </c>
    </row>
    <row r="120" spans="1:22" x14ac:dyDescent="0.35">
      <c r="A120" s="43"/>
      <c r="B120" s="43"/>
      <c r="C120" s="48"/>
      <c r="D120" s="43"/>
      <c r="E120" s="5">
        <v>12</v>
      </c>
      <c r="F120" s="5">
        <v>12</v>
      </c>
      <c r="G120" s="5">
        <v>13</v>
      </c>
      <c r="H120" s="5">
        <v>13</v>
      </c>
      <c r="I120" s="5">
        <v>13</v>
      </c>
      <c r="J120" s="5">
        <v>13</v>
      </c>
      <c r="K120" s="5">
        <v>14</v>
      </c>
      <c r="L120" s="5">
        <v>15</v>
      </c>
      <c r="M120" s="5">
        <v>15</v>
      </c>
      <c r="N120" s="5">
        <v>15</v>
      </c>
      <c r="O120" s="5">
        <v>15</v>
      </c>
      <c r="P120" s="5">
        <v>16</v>
      </c>
      <c r="Q120" s="5">
        <v>17</v>
      </c>
      <c r="R120" s="5">
        <v>17</v>
      </c>
      <c r="S120" s="5">
        <v>17</v>
      </c>
      <c r="T120" s="5"/>
      <c r="U120" s="121"/>
      <c r="V120" s="48"/>
    </row>
    <row r="121" spans="1:22" x14ac:dyDescent="0.35">
      <c r="A121" s="41" t="s">
        <v>257</v>
      </c>
      <c r="B121" s="41" t="s">
        <v>258</v>
      </c>
      <c r="C121" s="47">
        <v>79.87</v>
      </c>
      <c r="D121" s="41">
        <v>100</v>
      </c>
      <c r="E121" s="6">
        <v>9</v>
      </c>
      <c r="F121" s="6">
        <v>12</v>
      </c>
      <c r="G121" s="6">
        <v>13</v>
      </c>
      <c r="H121" s="6">
        <v>13</v>
      </c>
      <c r="I121" s="6">
        <v>15</v>
      </c>
      <c r="J121" s="6">
        <v>15</v>
      </c>
      <c r="K121" s="6">
        <v>15</v>
      </c>
      <c r="L121" s="6">
        <v>18</v>
      </c>
      <c r="M121" s="6">
        <v>19</v>
      </c>
      <c r="N121" s="6">
        <v>19</v>
      </c>
      <c r="O121" s="6">
        <v>20</v>
      </c>
      <c r="P121" s="6">
        <v>22</v>
      </c>
      <c r="Q121" s="6"/>
      <c r="R121" s="6"/>
      <c r="S121" s="6"/>
      <c r="T121" s="6"/>
      <c r="U121" s="69">
        <f t="shared" ref="U121" si="56">AVERAGE(E121:T122)</f>
        <v>16.25925925925926</v>
      </c>
      <c r="V121" s="47">
        <f t="shared" si="32"/>
        <v>4.8411252782837471</v>
      </c>
    </row>
    <row r="122" spans="1:22" x14ac:dyDescent="0.35">
      <c r="A122" s="43"/>
      <c r="B122" s="43"/>
      <c r="C122" s="48"/>
      <c r="D122" s="43"/>
      <c r="E122" s="5">
        <v>8</v>
      </c>
      <c r="F122" s="5">
        <v>8</v>
      </c>
      <c r="G122" s="5">
        <v>15</v>
      </c>
      <c r="H122" s="5">
        <v>15</v>
      </c>
      <c r="I122" s="5">
        <v>15</v>
      </c>
      <c r="J122" s="5">
        <v>15</v>
      </c>
      <c r="K122" s="5">
        <v>15</v>
      </c>
      <c r="L122" s="5">
        <v>17</v>
      </c>
      <c r="M122" s="5">
        <v>17</v>
      </c>
      <c r="N122" s="5">
        <v>17</v>
      </c>
      <c r="O122" s="5">
        <v>17</v>
      </c>
      <c r="P122" s="5">
        <v>20</v>
      </c>
      <c r="Q122" s="5">
        <v>22</v>
      </c>
      <c r="R122" s="5">
        <v>23</v>
      </c>
      <c r="S122" s="5">
        <v>25</v>
      </c>
      <c r="T122" s="5"/>
      <c r="U122" s="70"/>
      <c r="V122" s="48"/>
    </row>
    <row r="123" spans="1:22" x14ac:dyDescent="0.35">
      <c r="A123" s="41" t="s">
        <v>259</v>
      </c>
      <c r="B123" s="41" t="s">
        <v>260</v>
      </c>
      <c r="C123" s="47">
        <v>152.22999999999999</v>
      </c>
      <c r="D123" s="41">
        <v>100</v>
      </c>
      <c r="E123" s="6">
        <v>6</v>
      </c>
      <c r="F123" s="6">
        <v>9</v>
      </c>
      <c r="G123" s="6">
        <v>13</v>
      </c>
      <c r="H123" s="6">
        <v>17</v>
      </c>
      <c r="I123" s="6">
        <v>19</v>
      </c>
      <c r="J123" s="6">
        <v>20</v>
      </c>
      <c r="K123" s="6">
        <v>20</v>
      </c>
      <c r="L123" s="6">
        <v>20</v>
      </c>
      <c r="M123" s="6">
        <v>20</v>
      </c>
      <c r="N123" s="6">
        <v>21</v>
      </c>
      <c r="O123" s="6">
        <v>22</v>
      </c>
      <c r="P123" s="6">
        <v>22</v>
      </c>
      <c r="Q123" s="6">
        <v>23</v>
      </c>
      <c r="R123" s="6">
        <v>24</v>
      </c>
      <c r="S123" s="6"/>
      <c r="T123" s="6"/>
      <c r="U123" s="119">
        <f t="shared" ref="U123" si="57">AVERAGE(E123:T124)</f>
        <v>17.241379310344829</v>
      </c>
      <c r="V123" s="47">
        <f t="shared" si="32"/>
        <v>11.173921236103267</v>
      </c>
    </row>
    <row r="124" spans="1:22" x14ac:dyDescent="0.35">
      <c r="A124" s="43"/>
      <c r="B124" s="43"/>
      <c r="C124" s="48"/>
      <c r="D124" s="43"/>
      <c r="E124" s="5">
        <v>10</v>
      </c>
      <c r="F124" s="5">
        <v>13</v>
      </c>
      <c r="G124" s="5">
        <v>14</v>
      </c>
      <c r="H124" s="5">
        <v>15</v>
      </c>
      <c r="I124" s="5">
        <v>15</v>
      </c>
      <c r="J124" s="5">
        <v>15</v>
      </c>
      <c r="K124" s="5">
        <v>15</v>
      </c>
      <c r="L124" s="5">
        <v>17</v>
      </c>
      <c r="M124" s="5">
        <v>17</v>
      </c>
      <c r="N124" s="5">
        <v>17</v>
      </c>
      <c r="O124" s="5">
        <v>18</v>
      </c>
      <c r="P124" s="5">
        <v>19</v>
      </c>
      <c r="Q124" s="5">
        <v>19</v>
      </c>
      <c r="R124" s="5">
        <v>20</v>
      </c>
      <c r="S124" s="5">
        <v>20</v>
      </c>
      <c r="T124" s="5"/>
      <c r="U124" s="121"/>
      <c r="V124" s="48"/>
    </row>
    <row r="125" spans="1:22" x14ac:dyDescent="0.35">
      <c r="A125" s="41" t="s">
        <v>261</v>
      </c>
      <c r="B125" s="73" t="s">
        <v>262</v>
      </c>
      <c r="C125" s="47">
        <v>203.28</v>
      </c>
      <c r="D125" s="41">
        <v>100</v>
      </c>
      <c r="E125" s="6">
        <v>14</v>
      </c>
      <c r="F125" s="6">
        <v>15</v>
      </c>
      <c r="G125" s="6">
        <v>17</v>
      </c>
      <c r="H125" s="6">
        <v>17</v>
      </c>
      <c r="I125" s="6">
        <v>17</v>
      </c>
      <c r="J125" s="6">
        <v>17</v>
      </c>
      <c r="K125" s="6">
        <v>18</v>
      </c>
      <c r="L125" s="6">
        <v>21</v>
      </c>
      <c r="M125" s="6">
        <v>21</v>
      </c>
      <c r="N125" s="6">
        <v>21</v>
      </c>
      <c r="O125" s="6">
        <v>22</v>
      </c>
      <c r="P125" s="6">
        <v>22</v>
      </c>
      <c r="Q125" s="6">
        <v>24</v>
      </c>
      <c r="R125" s="6">
        <v>26</v>
      </c>
      <c r="S125" s="6"/>
      <c r="T125" s="6"/>
      <c r="U125" s="69">
        <f t="shared" ref="U125" si="58">AVERAGE(E125:T126)</f>
        <v>17.689655172413794</v>
      </c>
      <c r="V125" s="47">
        <f t="shared" si="32"/>
        <v>14.064443188241945</v>
      </c>
    </row>
    <row r="126" spans="1:22" x14ac:dyDescent="0.35">
      <c r="A126" s="43"/>
      <c r="B126" s="74"/>
      <c r="C126" s="48"/>
      <c r="D126" s="43"/>
      <c r="E126" s="5">
        <v>6</v>
      </c>
      <c r="F126" s="5">
        <v>12</v>
      </c>
      <c r="G126" s="5">
        <v>12</v>
      </c>
      <c r="H126" s="5">
        <v>13</v>
      </c>
      <c r="I126" s="5">
        <v>13</v>
      </c>
      <c r="J126" s="5">
        <v>13</v>
      </c>
      <c r="K126" s="5">
        <v>15</v>
      </c>
      <c r="L126" s="5">
        <v>15</v>
      </c>
      <c r="M126" s="5">
        <v>15</v>
      </c>
      <c r="N126" s="5">
        <v>15</v>
      </c>
      <c r="O126" s="5">
        <v>20</v>
      </c>
      <c r="P126" s="5">
        <v>20</v>
      </c>
      <c r="Q126" s="5">
        <v>22</v>
      </c>
      <c r="R126" s="5">
        <v>24</v>
      </c>
      <c r="S126" s="5">
        <v>26</v>
      </c>
      <c r="T126" s="5"/>
      <c r="U126" s="70"/>
      <c r="V126" s="48"/>
    </row>
    <row r="127" spans="1:22" x14ac:dyDescent="0.35">
      <c r="A127" s="41" t="s">
        <v>263</v>
      </c>
      <c r="B127" s="73" t="s">
        <v>264</v>
      </c>
      <c r="C127" s="47">
        <v>212.24</v>
      </c>
      <c r="D127" s="41">
        <v>100</v>
      </c>
      <c r="E127" s="6">
        <v>9</v>
      </c>
      <c r="F127" s="6">
        <v>12</v>
      </c>
      <c r="G127" s="6">
        <v>12</v>
      </c>
      <c r="H127" s="6">
        <v>13</v>
      </c>
      <c r="I127" s="6">
        <v>13</v>
      </c>
      <c r="J127" s="6">
        <v>15</v>
      </c>
      <c r="K127" s="6">
        <v>15</v>
      </c>
      <c r="L127" s="6">
        <v>15</v>
      </c>
      <c r="M127" s="6">
        <v>15</v>
      </c>
      <c r="N127" s="6">
        <v>16</v>
      </c>
      <c r="O127" s="6">
        <v>17</v>
      </c>
      <c r="P127" s="6">
        <v>17</v>
      </c>
      <c r="Q127" s="6">
        <v>17</v>
      </c>
      <c r="R127" s="6">
        <v>17</v>
      </c>
      <c r="S127" s="6">
        <v>17</v>
      </c>
      <c r="T127" s="6"/>
      <c r="U127" s="119">
        <f t="shared" ref="U127" si="59">AVERAGE(E127:T128)</f>
        <v>16.2</v>
      </c>
      <c r="V127" s="47">
        <f t="shared" si="32"/>
        <v>4.4590163934426155</v>
      </c>
    </row>
    <row r="128" spans="1:22" x14ac:dyDescent="0.35">
      <c r="A128" s="43"/>
      <c r="B128" s="74"/>
      <c r="C128" s="48"/>
      <c r="D128" s="43"/>
      <c r="E128" s="5">
        <v>15</v>
      </c>
      <c r="F128" s="5">
        <v>15</v>
      </c>
      <c r="G128" s="5">
        <v>15</v>
      </c>
      <c r="H128" s="5">
        <v>15</v>
      </c>
      <c r="I128" s="5">
        <v>16</v>
      </c>
      <c r="J128" s="5">
        <v>17</v>
      </c>
      <c r="K128" s="5">
        <v>17</v>
      </c>
      <c r="L128" s="5">
        <v>17</v>
      </c>
      <c r="M128" s="5">
        <v>17</v>
      </c>
      <c r="N128" s="5">
        <v>17</v>
      </c>
      <c r="O128" s="5">
        <v>20</v>
      </c>
      <c r="P128" s="5">
        <v>20</v>
      </c>
      <c r="Q128" s="5">
        <v>21</v>
      </c>
      <c r="R128" s="5">
        <v>22</v>
      </c>
      <c r="S128" s="5">
        <v>22</v>
      </c>
      <c r="T128" s="5"/>
      <c r="U128" s="121"/>
      <c r="V128" s="48"/>
    </row>
    <row r="129" spans="1:22" x14ac:dyDescent="0.35">
      <c r="A129" s="41" t="s">
        <v>265</v>
      </c>
      <c r="B129" s="73" t="s">
        <v>266</v>
      </c>
      <c r="C129" s="44">
        <v>152.15</v>
      </c>
      <c r="D129" s="41">
        <v>100</v>
      </c>
      <c r="E129" s="6">
        <v>15</v>
      </c>
      <c r="F129" s="6">
        <v>15</v>
      </c>
      <c r="G129" s="6">
        <v>16</v>
      </c>
      <c r="H129" s="6">
        <v>18</v>
      </c>
      <c r="I129" s="6">
        <v>20</v>
      </c>
      <c r="J129" s="6">
        <v>20</v>
      </c>
      <c r="K129" s="6">
        <v>20</v>
      </c>
      <c r="L129" s="6">
        <v>20</v>
      </c>
      <c r="M129" s="6">
        <v>22</v>
      </c>
      <c r="N129" s="6">
        <v>22</v>
      </c>
      <c r="O129" s="6">
        <v>22</v>
      </c>
      <c r="P129" s="6">
        <v>22</v>
      </c>
      <c r="Q129" s="6">
        <v>23</v>
      </c>
      <c r="R129" s="6">
        <v>26</v>
      </c>
      <c r="S129" s="6"/>
      <c r="T129" s="6"/>
      <c r="U129" s="69">
        <f t="shared" ref="U129" si="60">AVERAGE(E129:T130)</f>
        <v>18.655172413793103</v>
      </c>
      <c r="V129" s="47">
        <f t="shared" si="32"/>
        <v>20.290182777463723</v>
      </c>
    </row>
    <row r="130" spans="1:22" x14ac:dyDescent="0.35">
      <c r="A130" s="43"/>
      <c r="B130" s="74"/>
      <c r="C130" s="46"/>
      <c r="D130" s="43"/>
      <c r="E130" s="5">
        <v>12</v>
      </c>
      <c r="F130" s="5">
        <v>13</v>
      </c>
      <c r="G130" s="5">
        <v>16</v>
      </c>
      <c r="H130" s="5">
        <v>16</v>
      </c>
      <c r="I130" s="5">
        <v>16</v>
      </c>
      <c r="J130" s="5">
        <v>17</v>
      </c>
      <c r="K130" s="5">
        <v>17</v>
      </c>
      <c r="L130" s="5">
        <v>17</v>
      </c>
      <c r="M130" s="5">
        <v>17</v>
      </c>
      <c r="N130" s="5">
        <v>18</v>
      </c>
      <c r="O130" s="5">
        <v>19</v>
      </c>
      <c r="P130" s="5">
        <v>20</v>
      </c>
      <c r="Q130" s="5">
        <v>20</v>
      </c>
      <c r="R130" s="5">
        <v>20</v>
      </c>
      <c r="S130" s="5">
        <v>22</v>
      </c>
      <c r="T130" s="5"/>
      <c r="U130" s="70"/>
      <c r="V130" s="48"/>
    </row>
  </sheetData>
  <mergeCells count="385">
    <mergeCell ref="A7:A8"/>
    <mergeCell ref="B7:B8"/>
    <mergeCell ref="C7:C8"/>
    <mergeCell ref="D7:D8"/>
    <mergeCell ref="U7:U8"/>
    <mergeCell ref="V7:V8"/>
    <mergeCell ref="V1:V2"/>
    <mergeCell ref="A3:A6"/>
    <mergeCell ref="B3:B6"/>
    <mergeCell ref="C3:C6"/>
    <mergeCell ref="D3:D6"/>
    <mergeCell ref="U3:U6"/>
    <mergeCell ref="V3:V6"/>
    <mergeCell ref="E1:T1"/>
    <mergeCell ref="A1:A2"/>
    <mergeCell ref="B1:B2"/>
    <mergeCell ref="C1:C2"/>
    <mergeCell ref="D1:D2"/>
    <mergeCell ref="U1:U2"/>
    <mergeCell ref="C19:C20"/>
    <mergeCell ref="A21:A22"/>
    <mergeCell ref="A23:A24"/>
    <mergeCell ref="A25:A26"/>
    <mergeCell ref="B9:B10"/>
    <mergeCell ref="B11:B12"/>
    <mergeCell ref="B13:B14"/>
    <mergeCell ref="B15:B16"/>
    <mergeCell ref="B17:B18"/>
    <mergeCell ref="B19:B20"/>
    <mergeCell ref="B21:B22"/>
    <mergeCell ref="A9:A10"/>
    <mergeCell ref="A11:A12"/>
    <mergeCell ref="A13:A14"/>
    <mergeCell ref="A15:A16"/>
    <mergeCell ref="A17:A18"/>
    <mergeCell ref="A19:A20"/>
    <mergeCell ref="C27:C28"/>
    <mergeCell ref="A27:A28"/>
    <mergeCell ref="A29:A30"/>
    <mergeCell ref="C29:C30"/>
    <mergeCell ref="D29:D30"/>
    <mergeCell ref="C21:C22"/>
    <mergeCell ref="C23:C24"/>
    <mergeCell ref="C25:C26"/>
    <mergeCell ref="D9:D10"/>
    <mergeCell ref="D11:D12"/>
    <mergeCell ref="D13:D14"/>
    <mergeCell ref="D15:D16"/>
    <mergeCell ref="D17:D18"/>
    <mergeCell ref="D19:D20"/>
    <mergeCell ref="D21:D22"/>
    <mergeCell ref="B23:B24"/>
    <mergeCell ref="B25:B26"/>
    <mergeCell ref="B27:B28"/>
    <mergeCell ref="B29:B30"/>
    <mergeCell ref="C9:C10"/>
    <mergeCell ref="C11:C12"/>
    <mergeCell ref="C13:C14"/>
    <mergeCell ref="C15:C16"/>
    <mergeCell ref="C17:C18"/>
    <mergeCell ref="A35:A36"/>
    <mergeCell ref="B35:B36"/>
    <mergeCell ref="C35:C36"/>
    <mergeCell ref="D35:D36"/>
    <mergeCell ref="A37:A38"/>
    <mergeCell ref="B37:B38"/>
    <mergeCell ref="C37:C38"/>
    <mergeCell ref="D37:D38"/>
    <mergeCell ref="A31:A32"/>
    <mergeCell ref="B31:B32"/>
    <mergeCell ref="C31:C32"/>
    <mergeCell ref="D31:D32"/>
    <mergeCell ref="A33:A34"/>
    <mergeCell ref="B33:B34"/>
    <mergeCell ref="C33:C34"/>
    <mergeCell ref="D33:D34"/>
    <mergeCell ref="A43:A44"/>
    <mergeCell ref="B43:B44"/>
    <mergeCell ref="C43:C44"/>
    <mergeCell ref="D43:D44"/>
    <mergeCell ref="A45:A46"/>
    <mergeCell ref="B45:B46"/>
    <mergeCell ref="C45:C46"/>
    <mergeCell ref="D45:D46"/>
    <mergeCell ref="A39:A40"/>
    <mergeCell ref="B39:B40"/>
    <mergeCell ref="C39:C40"/>
    <mergeCell ref="D39:D40"/>
    <mergeCell ref="A41:A42"/>
    <mergeCell ref="B41:B42"/>
    <mergeCell ref="C41:C42"/>
    <mergeCell ref="D41:D42"/>
    <mergeCell ref="A57:A58"/>
    <mergeCell ref="A59:A60"/>
    <mergeCell ref="A61:A62"/>
    <mergeCell ref="A63:A64"/>
    <mergeCell ref="A65:A66"/>
    <mergeCell ref="A67:A68"/>
    <mergeCell ref="A47:A48"/>
    <mergeCell ref="B47:B48"/>
    <mergeCell ref="A49:A50"/>
    <mergeCell ref="A51:A52"/>
    <mergeCell ref="A53:A54"/>
    <mergeCell ref="A55:A56"/>
    <mergeCell ref="A81:A82"/>
    <mergeCell ref="A83:A84"/>
    <mergeCell ref="A85:A86"/>
    <mergeCell ref="A87:A88"/>
    <mergeCell ref="A89:A90"/>
    <mergeCell ref="A91:A92"/>
    <mergeCell ref="A71:A72"/>
    <mergeCell ref="A69:A70"/>
    <mergeCell ref="A73:A74"/>
    <mergeCell ref="A75:A76"/>
    <mergeCell ref="A77:A78"/>
    <mergeCell ref="A79:A80"/>
    <mergeCell ref="A105:A106"/>
    <mergeCell ref="A107:A108"/>
    <mergeCell ref="A109:A110"/>
    <mergeCell ref="A111:A112"/>
    <mergeCell ref="A113:A114"/>
    <mergeCell ref="A115:A116"/>
    <mergeCell ref="A93:A94"/>
    <mergeCell ref="A95:A96"/>
    <mergeCell ref="A97:A98"/>
    <mergeCell ref="A99:A100"/>
    <mergeCell ref="A101:A102"/>
    <mergeCell ref="A103:A104"/>
    <mergeCell ref="A129:A130"/>
    <mergeCell ref="B129:B130"/>
    <mergeCell ref="B127:B128"/>
    <mergeCell ref="B125:B126"/>
    <mergeCell ref="B123:B124"/>
    <mergeCell ref="B121:B122"/>
    <mergeCell ref="A117:A118"/>
    <mergeCell ref="A119:A120"/>
    <mergeCell ref="A121:A122"/>
    <mergeCell ref="A123:A124"/>
    <mergeCell ref="A125:A126"/>
    <mergeCell ref="A127:A128"/>
    <mergeCell ref="C121:C122"/>
    <mergeCell ref="C123:C124"/>
    <mergeCell ref="C125:C126"/>
    <mergeCell ref="C127:C128"/>
    <mergeCell ref="C129:C130"/>
    <mergeCell ref="D129:D130"/>
    <mergeCell ref="D127:D128"/>
    <mergeCell ref="D125:D126"/>
    <mergeCell ref="D123:D124"/>
    <mergeCell ref="D121:D122"/>
    <mergeCell ref="D107:D108"/>
    <mergeCell ref="C107:C108"/>
    <mergeCell ref="B107:B108"/>
    <mergeCell ref="B109:B110"/>
    <mergeCell ref="B105:B106"/>
    <mergeCell ref="C105:C106"/>
    <mergeCell ref="D105:D106"/>
    <mergeCell ref="D119:D120"/>
    <mergeCell ref="D115:D116"/>
    <mergeCell ref="D117:D118"/>
    <mergeCell ref="D113:D114"/>
    <mergeCell ref="B111:B112"/>
    <mergeCell ref="C109:C110"/>
    <mergeCell ref="C111:C112"/>
    <mergeCell ref="D111:D112"/>
    <mergeCell ref="D109:D110"/>
    <mergeCell ref="B119:B120"/>
    <mergeCell ref="B117:B118"/>
    <mergeCell ref="B115:B116"/>
    <mergeCell ref="B113:B114"/>
    <mergeCell ref="C113:C114"/>
    <mergeCell ref="C115:C116"/>
    <mergeCell ref="C117:C118"/>
    <mergeCell ref="C119:C120"/>
    <mergeCell ref="D99:D100"/>
    <mergeCell ref="D101:D102"/>
    <mergeCell ref="D103:D104"/>
    <mergeCell ref="B49:B50"/>
    <mergeCell ref="B51:B52"/>
    <mergeCell ref="B53:B54"/>
    <mergeCell ref="C53:C54"/>
    <mergeCell ref="D53:D54"/>
    <mergeCell ref="C55:C56"/>
    <mergeCell ref="B55:B56"/>
    <mergeCell ref="B103:B104"/>
    <mergeCell ref="B101:B102"/>
    <mergeCell ref="B99:B100"/>
    <mergeCell ref="C99:C100"/>
    <mergeCell ref="C101:C102"/>
    <mergeCell ref="C103:C104"/>
    <mergeCell ref="B57:B58"/>
    <mergeCell ref="C57:C58"/>
    <mergeCell ref="D57:D58"/>
    <mergeCell ref="B59:B60"/>
    <mergeCell ref="C59:C60"/>
    <mergeCell ref="D59:D60"/>
    <mergeCell ref="B69:B70"/>
    <mergeCell ref="C69:C70"/>
    <mergeCell ref="C47:C48"/>
    <mergeCell ref="D47:D48"/>
    <mergeCell ref="C49:C50"/>
    <mergeCell ref="D49:D50"/>
    <mergeCell ref="C51:C52"/>
    <mergeCell ref="D51:D52"/>
    <mergeCell ref="B67:B68"/>
    <mergeCell ref="C67:C68"/>
    <mergeCell ref="D67:D68"/>
    <mergeCell ref="D69:D70"/>
    <mergeCell ref="B61:B62"/>
    <mergeCell ref="C61:C62"/>
    <mergeCell ref="D61:D62"/>
    <mergeCell ref="B63:B64"/>
    <mergeCell ref="B65:B66"/>
    <mergeCell ref="C63:C64"/>
    <mergeCell ref="D63:D64"/>
    <mergeCell ref="D65:D66"/>
    <mergeCell ref="C65:C66"/>
    <mergeCell ref="B77:B78"/>
    <mergeCell ref="B79:B80"/>
    <mergeCell ref="B71:B72"/>
    <mergeCell ref="C71:C72"/>
    <mergeCell ref="D71:D72"/>
    <mergeCell ref="B97:B98"/>
    <mergeCell ref="C97:C98"/>
    <mergeCell ref="D97:D98"/>
    <mergeCell ref="B73:B74"/>
    <mergeCell ref="C73:C74"/>
    <mergeCell ref="D73:D74"/>
    <mergeCell ref="B75:B76"/>
    <mergeCell ref="B93:B94"/>
    <mergeCell ref="B95:B96"/>
    <mergeCell ref="C79:C80"/>
    <mergeCell ref="C81:C82"/>
    <mergeCell ref="C83:C84"/>
    <mergeCell ref="C85:C86"/>
    <mergeCell ref="C87:C88"/>
    <mergeCell ref="C89:C90"/>
    <mergeCell ref="C91:C92"/>
    <mergeCell ref="C93:C94"/>
    <mergeCell ref="B81:B82"/>
    <mergeCell ref="B83:B84"/>
    <mergeCell ref="B85:B86"/>
    <mergeCell ref="B87:B88"/>
    <mergeCell ref="B89:B90"/>
    <mergeCell ref="B91:B92"/>
    <mergeCell ref="U9:U10"/>
    <mergeCell ref="V9:V10"/>
    <mergeCell ref="U11:U12"/>
    <mergeCell ref="U13:U14"/>
    <mergeCell ref="U15:U16"/>
    <mergeCell ref="U17:U18"/>
    <mergeCell ref="C75:C76"/>
    <mergeCell ref="D75:D76"/>
    <mergeCell ref="D77:D78"/>
    <mergeCell ref="C77:C78"/>
    <mergeCell ref="D55:D56"/>
    <mergeCell ref="D23:D24"/>
    <mergeCell ref="D25:D26"/>
    <mergeCell ref="D27:D28"/>
    <mergeCell ref="U19:U20"/>
    <mergeCell ref="U21:U22"/>
    <mergeCell ref="U23:U24"/>
    <mergeCell ref="U25:U26"/>
    <mergeCell ref="V11:V12"/>
    <mergeCell ref="V13:V14"/>
    <mergeCell ref="C95:C96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V15:V16"/>
    <mergeCell ref="V17:V18"/>
    <mergeCell ref="V19:V20"/>
    <mergeCell ref="V21:V22"/>
    <mergeCell ref="U31:U32"/>
    <mergeCell ref="V31:V32"/>
    <mergeCell ref="U33:U34"/>
    <mergeCell ref="U35:U36"/>
    <mergeCell ref="U37:U38"/>
    <mergeCell ref="V33:V34"/>
    <mergeCell ref="V35:V36"/>
    <mergeCell ref="V37:V38"/>
    <mergeCell ref="V39:V40"/>
    <mergeCell ref="V41:V42"/>
    <mergeCell ref="V43:V44"/>
    <mergeCell ref="U57:U58"/>
    <mergeCell ref="U39:U40"/>
    <mergeCell ref="V23:V24"/>
    <mergeCell ref="V25:V26"/>
    <mergeCell ref="U27:U28"/>
    <mergeCell ref="V27:V28"/>
    <mergeCell ref="U29:U30"/>
    <mergeCell ref="V29:V30"/>
    <mergeCell ref="U41:U42"/>
    <mergeCell ref="U43:U44"/>
    <mergeCell ref="V45:V46"/>
    <mergeCell ref="V47:V48"/>
    <mergeCell ref="U49:U50"/>
    <mergeCell ref="V49:V50"/>
    <mergeCell ref="U51:U52"/>
    <mergeCell ref="V51:V52"/>
    <mergeCell ref="V53:V54"/>
    <mergeCell ref="V55:V56"/>
    <mergeCell ref="V57:V58"/>
    <mergeCell ref="U45:U46"/>
    <mergeCell ref="U47:U48"/>
    <mergeCell ref="U83:U84"/>
    <mergeCell ref="V83:V84"/>
    <mergeCell ref="U85:U86"/>
    <mergeCell ref="V85:V86"/>
    <mergeCell ref="U77:U78"/>
    <mergeCell ref="V77:V78"/>
    <mergeCell ref="U79:U80"/>
    <mergeCell ref="V79:V80"/>
    <mergeCell ref="U81:U82"/>
    <mergeCell ref="V81:V82"/>
    <mergeCell ref="U65:U66"/>
    <mergeCell ref="U67:U68"/>
    <mergeCell ref="U69:U70"/>
    <mergeCell ref="U71:U72"/>
    <mergeCell ref="U73:U74"/>
    <mergeCell ref="U75:U76"/>
    <mergeCell ref="U53:U54"/>
    <mergeCell ref="U55:U56"/>
    <mergeCell ref="V65:V66"/>
    <mergeCell ref="V67:V68"/>
    <mergeCell ref="V69:V70"/>
    <mergeCell ref="V71:V72"/>
    <mergeCell ref="V73:V74"/>
    <mergeCell ref="V75:V76"/>
    <mergeCell ref="U59:U60"/>
    <mergeCell ref="U61:U62"/>
    <mergeCell ref="U63:U64"/>
    <mergeCell ref="V59:V60"/>
    <mergeCell ref="V61:V62"/>
    <mergeCell ref="V63:V64"/>
    <mergeCell ref="U89:U90"/>
    <mergeCell ref="V89:V90"/>
    <mergeCell ref="U91:U92"/>
    <mergeCell ref="V91:V92"/>
    <mergeCell ref="U87:U88"/>
    <mergeCell ref="V87:V88"/>
    <mergeCell ref="U105:U106"/>
    <mergeCell ref="U107:U108"/>
    <mergeCell ref="V93:V94"/>
    <mergeCell ref="V95:V96"/>
    <mergeCell ref="V97:V98"/>
    <mergeCell ref="V99:V100"/>
    <mergeCell ref="V101:V102"/>
    <mergeCell ref="V103:V104"/>
    <mergeCell ref="V105:V106"/>
    <mergeCell ref="V107:V108"/>
    <mergeCell ref="U93:U94"/>
    <mergeCell ref="U95:U96"/>
    <mergeCell ref="U97:U98"/>
    <mergeCell ref="U99:U100"/>
    <mergeCell ref="U101:U102"/>
    <mergeCell ref="U103:U104"/>
    <mergeCell ref="U109:U110"/>
    <mergeCell ref="V109:V110"/>
    <mergeCell ref="U111:U112"/>
    <mergeCell ref="U113:U114"/>
    <mergeCell ref="U115:U116"/>
    <mergeCell ref="U117:U118"/>
    <mergeCell ref="V111:V112"/>
    <mergeCell ref="V113:V114"/>
    <mergeCell ref="V115:V116"/>
    <mergeCell ref="V117:V118"/>
    <mergeCell ref="V119:V120"/>
    <mergeCell ref="V121:V122"/>
    <mergeCell ref="V123:V124"/>
    <mergeCell ref="V125:V126"/>
    <mergeCell ref="V127:V128"/>
    <mergeCell ref="V129:V130"/>
    <mergeCell ref="U119:U120"/>
    <mergeCell ref="U121:U122"/>
    <mergeCell ref="U123:U124"/>
    <mergeCell ref="U125:U126"/>
    <mergeCell ref="U127:U128"/>
    <mergeCell ref="U129:U13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5"/>
  <sheetViews>
    <sheetView topLeftCell="A112" zoomScale="70" zoomScaleNormal="70" workbookViewId="0">
      <selection activeCell="N122" sqref="N122"/>
    </sheetView>
  </sheetViews>
  <sheetFormatPr defaultColWidth="10.84375" defaultRowHeight="15.5" x14ac:dyDescent="0.35"/>
  <cols>
    <col min="1" max="1" width="20.4609375" style="17" customWidth="1"/>
    <col min="2" max="2" width="12.23046875" style="17" bestFit="1" customWidth="1"/>
    <col min="3" max="3" width="17.765625" bestFit="1" customWidth="1"/>
    <col min="4" max="4" width="18.61328125" customWidth="1"/>
    <col min="5" max="5" width="3.84375" bestFit="1" customWidth="1"/>
    <col min="6" max="6" width="4.4609375" bestFit="1" customWidth="1"/>
    <col min="7" max="7" width="4.3828125" bestFit="1" customWidth="1"/>
    <col min="8" max="13" width="4.15234375" bestFit="1" customWidth="1"/>
    <col min="14" max="19" width="5.15234375" bestFit="1" customWidth="1"/>
    <col min="20" max="20" width="19.4609375" style="2" bestFit="1" customWidth="1"/>
    <col min="21" max="21" width="27.84375" style="2" bestFit="1" customWidth="1"/>
  </cols>
  <sheetData>
    <row r="1" spans="1:21" x14ac:dyDescent="0.35">
      <c r="A1" s="104" t="s">
        <v>267</v>
      </c>
      <c r="B1" s="32" t="s">
        <v>268</v>
      </c>
      <c r="C1" s="106" t="s">
        <v>269</v>
      </c>
      <c r="D1" s="32" t="s">
        <v>270</v>
      </c>
      <c r="E1" s="87" t="s">
        <v>291</v>
      </c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90" t="s">
        <v>4</v>
      </c>
      <c r="U1" s="90" t="s">
        <v>271</v>
      </c>
    </row>
    <row r="2" spans="1:21" x14ac:dyDescent="0.3">
      <c r="A2" s="105"/>
      <c r="B2" s="33"/>
      <c r="C2" s="107"/>
      <c r="D2" s="33"/>
      <c r="E2" s="18" t="s">
        <v>313</v>
      </c>
      <c r="F2" s="18" t="s">
        <v>308</v>
      </c>
      <c r="G2" s="18" t="s">
        <v>309</v>
      </c>
      <c r="H2" s="18" t="s">
        <v>310</v>
      </c>
      <c r="I2" s="18" t="s">
        <v>296</v>
      </c>
      <c r="J2" s="18" t="s">
        <v>297</v>
      </c>
      <c r="K2" s="18" t="s">
        <v>298</v>
      </c>
      <c r="L2" s="18" t="s">
        <v>299</v>
      </c>
      <c r="M2" s="18" t="s">
        <v>300</v>
      </c>
      <c r="N2" s="18" t="s">
        <v>301</v>
      </c>
      <c r="O2" s="18" t="s">
        <v>302</v>
      </c>
      <c r="P2" s="18" t="s">
        <v>303</v>
      </c>
      <c r="Q2" s="18" t="s">
        <v>304</v>
      </c>
      <c r="R2" s="18" t="s">
        <v>305</v>
      </c>
      <c r="S2" s="19" t="s">
        <v>306</v>
      </c>
      <c r="T2" s="91"/>
      <c r="U2" s="91"/>
    </row>
    <row r="3" spans="1:21" x14ac:dyDescent="0.35">
      <c r="A3" s="101" t="s">
        <v>6</v>
      </c>
      <c r="B3" s="81"/>
      <c r="C3" s="116"/>
      <c r="D3" s="41">
        <v>0</v>
      </c>
      <c r="E3" s="4">
        <v>7</v>
      </c>
      <c r="F3" s="4">
        <v>9</v>
      </c>
      <c r="G3" s="4">
        <v>9</v>
      </c>
      <c r="H3" s="4">
        <v>10</v>
      </c>
      <c r="I3" s="4">
        <v>15</v>
      </c>
      <c r="J3" s="4">
        <v>15</v>
      </c>
      <c r="K3" s="4">
        <v>16</v>
      </c>
      <c r="L3" s="4">
        <v>17</v>
      </c>
      <c r="M3" s="4">
        <v>19</v>
      </c>
      <c r="N3" s="4">
        <v>19</v>
      </c>
      <c r="O3" s="4">
        <v>20</v>
      </c>
      <c r="P3" s="4">
        <v>21</v>
      </c>
      <c r="Q3" s="4">
        <v>21</v>
      </c>
      <c r="R3" s="4">
        <v>21</v>
      </c>
      <c r="S3" s="12">
        <v>22</v>
      </c>
      <c r="T3" s="67">
        <f>AVERAGE(E3:S6)</f>
        <v>15.862068965517242</v>
      </c>
      <c r="U3" s="67"/>
    </row>
    <row r="4" spans="1:21" x14ac:dyDescent="0.35">
      <c r="A4" s="102"/>
      <c r="B4" s="82"/>
      <c r="C4" s="117"/>
      <c r="D4" s="42"/>
      <c r="E4" s="4">
        <v>11</v>
      </c>
      <c r="F4" s="4">
        <v>12</v>
      </c>
      <c r="G4" s="4">
        <v>12</v>
      </c>
      <c r="H4" s="4">
        <v>13</v>
      </c>
      <c r="I4" s="4">
        <v>15</v>
      </c>
      <c r="J4" s="4">
        <v>15</v>
      </c>
      <c r="K4" s="4">
        <v>15</v>
      </c>
      <c r="L4" s="4">
        <v>15</v>
      </c>
      <c r="M4" s="4">
        <v>16</v>
      </c>
      <c r="N4" s="4">
        <v>16</v>
      </c>
      <c r="O4" s="4">
        <v>18</v>
      </c>
      <c r="P4" s="4">
        <v>20</v>
      </c>
      <c r="Q4" s="4">
        <v>20</v>
      </c>
      <c r="R4" s="4">
        <v>21</v>
      </c>
      <c r="S4" s="12"/>
      <c r="T4" s="94"/>
      <c r="U4" s="94"/>
    </row>
    <row r="5" spans="1:21" x14ac:dyDescent="0.35">
      <c r="A5" s="102"/>
      <c r="B5" s="82"/>
      <c r="C5" s="117"/>
      <c r="D5" s="42"/>
      <c r="E5" s="4">
        <v>7</v>
      </c>
      <c r="F5" s="4">
        <v>9</v>
      </c>
      <c r="G5" s="4">
        <v>9</v>
      </c>
      <c r="H5" s="4">
        <v>9</v>
      </c>
      <c r="I5" s="4">
        <v>9</v>
      </c>
      <c r="J5" s="4">
        <v>12</v>
      </c>
      <c r="K5" s="4">
        <v>13</v>
      </c>
      <c r="L5" s="4">
        <v>15</v>
      </c>
      <c r="M5" s="4">
        <v>16</v>
      </c>
      <c r="N5" s="4">
        <v>17</v>
      </c>
      <c r="O5" s="4">
        <v>19</v>
      </c>
      <c r="P5" s="4">
        <v>20</v>
      </c>
      <c r="Q5" s="4">
        <v>21</v>
      </c>
      <c r="R5" s="4">
        <v>22</v>
      </c>
      <c r="S5" s="12">
        <v>22</v>
      </c>
      <c r="T5" s="94"/>
      <c r="U5" s="94"/>
    </row>
    <row r="6" spans="1:21" x14ac:dyDescent="0.35">
      <c r="A6" s="103"/>
      <c r="B6" s="83"/>
      <c r="C6" s="118"/>
      <c r="D6" s="43"/>
      <c r="E6" s="4">
        <v>11</v>
      </c>
      <c r="F6" s="4">
        <v>12</v>
      </c>
      <c r="G6" s="4">
        <v>12</v>
      </c>
      <c r="H6" s="4">
        <v>12</v>
      </c>
      <c r="I6" s="4">
        <v>15</v>
      </c>
      <c r="J6" s="4">
        <v>17</v>
      </c>
      <c r="K6" s="4">
        <v>17</v>
      </c>
      <c r="L6" s="4">
        <v>18</v>
      </c>
      <c r="M6" s="4">
        <v>20</v>
      </c>
      <c r="N6" s="4">
        <v>20</v>
      </c>
      <c r="O6" s="4">
        <v>20</v>
      </c>
      <c r="P6" s="4">
        <v>21</v>
      </c>
      <c r="Q6" s="4">
        <v>21</v>
      </c>
      <c r="R6" s="4">
        <v>24</v>
      </c>
      <c r="S6" s="12"/>
      <c r="T6" s="68"/>
      <c r="U6" s="68"/>
    </row>
    <row r="7" spans="1:21" x14ac:dyDescent="0.35">
      <c r="A7" s="101" t="s">
        <v>272</v>
      </c>
      <c r="B7" s="41" t="s">
        <v>273</v>
      </c>
      <c r="C7" s="98">
        <v>395.27</v>
      </c>
      <c r="D7" s="41">
        <v>400</v>
      </c>
      <c r="E7" s="6">
        <v>10</v>
      </c>
      <c r="F7" s="6">
        <v>11</v>
      </c>
      <c r="G7" s="6">
        <v>11</v>
      </c>
      <c r="H7" s="6">
        <v>12</v>
      </c>
      <c r="I7" s="6">
        <v>14</v>
      </c>
      <c r="J7" s="6">
        <v>15</v>
      </c>
      <c r="K7" s="6">
        <v>15</v>
      </c>
      <c r="L7" s="6">
        <v>16</v>
      </c>
      <c r="M7" s="6">
        <v>16</v>
      </c>
      <c r="N7" s="6">
        <v>16</v>
      </c>
      <c r="O7" s="6">
        <v>16</v>
      </c>
      <c r="P7" s="6">
        <v>16</v>
      </c>
      <c r="Q7" s="6">
        <v>16</v>
      </c>
      <c r="R7" s="6">
        <v>19</v>
      </c>
      <c r="S7" s="11">
        <v>20</v>
      </c>
      <c r="T7" s="67">
        <f>AVERAGE(E7:S10)</f>
        <v>16.033898305084747</v>
      </c>
      <c r="U7" s="67">
        <f>(T7-$T$3)/$T$3*100</f>
        <v>1.0832719233603605</v>
      </c>
    </row>
    <row r="8" spans="1:21" x14ac:dyDescent="0.35">
      <c r="A8" s="102"/>
      <c r="B8" s="42"/>
      <c r="C8" s="99"/>
      <c r="D8" s="42"/>
      <c r="E8" s="4">
        <v>10</v>
      </c>
      <c r="F8" s="4">
        <v>10</v>
      </c>
      <c r="G8" s="4">
        <v>12</v>
      </c>
      <c r="H8" s="4">
        <v>14</v>
      </c>
      <c r="I8" s="4">
        <v>14</v>
      </c>
      <c r="J8" s="4">
        <v>14</v>
      </c>
      <c r="K8" s="4">
        <v>15</v>
      </c>
      <c r="L8" s="4">
        <v>15</v>
      </c>
      <c r="M8" s="4">
        <v>15</v>
      </c>
      <c r="N8" s="4">
        <v>15</v>
      </c>
      <c r="O8" s="4">
        <v>16</v>
      </c>
      <c r="P8" s="4">
        <v>16</v>
      </c>
      <c r="Q8" s="4">
        <v>17</v>
      </c>
      <c r="R8" s="4">
        <v>20</v>
      </c>
      <c r="S8" s="12">
        <v>23</v>
      </c>
      <c r="T8" s="94"/>
      <c r="U8" s="94"/>
    </row>
    <row r="9" spans="1:21" x14ac:dyDescent="0.35">
      <c r="A9" s="102"/>
      <c r="B9" s="42"/>
      <c r="C9" s="99"/>
      <c r="D9" s="42"/>
      <c r="E9" s="4">
        <v>9</v>
      </c>
      <c r="F9" s="4">
        <v>9</v>
      </c>
      <c r="G9" s="4">
        <v>11</v>
      </c>
      <c r="H9" s="4">
        <v>15</v>
      </c>
      <c r="I9" s="4">
        <v>15</v>
      </c>
      <c r="J9" s="4">
        <v>15</v>
      </c>
      <c r="K9" s="4">
        <v>18</v>
      </c>
      <c r="L9" s="4">
        <v>19</v>
      </c>
      <c r="M9" s="4">
        <v>19</v>
      </c>
      <c r="N9" s="4">
        <v>19</v>
      </c>
      <c r="O9" s="4">
        <v>21</v>
      </c>
      <c r="P9" s="4">
        <v>21</v>
      </c>
      <c r="Q9" s="4">
        <v>21</v>
      </c>
      <c r="R9" s="4">
        <v>22</v>
      </c>
      <c r="S9" s="12">
        <v>23</v>
      </c>
      <c r="T9" s="94"/>
      <c r="U9" s="94"/>
    </row>
    <row r="10" spans="1:21" x14ac:dyDescent="0.35">
      <c r="A10" s="102"/>
      <c r="B10" s="42"/>
      <c r="C10" s="99"/>
      <c r="D10" s="43"/>
      <c r="E10" s="5">
        <v>13</v>
      </c>
      <c r="F10" s="5">
        <v>14</v>
      </c>
      <c r="G10" s="5">
        <v>15</v>
      </c>
      <c r="H10" s="5">
        <v>15</v>
      </c>
      <c r="I10" s="5">
        <v>16</v>
      </c>
      <c r="J10" s="5">
        <v>16</v>
      </c>
      <c r="K10" s="5">
        <v>16</v>
      </c>
      <c r="L10" s="5">
        <v>16</v>
      </c>
      <c r="M10" s="5">
        <v>16</v>
      </c>
      <c r="N10" s="5">
        <v>19</v>
      </c>
      <c r="O10" s="5">
        <v>20</v>
      </c>
      <c r="P10" s="5">
        <v>20</v>
      </c>
      <c r="Q10" s="5">
        <v>22</v>
      </c>
      <c r="R10" s="5">
        <v>22</v>
      </c>
      <c r="S10" s="13"/>
      <c r="T10" s="68"/>
      <c r="U10" s="68"/>
    </row>
    <row r="11" spans="1:21" x14ac:dyDescent="0.35">
      <c r="A11" s="102"/>
      <c r="B11" s="42"/>
      <c r="C11" s="99"/>
      <c r="D11" s="41">
        <v>100</v>
      </c>
      <c r="E11" s="6">
        <v>5</v>
      </c>
      <c r="F11" s="6">
        <v>6</v>
      </c>
      <c r="G11" s="6">
        <v>8</v>
      </c>
      <c r="H11" s="6">
        <v>10</v>
      </c>
      <c r="I11" s="6">
        <v>15</v>
      </c>
      <c r="J11" s="6">
        <v>15</v>
      </c>
      <c r="K11" s="6">
        <v>16</v>
      </c>
      <c r="L11" s="6">
        <v>18</v>
      </c>
      <c r="M11" s="6">
        <v>19</v>
      </c>
      <c r="N11" s="6">
        <v>19</v>
      </c>
      <c r="O11" s="6">
        <v>20</v>
      </c>
      <c r="P11" s="6">
        <v>21</v>
      </c>
      <c r="Q11" s="6">
        <v>21</v>
      </c>
      <c r="R11" s="6">
        <v>22</v>
      </c>
      <c r="S11" s="11">
        <v>22</v>
      </c>
      <c r="T11" s="67">
        <f>AVERAGE(E11:S14)</f>
        <v>16.12280701754386</v>
      </c>
      <c r="U11" s="67">
        <f>(T11-$T$3)/$T$3*100</f>
        <v>1.6437833714721544</v>
      </c>
    </row>
    <row r="12" spans="1:21" x14ac:dyDescent="0.35">
      <c r="A12" s="102"/>
      <c r="B12" s="42"/>
      <c r="C12" s="99"/>
      <c r="D12" s="42"/>
      <c r="E12" s="4">
        <v>8</v>
      </c>
      <c r="F12" s="4">
        <v>10</v>
      </c>
      <c r="G12" s="4">
        <v>12</v>
      </c>
      <c r="H12" s="4">
        <v>15</v>
      </c>
      <c r="I12" s="4">
        <v>16</v>
      </c>
      <c r="J12" s="4">
        <v>17</v>
      </c>
      <c r="K12" s="4">
        <v>17</v>
      </c>
      <c r="L12" s="4">
        <v>18</v>
      </c>
      <c r="M12" s="4">
        <v>18</v>
      </c>
      <c r="N12" s="4">
        <v>19</v>
      </c>
      <c r="O12" s="4">
        <v>20</v>
      </c>
      <c r="P12" s="4">
        <v>22</v>
      </c>
      <c r="Q12" s="4">
        <v>24</v>
      </c>
      <c r="R12" s="4">
        <v>25</v>
      </c>
      <c r="S12" s="12"/>
      <c r="T12" s="94"/>
      <c r="U12" s="94"/>
    </row>
    <row r="13" spans="1:21" x14ac:dyDescent="0.35">
      <c r="A13" s="102"/>
      <c r="B13" s="42"/>
      <c r="C13" s="99"/>
      <c r="D13" s="42"/>
      <c r="E13" s="4">
        <v>5</v>
      </c>
      <c r="F13" s="4">
        <v>8</v>
      </c>
      <c r="G13" s="4">
        <v>10</v>
      </c>
      <c r="H13" s="4">
        <v>10</v>
      </c>
      <c r="I13" s="4">
        <v>16</v>
      </c>
      <c r="J13" s="4">
        <v>16</v>
      </c>
      <c r="K13" s="4">
        <v>16</v>
      </c>
      <c r="L13" s="4">
        <v>17</v>
      </c>
      <c r="M13" s="4">
        <v>17</v>
      </c>
      <c r="N13" s="4">
        <v>18</v>
      </c>
      <c r="O13" s="4">
        <v>18</v>
      </c>
      <c r="P13" s="4">
        <v>21</v>
      </c>
      <c r="Q13" s="4">
        <v>25</v>
      </c>
      <c r="R13" s="4"/>
      <c r="S13" s="12"/>
      <c r="T13" s="94"/>
      <c r="U13" s="94"/>
    </row>
    <row r="14" spans="1:21" x14ac:dyDescent="0.35">
      <c r="A14" s="102"/>
      <c r="B14" s="42"/>
      <c r="C14" s="99"/>
      <c r="D14" s="43"/>
      <c r="E14" s="4">
        <v>4</v>
      </c>
      <c r="F14" s="4">
        <v>4</v>
      </c>
      <c r="G14" s="4">
        <v>7</v>
      </c>
      <c r="H14" s="4">
        <v>13</v>
      </c>
      <c r="I14" s="4">
        <v>16</v>
      </c>
      <c r="J14" s="4">
        <v>17</v>
      </c>
      <c r="K14" s="4">
        <v>17</v>
      </c>
      <c r="L14" s="4">
        <v>18</v>
      </c>
      <c r="M14" s="4">
        <v>18</v>
      </c>
      <c r="N14" s="4">
        <v>19</v>
      </c>
      <c r="O14" s="4">
        <v>19</v>
      </c>
      <c r="P14" s="4">
        <v>22</v>
      </c>
      <c r="Q14" s="4">
        <v>22</v>
      </c>
      <c r="R14" s="4">
        <v>23</v>
      </c>
      <c r="S14" s="12">
        <v>25</v>
      </c>
      <c r="T14" s="68"/>
      <c r="U14" s="68"/>
    </row>
    <row r="15" spans="1:21" x14ac:dyDescent="0.35">
      <c r="A15" s="102"/>
      <c r="B15" s="42"/>
      <c r="C15" s="99"/>
      <c r="D15" s="41">
        <v>25</v>
      </c>
      <c r="E15" s="6">
        <v>13</v>
      </c>
      <c r="F15" s="6">
        <v>14</v>
      </c>
      <c r="G15" s="6">
        <v>15</v>
      </c>
      <c r="H15" s="6">
        <v>15</v>
      </c>
      <c r="I15" s="6">
        <v>15</v>
      </c>
      <c r="J15" s="6">
        <v>16</v>
      </c>
      <c r="K15" s="6">
        <v>16</v>
      </c>
      <c r="L15" s="6">
        <v>16</v>
      </c>
      <c r="M15" s="6">
        <v>18</v>
      </c>
      <c r="N15" s="6">
        <v>19</v>
      </c>
      <c r="O15" s="6">
        <v>19</v>
      </c>
      <c r="P15" s="6">
        <v>20</v>
      </c>
      <c r="Q15" s="6">
        <v>20</v>
      </c>
      <c r="R15" s="6">
        <v>21</v>
      </c>
      <c r="S15" s="11">
        <v>21</v>
      </c>
      <c r="T15" s="67">
        <f>AVERAGE(E15:S18)</f>
        <v>18.050847457627118</v>
      </c>
      <c r="U15" s="67">
        <f>(T15-$T$3)/$T$3*100</f>
        <v>13.798820928518781</v>
      </c>
    </row>
    <row r="16" spans="1:21" x14ac:dyDescent="0.35">
      <c r="A16" s="102"/>
      <c r="B16" s="42"/>
      <c r="C16" s="99"/>
      <c r="D16" s="42"/>
      <c r="E16" s="4">
        <v>12</v>
      </c>
      <c r="F16" s="4">
        <v>15</v>
      </c>
      <c r="G16" s="4">
        <v>15</v>
      </c>
      <c r="H16" s="4">
        <v>15</v>
      </c>
      <c r="I16" s="4">
        <v>16</v>
      </c>
      <c r="J16" s="4">
        <v>16</v>
      </c>
      <c r="K16" s="4">
        <v>16</v>
      </c>
      <c r="L16" s="4">
        <v>16</v>
      </c>
      <c r="M16" s="4">
        <v>18</v>
      </c>
      <c r="N16" s="4">
        <v>18</v>
      </c>
      <c r="O16" s="4">
        <v>19</v>
      </c>
      <c r="P16" s="4">
        <v>20</v>
      </c>
      <c r="Q16" s="4">
        <v>21</v>
      </c>
      <c r="R16" s="4">
        <v>22</v>
      </c>
      <c r="S16" s="12">
        <v>23</v>
      </c>
      <c r="T16" s="94"/>
      <c r="U16" s="94"/>
    </row>
    <row r="17" spans="1:21" x14ac:dyDescent="0.35">
      <c r="A17" s="102"/>
      <c r="B17" s="42"/>
      <c r="C17" s="99"/>
      <c r="D17" s="42"/>
      <c r="E17" s="4">
        <v>12</v>
      </c>
      <c r="F17" s="4">
        <v>14</v>
      </c>
      <c r="G17" s="4">
        <v>17</v>
      </c>
      <c r="H17" s="4">
        <v>17</v>
      </c>
      <c r="I17" s="4">
        <v>19</v>
      </c>
      <c r="J17" s="4">
        <v>20</v>
      </c>
      <c r="K17" s="4">
        <v>20</v>
      </c>
      <c r="L17" s="4">
        <v>20</v>
      </c>
      <c r="M17" s="4">
        <v>21</v>
      </c>
      <c r="N17" s="4">
        <v>21</v>
      </c>
      <c r="O17" s="4">
        <v>21</v>
      </c>
      <c r="P17" s="4">
        <v>21</v>
      </c>
      <c r="Q17" s="4">
        <v>21</v>
      </c>
      <c r="R17" s="4">
        <v>22</v>
      </c>
      <c r="S17" s="12"/>
      <c r="T17" s="94"/>
      <c r="U17" s="94"/>
    </row>
    <row r="18" spans="1:21" x14ac:dyDescent="0.35">
      <c r="A18" s="103"/>
      <c r="B18" s="43"/>
      <c r="C18" s="100"/>
      <c r="D18" s="43"/>
      <c r="E18" s="5">
        <v>7</v>
      </c>
      <c r="F18" s="5">
        <v>15</v>
      </c>
      <c r="G18" s="5">
        <v>17</v>
      </c>
      <c r="H18" s="5">
        <v>17</v>
      </c>
      <c r="I18" s="5">
        <v>18</v>
      </c>
      <c r="J18" s="5">
        <v>18</v>
      </c>
      <c r="K18" s="5">
        <v>18</v>
      </c>
      <c r="L18" s="5">
        <v>20</v>
      </c>
      <c r="M18" s="5">
        <v>20</v>
      </c>
      <c r="N18" s="5">
        <v>20</v>
      </c>
      <c r="O18" s="5">
        <v>20</v>
      </c>
      <c r="P18" s="5">
        <v>22</v>
      </c>
      <c r="Q18" s="5">
        <v>22</v>
      </c>
      <c r="R18" s="5">
        <v>22</v>
      </c>
      <c r="S18" s="13">
        <v>23</v>
      </c>
      <c r="T18" s="68"/>
      <c r="U18" s="68"/>
    </row>
    <row r="19" spans="1:21" s="3" customFormat="1" x14ac:dyDescent="0.35">
      <c r="A19" s="108" t="s">
        <v>58</v>
      </c>
      <c r="B19" s="30" t="s">
        <v>274</v>
      </c>
      <c r="C19" s="112">
        <v>491.06</v>
      </c>
      <c r="D19" s="30">
        <v>400</v>
      </c>
      <c r="E19" s="10">
        <v>12</v>
      </c>
      <c r="F19" s="10">
        <v>15</v>
      </c>
      <c r="G19" s="10">
        <v>17</v>
      </c>
      <c r="H19" s="10">
        <v>18</v>
      </c>
      <c r="I19" s="10">
        <v>19</v>
      </c>
      <c r="J19" s="10">
        <v>19</v>
      </c>
      <c r="K19" s="10">
        <v>19</v>
      </c>
      <c r="L19" s="10">
        <v>20</v>
      </c>
      <c r="M19" s="10">
        <v>21</v>
      </c>
      <c r="N19" s="10">
        <v>22</v>
      </c>
      <c r="O19" s="10">
        <v>22</v>
      </c>
      <c r="P19" s="10">
        <v>22</v>
      </c>
      <c r="Q19" s="10">
        <v>23</v>
      </c>
      <c r="R19" s="10">
        <v>23</v>
      </c>
      <c r="S19" s="14">
        <v>23</v>
      </c>
      <c r="T19" s="67">
        <f>AVERAGE(E19:S22)</f>
        <v>18.983333333333334</v>
      </c>
      <c r="U19" s="67">
        <f>(T19-$T$3)/$T$3*100</f>
        <v>19.677536231884059</v>
      </c>
    </row>
    <row r="20" spans="1:21" s="3" customFormat="1" x14ac:dyDescent="0.35">
      <c r="A20" s="109"/>
      <c r="B20" s="111"/>
      <c r="C20" s="113"/>
      <c r="D20" s="111"/>
      <c r="E20" s="8">
        <v>12</v>
      </c>
      <c r="F20" s="8">
        <v>14</v>
      </c>
      <c r="G20" s="8">
        <v>16</v>
      </c>
      <c r="H20" s="8">
        <v>17</v>
      </c>
      <c r="I20" s="8">
        <v>18</v>
      </c>
      <c r="J20" s="8">
        <v>18</v>
      </c>
      <c r="K20" s="8">
        <v>19</v>
      </c>
      <c r="L20" s="8">
        <v>19</v>
      </c>
      <c r="M20" s="8">
        <v>19</v>
      </c>
      <c r="N20" s="8">
        <v>19</v>
      </c>
      <c r="O20" s="8">
        <v>20</v>
      </c>
      <c r="P20" s="8">
        <v>20</v>
      </c>
      <c r="Q20" s="8">
        <v>22</v>
      </c>
      <c r="R20" s="8">
        <v>23</v>
      </c>
      <c r="S20" s="15">
        <v>23</v>
      </c>
      <c r="T20" s="94"/>
      <c r="U20" s="94"/>
    </row>
    <row r="21" spans="1:21" s="3" customFormat="1" x14ac:dyDescent="0.35">
      <c r="A21" s="109"/>
      <c r="B21" s="111"/>
      <c r="C21" s="113"/>
      <c r="D21" s="111"/>
      <c r="E21" s="8">
        <v>15</v>
      </c>
      <c r="F21" s="8">
        <v>16</v>
      </c>
      <c r="G21" s="8">
        <v>16</v>
      </c>
      <c r="H21" s="8">
        <v>17</v>
      </c>
      <c r="I21" s="8">
        <v>18</v>
      </c>
      <c r="J21" s="8">
        <v>18</v>
      </c>
      <c r="K21" s="8">
        <v>18</v>
      </c>
      <c r="L21" s="8">
        <v>18</v>
      </c>
      <c r="M21" s="8">
        <v>19</v>
      </c>
      <c r="N21" s="8">
        <v>19</v>
      </c>
      <c r="O21" s="8">
        <v>19</v>
      </c>
      <c r="P21" s="8">
        <v>20</v>
      </c>
      <c r="Q21" s="8">
        <v>20</v>
      </c>
      <c r="R21" s="8">
        <v>20</v>
      </c>
      <c r="S21" s="15">
        <v>21</v>
      </c>
      <c r="T21" s="94"/>
      <c r="U21" s="94"/>
    </row>
    <row r="22" spans="1:21" s="3" customFormat="1" x14ac:dyDescent="0.35">
      <c r="A22" s="109"/>
      <c r="B22" s="111"/>
      <c r="C22" s="113"/>
      <c r="D22" s="31"/>
      <c r="E22" s="9">
        <v>16</v>
      </c>
      <c r="F22" s="9">
        <v>16</v>
      </c>
      <c r="G22" s="9">
        <v>16</v>
      </c>
      <c r="H22" s="9">
        <v>16</v>
      </c>
      <c r="I22" s="9">
        <v>18</v>
      </c>
      <c r="J22" s="9">
        <v>19</v>
      </c>
      <c r="K22" s="9">
        <v>20</v>
      </c>
      <c r="L22" s="9">
        <v>20</v>
      </c>
      <c r="M22" s="9">
        <v>21</v>
      </c>
      <c r="N22" s="9">
        <v>21</v>
      </c>
      <c r="O22" s="9">
        <v>21</v>
      </c>
      <c r="P22" s="9">
        <v>21</v>
      </c>
      <c r="Q22" s="9">
        <v>22</v>
      </c>
      <c r="R22" s="9">
        <v>22</v>
      </c>
      <c r="S22" s="16">
        <v>22</v>
      </c>
      <c r="T22" s="68"/>
      <c r="U22" s="68"/>
    </row>
    <row r="23" spans="1:21" s="3" customFormat="1" x14ac:dyDescent="0.35">
      <c r="A23" s="109"/>
      <c r="B23" s="111"/>
      <c r="C23" s="113"/>
      <c r="D23" s="30">
        <v>100</v>
      </c>
      <c r="E23" s="10">
        <v>15</v>
      </c>
      <c r="F23" s="10">
        <v>16</v>
      </c>
      <c r="G23" s="10">
        <v>16</v>
      </c>
      <c r="H23" s="10">
        <v>16</v>
      </c>
      <c r="I23" s="10">
        <v>17</v>
      </c>
      <c r="J23" s="10">
        <v>18</v>
      </c>
      <c r="K23" s="10">
        <v>19</v>
      </c>
      <c r="L23" s="10">
        <v>19</v>
      </c>
      <c r="M23" s="10">
        <v>19</v>
      </c>
      <c r="N23" s="10">
        <v>20</v>
      </c>
      <c r="O23" s="10">
        <v>22</v>
      </c>
      <c r="P23" s="10">
        <v>22</v>
      </c>
      <c r="Q23" s="10">
        <v>22</v>
      </c>
      <c r="R23" s="10">
        <v>22</v>
      </c>
      <c r="S23" s="14">
        <v>23</v>
      </c>
      <c r="T23" s="67">
        <f>AVERAGE(E23:S26)</f>
        <v>17.894736842105264</v>
      </c>
      <c r="U23" s="67">
        <f>(T23-$T$3)/$T$3*100</f>
        <v>12.814645308924485</v>
      </c>
    </row>
    <row r="24" spans="1:21" s="3" customFormat="1" x14ac:dyDescent="0.35">
      <c r="A24" s="109"/>
      <c r="B24" s="111"/>
      <c r="C24" s="113"/>
      <c r="D24" s="111"/>
      <c r="E24" s="8">
        <v>10</v>
      </c>
      <c r="F24" s="8">
        <v>14</v>
      </c>
      <c r="G24" s="8">
        <v>15</v>
      </c>
      <c r="H24" s="8">
        <v>16</v>
      </c>
      <c r="I24" s="8">
        <v>16</v>
      </c>
      <c r="J24" s="8">
        <v>18</v>
      </c>
      <c r="K24" s="8">
        <v>19</v>
      </c>
      <c r="L24" s="8">
        <v>19</v>
      </c>
      <c r="M24" s="8">
        <v>20</v>
      </c>
      <c r="N24" s="8">
        <v>20</v>
      </c>
      <c r="O24" s="8">
        <v>21</v>
      </c>
      <c r="P24" s="8">
        <v>21</v>
      </c>
      <c r="Q24" s="8">
        <v>22</v>
      </c>
      <c r="R24" s="8">
        <v>22</v>
      </c>
      <c r="S24" s="15">
        <v>23</v>
      </c>
      <c r="T24" s="94"/>
      <c r="U24" s="94"/>
    </row>
    <row r="25" spans="1:21" s="3" customFormat="1" x14ac:dyDescent="0.35">
      <c r="A25" s="109"/>
      <c r="B25" s="111"/>
      <c r="C25" s="113"/>
      <c r="D25" s="111"/>
      <c r="E25" s="8">
        <v>14</v>
      </c>
      <c r="F25" s="8">
        <v>14</v>
      </c>
      <c r="G25" s="8">
        <v>15</v>
      </c>
      <c r="H25" s="8">
        <v>16</v>
      </c>
      <c r="I25" s="8">
        <v>16</v>
      </c>
      <c r="J25" s="8">
        <v>16</v>
      </c>
      <c r="K25" s="8">
        <v>16</v>
      </c>
      <c r="L25" s="8">
        <v>17</v>
      </c>
      <c r="M25" s="8">
        <v>19</v>
      </c>
      <c r="N25" s="8">
        <v>19</v>
      </c>
      <c r="O25" s="8">
        <v>19</v>
      </c>
      <c r="P25" s="8">
        <v>19</v>
      </c>
      <c r="Q25" s="8">
        <v>19</v>
      </c>
      <c r="R25" s="8"/>
      <c r="S25" s="15"/>
      <c r="T25" s="94"/>
      <c r="U25" s="94"/>
    </row>
    <row r="26" spans="1:21" s="3" customFormat="1" x14ac:dyDescent="0.35">
      <c r="A26" s="109"/>
      <c r="B26" s="111"/>
      <c r="C26" s="113"/>
      <c r="D26" s="31"/>
      <c r="E26" s="9">
        <v>10</v>
      </c>
      <c r="F26" s="9">
        <v>14</v>
      </c>
      <c r="G26" s="9">
        <v>14</v>
      </c>
      <c r="H26" s="9">
        <v>15</v>
      </c>
      <c r="I26" s="9">
        <v>15</v>
      </c>
      <c r="J26" s="9">
        <v>17</v>
      </c>
      <c r="K26" s="9">
        <v>17</v>
      </c>
      <c r="L26" s="9">
        <v>19</v>
      </c>
      <c r="M26" s="9">
        <v>19</v>
      </c>
      <c r="N26" s="9">
        <v>19</v>
      </c>
      <c r="O26" s="9">
        <v>19</v>
      </c>
      <c r="P26" s="9">
        <v>19</v>
      </c>
      <c r="Q26" s="9">
        <v>20</v>
      </c>
      <c r="R26" s="9">
        <v>22</v>
      </c>
      <c r="S26" s="16"/>
      <c r="T26" s="68"/>
      <c r="U26" s="68"/>
    </row>
    <row r="27" spans="1:21" s="3" customFormat="1" x14ac:dyDescent="0.35">
      <c r="A27" s="109"/>
      <c r="B27" s="111"/>
      <c r="C27" s="113"/>
      <c r="D27" s="30">
        <v>25</v>
      </c>
      <c r="E27" s="10">
        <v>11</v>
      </c>
      <c r="F27" s="10">
        <v>16</v>
      </c>
      <c r="G27" s="10">
        <v>17</v>
      </c>
      <c r="H27" s="10">
        <v>19</v>
      </c>
      <c r="I27" s="10">
        <v>20</v>
      </c>
      <c r="J27" s="10">
        <v>22</v>
      </c>
      <c r="K27" s="10">
        <v>22</v>
      </c>
      <c r="L27" s="10">
        <v>23</v>
      </c>
      <c r="M27" s="10">
        <v>23</v>
      </c>
      <c r="N27" s="10">
        <v>23</v>
      </c>
      <c r="O27" s="10">
        <v>23</v>
      </c>
      <c r="P27" s="10">
        <v>23</v>
      </c>
      <c r="Q27" s="10">
        <v>23</v>
      </c>
      <c r="R27" s="10">
        <v>25</v>
      </c>
      <c r="S27" s="10"/>
      <c r="T27" s="67">
        <f>AVERAGE(E27:S30)</f>
        <v>18.410714285714285</v>
      </c>
      <c r="U27" s="67">
        <f>(T27-$T$3)/$T$3*100</f>
        <v>16.06754658385092</v>
      </c>
    </row>
    <row r="28" spans="1:21" s="3" customFormat="1" x14ac:dyDescent="0.35">
      <c r="A28" s="109"/>
      <c r="B28" s="111"/>
      <c r="C28" s="113"/>
      <c r="D28" s="111"/>
      <c r="E28" s="8">
        <v>12</v>
      </c>
      <c r="F28" s="8">
        <v>13</v>
      </c>
      <c r="G28" s="8">
        <v>14</v>
      </c>
      <c r="H28" s="8">
        <v>17</v>
      </c>
      <c r="I28" s="8">
        <v>17</v>
      </c>
      <c r="J28" s="8">
        <v>18</v>
      </c>
      <c r="K28" s="8">
        <v>19</v>
      </c>
      <c r="L28" s="8">
        <v>19</v>
      </c>
      <c r="M28" s="8">
        <v>19</v>
      </c>
      <c r="N28" s="8">
        <v>21</v>
      </c>
      <c r="O28" s="8">
        <v>22</v>
      </c>
      <c r="P28" s="8">
        <v>22</v>
      </c>
      <c r="Q28" s="8">
        <v>23</v>
      </c>
      <c r="R28" s="8">
        <v>25</v>
      </c>
      <c r="S28" s="8"/>
      <c r="T28" s="94"/>
      <c r="U28" s="94"/>
    </row>
    <row r="29" spans="1:21" s="3" customFormat="1" x14ac:dyDescent="0.35">
      <c r="A29" s="109"/>
      <c r="B29" s="111"/>
      <c r="C29" s="113"/>
      <c r="D29" s="111"/>
      <c r="E29" s="8">
        <v>10</v>
      </c>
      <c r="F29" s="8">
        <v>15</v>
      </c>
      <c r="G29" s="8">
        <v>15</v>
      </c>
      <c r="H29" s="8">
        <v>16</v>
      </c>
      <c r="I29" s="8">
        <v>17</v>
      </c>
      <c r="J29" s="8">
        <v>18</v>
      </c>
      <c r="K29" s="8">
        <v>20</v>
      </c>
      <c r="L29" s="8">
        <v>20</v>
      </c>
      <c r="M29" s="8">
        <v>22</v>
      </c>
      <c r="N29" s="8">
        <v>23</v>
      </c>
      <c r="O29" s="8">
        <v>23</v>
      </c>
      <c r="P29" s="8">
        <v>23</v>
      </c>
      <c r="Q29" s="8">
        <v>23</v>
      </c>
      <c r="R29" s="8"/>
      <c r="S29" s="8"/>
      <c r="T29" s="94"/>
      <c r="U29" s="94"/>
    </row>
    <row r="30" spans="1:21" s="3" customFormat="1" x14ac:dyDescent="0.35">
      <c r="A30" s="110"/>
      <c r="B30" s="31"/>
      <c r="C30" s="114"/>
      <c r="D30" s="31"/>
      <c r="E30" s="8">
        <v>9</v>
      </c>
      <c r="F30" s="8">
        <v>14</v>
      </c>
      <c r="G30" s="8">
        <v>14</v>
      </c>
      <c r="H30" s="8">
        <v>15</v>
      </c>
      <c r="I30" s="8">
        <v>16</v>
      </c>
      <c r="J30" s="8">
        <v>16</v>
      </c>
      <c r="K30" s="8">
        <v>16</v>
      </c>
      <c r="L30" s="8">
        <v>16</v>
      </c>
      <c r="M30" s="8">
        <v>16</v>
      </c>
      <c r="N30" s="8">
        <v>16</v>
      </c>
      <c r="O30" s="8">
        <v>16</v>
      </c>
      <c r="P30" s="8">
        <v>16</v>
      </c>
      <c r="Q30" s="8">
        <v>18</v>
      </c>
      <c r="R30" s="8">
        <v>18</v>
      </c>
      <c r="S30" s="8">
        <v>19</v>
      </c>
      <c r="T30" s="68"/>
      <c r="U30" s="68"/>
    </row>
    <row r="31" spans="1:21" x14ac:dyDescent="0.35">
      <c r="A31" s="95" t="s">
        <v>275</v>
      </c>
      <c r="B31" s="41" t="s">
        <v>276</v>
      </c>
      <c r="C31" s="98">
        <v>586.65</v>
      </c>
      <c r="D31" s="41">
        <v>400</v>
      </c>
      <c r="E31" s="6">
        <v>15</v>
      </c>
      <c r="F31" s="6">
        <v>15</v>
      </c>
      <c r="G31" s="6">
        <v>15</v>
      </c>
      <c r="H31" s="6">
        <v>15</v>
      </c>
      <c r="I31" s="6">
        <v>16</v>
      </c>
      <c r="J31" s="6">
        <v>16</v>
      </c>
      <c r="K31" s="6">
        <v>16</v>
      </c>
      <c r="L31" s="6">
        <v>16</v>
      </c>
      <c r="M31" s="6">
        <v>18</v>
      </c>
      <c r="N31" s="6">
        <v>20</v>
      </c>
      <c r="O31" s="6">
        <v>22</v>
      </c>
      <c r="P31" s="6">
        <v>22</v>
      </c>
      <c r="Q31" s="6">
        <v>22</v>
      </c>
      <c r="R31" s="6">
        <v>23</v>
      </c>
      <c r="S31" s="6"/>
      <c r="T31" s="67">
        <f>AVERAGE(E31:S34)</f>
        <v>16.915254237288135</v>
      </c>
      <c r="U31" s="67">
        <f>(T31-$T$3)/$T$3*100</f>
        <v>6.6396462785556292</v>
      </c>
    </row>
    <row r="32" spans="1:21" x14ac:dyDescent="0.35">
      <c r="A32" s="96"/>
      <c r="B32" s="42"/>
      <c r="C32" s="99"/>
      <c r="D32" s="42"/>
      <c r="E32" s="4">
        <v>7</v>
      </c>
      <c r="F32" s="4">
        <v>10</v>
      </c>
      <c r="G32" s="4">
        <v>12</v>
      </c>
      <c r="H32" s="4">
        <v>13</v>
      </c>
      <c r="I32" s="4">
        <v>15</v>
      </c>
      <c r="J32" s="4">
        <v>15</v>
      </c>
      <c r="K32" s="4">
        <v>16</v>
      </c>
      <c r="L32" s="4">
        <v>16</v>
      </c>
      <c r="M32" s="4">
        <v>17</v>
      </c>
      <c r="N32" s="4">
        <v>18</v>
      </c>
      <c r="O32" s="4">
        <v>19</v>
      </c>
      <c r="P32" s="4">
        <v>22</v>
      </c>
      <c r="Q32" s="4">
        <v>22</v>
      </c>
      <c r="R32" s="4">
        <v>22</v>
      </c>
      <c r="S32" s="4">
        <v>22</v>
      </c>
      <c r="T32" s="94"/>
      <c r="U32" s="94"/>
    </row>
    <row r="33" spans="1:21" x14ac:dyDescent="0.35">
      <c r="A33" s="96"/>
      <c r="B33" s="42"/>
      <c r="C33" s="99"/>
      <c r="D33" s="42"/>
      <c r="E33" s="4">
        <v>6</v>
      </c>
      <c r="F33" s="4">
        <v>10</v>
      </c>
      <c r="G33" s="4">
        <v>14</v>
      </c>
      <c r="H33" s="4">
        <v>15</v>
      </c>
      <c r="I33" s="4">
        <v>15</v>
      </c>
      <c r="J33" s="4">
        <v>15</v>
      </c>
      <c r="K33" s="4">
        <v>16</v>
      </c>
      <c r="L33" s="4">
        <v>17</v>
      </c>
      <c r="M33" s="4">
        <v>18</v>
      </c>
      <c r="N33" s="4">
        <v>18</v>
      </c>
      <c r="O33" s="4">
        <v>19</v>
      </c>
      <c r="P33" s="4">
        <v>21</v>
      </c>
      <c r="Q33" s="4">
        <v>22</v>
      </c>
      <c r="R33" s="4">
        <v>23</v>
      </c>
      <c r="S33" s="4">
        <v>23</v>
      </c>
      <c r="T33" s="94"/>
      <c r="U33" s="94"/>
    </row>
    <row r="34" spans="1:21" x14ac:dyDescent="0.35">
      <c r="A34" s="96"/>
      <c r="B34" s="42"/>
      <c r="C34" s="99"/>
      <c r="D34" s="43"/>
      <c r="E34" s="5">
        <v>7</v>
      </c>
      <c r="F34" s="5">
        <v>13</v>
      </c>
      <c r="G34" s="5">
        <v>14</v>
      </c>
      <c r="H34" s="5">
        <v>15</v>
      </c>
      <c r="I34" s="5">
        <v>15</v>
      </c>
      <c r="J34" s="5">
        <v>15</v>
      </c>
      <c r="K34" s="5">
        <v>15</v>
      </c>
      <c r="L34" s="5">
        <v>15</v>
      </c>
      <c r="M34" s="5">
        <v>16</v>
      </c>
      <c r="N34" s="5">
        <v>18</v>
      </c>
      <c r="O34" s="5">
        <v>20</v>
      </c>
      <c r="P34" s="5">
        <v>20</v>
      </c>
      <c r="Q34" s="5">
        <v>21</v>
      </c>
      <c r="R34" s="5">
        <v>21</v>
      </c>
      <c r="S34" s="5">
        <v>24</v>
      </c>
      <c r="T34" s="68"/>
      <c r="U34" s="68"/>
    </row>
    <row r="35" spans="1:21" x14ac:dyDescent="0.35">
      <c r="A35" s="96"/>
      <c r="B35" s="42"/>
      <c r="C35" s="99"/>
      <c r="D35" s="41">
        <v>100</v>
      </c>
      <c r="E35" s="6">
        <v>5</v>
      </c>
      <c r="F35" s="6">
        <v>11</v>
      </c>
      <c r="G35" s="6">
        <v>13</v>
      </c>
      <c r="H35" s="6">
        <v>14</v>
      </c>
      <c r="I35" s="6">
        <v>15</v>
      </c>
      <c r="J35" s="6">
        <v>15</v>
      </c>
      <c r="K35" s="6">
        <v>16</v>
      </c>
      <c r="L35" s="6">
        <v>17</v>
      </c>
      <c r="M35" s="6">
        <v>17</v>
      </c>
      <c r="N35" s="6">
        <v>18</v>
      </c>
      <c r="O35" s="6">
        <v>20</v>
      </c>
      <c r="P35" s="6">
        <v>22</v>
      </c>
      <c r="Q35" s="6">
        <v>22</v>
      </c>
      <c r="R35" s="6">
        <v>23</v>
      </c>
      <c r="S35" s="11">
        <v>23</v>
      </c>
      <c r="T35" s="67">
        <f>AVERAGE(E35:S38)</f>
        <v>17.583333333333332</v>
      </c>
      <c r="U35" s="67">
        <f>(T35-$T$3)/$T$3*100</f>
        <v>10.851449275362308</v>
      </c>
    </row>
    <row r="36" spans="1:21" x14ac:dyDescent="0.35">
      <c r="A36" s="96"/>
      <c r="B36" s="42"/>
      <c r="C36" s="99"/>
      <c r="D36" s="42"/>
      <c r="E36" s="4">
        <v>13</v>
      </c>
      <c r="F36" s="4">
        <v>16</v>
      </c>
      <c r="G36" s="4">
        <v>17</v>
      </c>
      <c r="H36" s="4">
        <v>17</v>
      </c>
      <c r="I36" s="4">
        <v>18</v>
      </c>
      <c r="J36" s="4">
        <v>18</v>
      </c>
      <c r="K36" s="4">
        <v>19</v>
      </c>
      <c r="L36" s="4">
        <v>20</v>
      </c>
      <c r="M36" s="4">
        <v>21</v>
      </c>
      <c r="N36" s="4">
        <v>21</v>
      </c>
      <c r="O36" s="4">
        <v>21</v>
      </c>
      <c r="P36" s="4">
        <v>21</v>
      </c>
      <c r="Q36" s="4">
        <v>21</v>
      </c>
      <c r="R36" s="4">
        <v>21</v>
      </c>
      <c r="S36" s="12">
        <v>22</v>
      </c>
      <c r="T36" s="94"/>
      <c r="U36" s="94"/>
    </row>
    <row r="37" spans="1:21" x14ac:dyDescent="0.35">
      <c r="A37" s="96"/>
      <c r="B37" s="42"/>
      <c r="C37" s="99"/>
      <c r="D37" s="42"/>
      <c r="E37" s="4">
        <v>10</v>
      </c>
      <c r="F37" s="4">
        <v>11</v>
      </c>
      <c r="G37" s="4">
        <v>12</v>
      </c>
      <c r="H37" s="4">
        <v>14</v>
      </c>
      <c r="I37" s="4">
        <v>15</v>
      </c>
      <c r="J37" s="4">
        <v>16</v>
      </c>
      <c r="K37" s="4">
        <v>16</v>
      </c>
      <c r="L37" s="4">
        <v>17</v>
      </c>
      <c r="M37" s="4">
        <v>17</v>
      </c>
      <c r="N37" s="4">
        <v>18</v>
      </c>
      <c r="O37" s="4">
        <v>18</v>
      </c>
      <c r="P37" s="4">
        <v>20</v>
      </c>
      <c r="Q37" s="4">
        <v>21</v>
      </c>
      <c r="R37" s="4">
        <v>21</v>
      </c>
      <c r="S37" s="12">
        <v>21</v>
      </c>
      <c r="T37" s="94"/>
      <c r="U37" s="94"/>
    </row>
    <row r="38" spans="1:21" x14ac:dyDescent="0.35">
      <c r="A38" s="96"/>
      <c r="B38" s="42"/>
      <c r="C38" s="99"/>
      <c r="D38" s="43"/>
      <c r="E38" s="5">
        <v>13</v>
      </c>
      <c r="F38" s="5">
        <v>14</v>
      </c>
      <c r="G38" s="5">
        <v>14</v>
      </c>
      <c r="H38" s="5">
        <v>16</v>
      </c>
      <c r="I38" s="5">
        <v>16</v>
      </c>
      <c r="J38" s="5">
        <v>17</v>
      </c>
      <c r="K38" s="5">
        <v>18</v>
      </c>
      <c r="L38" s="5">
        <v>18</v>
      </c>
      <c r="M38" s="5">
        <v>18</v>
      </c>
      <c r="N38" s="5">
        <v>18</v>
      </c>
      <c r="O38" s="5">
        <v>21</v>
      </c>
      <c r="P38" s="5">
        <v>21</v>
      </c>
      <c r="Q38" s="5">
        <v>22</v>
      </c>
      <c r="R38" s="5">
        <v>22</v>
      </c>
      <c r="S38" s="13">
        <v>23</v>
      </c>
      <c r="T38" s="68"/>
      <c r="U38" s="68"/>
    </row>
    <row r="39" spans="1:21" x14ac:dyDescent="0.35">
      <c r="A39" s="96"/>
      <c r="B39" s="42"/>
      <c r="C39" s="99"/>
      <c r="D39" s="41">
        <v>25</v>
      </c>
      <c r="E39" s="4">
        <v>9</v>
      </c>
      <c r="F39" s="4">
        <v>15</v>
      </c>
      <c r="G39" s="4">
        <v>16</v>
      </c>
      <c r="H39" s="4">
        <v>17</v>
      </c>
      <c r="I39" s="4">
        <v>17</v>
      </c>
      <c r="J39" s="4">
        <v>17</v>
      </c>
      <c r="K39" s="4">
        <v>17</v>
      </c>
      <c r="L39" s="4">
        <v>18</v>
      </c>
      <c r="M39" s="4">
        <v>18</v>
      </c>
      <c r="N39" s="4">
        <v>18</v>
      </c>
      <c r="O39" s="4">
        <v>19</v>
      </c>
      <c r="P39" s="4">
        <v>19</v>
      </c>
      <c r="Q39" s="4">
        <v>21</v>
      </c>
      <c r="R39" s="4">
        <v>22</v>
      </c>
      <c r="S39" s="12">
        <v>23</v>
      </c>
      <c r="T39" s="67">
        <f>AVERAGE(E39:S42)</f>
        <v>16.237288135593221</v>
      </c>
      <c r="U39" s="67">
        <f>(T39-$T$3)/$T$3*100</f>
        <v>2.3655121591746533</v>
      </c>
    </row>
    <row r="40" spans="1:21" x14ac:dyDescent="0.35">
      <c r="A40" s="96"/>
      <c r="B40" s="42"/>
      <c r="C40" s="99"/>
      <c r="D40" s="42"/>
      <c r="E40" s="4">
        <v>9</v>
      </c>
      <c r="F40" s="4">
        <v>10</v>
      </c>
      <c r="G40" s="4">
        <v>13</v>
      </c>
      <c r="H40" s="4">
        <v>16</v>
      </c>
      <c r="I40" s="4">
        <v>16</v>
      </c>
      <c r="J40" s="4">
        <v>16</v>
      </c>
      <c r="K40" s="4">
        <v>16</v>
      </c>
      <c r="L40" s="4">
        <v>16</v>
      </c>
      <c r="M40" s="4">
        <v>17</v>
      </c>
      <c r="N40" s="4">
        <v>17</v>
      </c>
      <c r="O40" s="4">
        <v>18</v>
      </c>
      <c r="P40" s="4">
        <v>19</v>
      </c>
      <c r="Q40" s="4">
        <v>19</v>
      </c>
      <c r="R40" s="4">
        <v>20</v>
      </c>
      <c r="S40" s="12"/>
      <c r="T40" s="94"/>
      <c r="U40" s="94"/>
    </row>
    <row r="41" spans="1:21" x14ac:dyDescent="0.35">
      <c r="A41" s="96"/>
      <c r="B41" s="42"/>
      <c r="C41" s="99"/>
      <c r="D41" s="42"/>
      <c r="E41" s="4">
        <v>6</v>
      </c>
      <c r="F41" s="4">
        <v>10</v>
      </c>
      <c r="G41" s="4">
        <v>12</v>
      </c>
      <c r="H41" s="4">
        <v>12</v>
      </c>
      <c r="I41" s="4">
        <v>14</v>
      </c>
      <c r="J41" s="4">
        <v>15</v>
      </c>
      <c r="K41" s="4">
        <v>16</v>
      </c>
      <c r="L41" s="4">
        <v>16</v>
      </c>
      <c r="M41" s="4">
        <v>16</v>
      </c>
      <c r="N41" s="4">
        <v>16</v>
      </c>
      <c r="O41" s="4">
        <v>18</v>
      </c>
      <c r="P41" s="4">
        <v>19</v>
      </c>
      <c r="Q41" s="4">
        <v>19</v>
      </c>
      <c r="R41" s="4">
        <v>21</v>
      </c>
      <c r="S41" s="12">
        <v>22</v>
      </c>
      <c r="T41" s="94"/>
      <c r="U41" s="94"/>
    </row>
    <row r="42" spans="1:21" x14ac:dyDescent="0.35">
      <c r="A42" s="97"/>
      <c r="B42" s="43"/>
      <c r="C42" s="100"/>
      <c r="D42" s="43"/>
      <c r="E42" s="4">
        <v>4</v>
      </c>
      <c r="F42" s="4">
        <v>5</v>
      </c>
      <c r="G42" s="4">
        <v>16</v>
      </c>
      <c r="H42" s="4">
        <v>16</v>
      </c>
      <c r="I42" s="4">
        <v>16</v>
      </c>
      <c r="J42" s="4">
        <v>17</v>
      </c>
      <c r="K42" s="4">
        <v>17</v>
      </c>
      <c r="L42" s="4">
        <v>17</v>
      </c>
      <c r="M42" s="4">
        <v>17</v>
      </c>
      <c r="N42" s="4">
        <v>18</v>
      </c>
      <c r="O42" s="4">
        <v>18</v>
      </c>
      <c r="P42" s="4">
        <v>19</v>
      </c>
      <c r="Q42" s="4">
        <v>19</v>
      </c>
      <c r="R42" s="4">
        <v>19</v>
      </c>
      <c r="S42" s="12">
        <v>20</v>
      </c>
      <c r="T42" s="68"/>
      <c r="U42" s="68"/>
    </row>
    <row r="43" spans="1:21" x14ac:dyDescent="0.35">
      <c r="A43" s="95" t="s">
        <v>277</v>
      </c>
      <c r="B43" s="41" t="s">
        <v>278</v>
      </c>
      <c r="C43" s="98">
        <v>704.47</v>
      </c>
      <c r="D43" s="41">
        <v>400</v>
      </c>
      <c r="E43" s="6">
        <v>3</v>
      </c>
      <c r="F43" s="6">
        <v>9</v>
      </c>
      <c r="G43" s="6">
        <v>9</v>
      </c>
      <c r="H43" s="6">
        <v>11</v>
      </c>
      <c r="I43" s="6">
        <v>13</v>
      </c>
      <c r="J43" s="6">
        <v>13</v>
      </c>
      <c r="K43" s="6">
        <v>15</v>
      </c>
      <c r="L43" s="6">
        <v>15</v>
      </c>
      <c r="M43" s="6">
        <v>15</v>
      </c>
      <c r="N43" s="6">
        <v>15</v>
      </c>
      <c r="O43" s="6">
        <v>17</v>
      </c>
      <c r="P43" s="6">
        <v>19</v>
      </c>
      <c r="Q43" s="6">
        <v>22</v>
      </c>
      <c r="R43" s="6"/>
      <c r="S43" s="6"/>
      <c r="T43" s="67">
        <f>AVERAGE(E43:S46)</f>
        <v>13.672413793103448</v>
      </c>
      <c r="U43" s="67">
        <f>(T43-$T$3)/$T$3*100</f>
        <v>-13.804347826086961</v>
      </c>
    </row>
    <row r="44" spans="1:21" x14ac:dyDescent="0.35">
      <c r="A44" s="96"/>
      <c r="B44" s="42"/>
      <c r="C44" s="99"/>
      <c r="D44" s="42"/>
      <c r="E44" s="4">
        <v>4</v>
      </c>
      <c r="F44" s="4">
        <v>10</v>
      </c>
      <c r="G44" s="4">
        <v>11</v>
      </c>
      <c r="H44" s="4">
        <v>13</v>
      </c>
      <c r="I44" s="4">
        <v>14</v>
      </c>
      <c r="J44" s="4">
        <v>14</v>
      </c>
      <c r="K44" s="4">
        <v>14</v>
      </c>
      <c r="L44" s="4">
        <v>14</v>
      </c>
      <c r="M44" s="4">
        <v>15</v>
      </c>
      <c r="N44" s="4">
        <v>15</v>
      </c>
      <c r="O44" s="4">
        <v>15</v>
      </c>
      <c r="P44" s="4">
        <v>16</v>
      </c>
      <c r="Q44" s="4">
        <v>16</v>
      </c>
      <c r="R44" s="4">
        <v>22</v>
      </c>
      <c r="S44" s="4">
        <v>24</v>
      </c>
      <c r="T44" s="94"/>
      <c r="U44" s="94"/>
    </row>
    <row r="45" spans="1:21" x14ac:dyDescent="0.35">
      <c r="A45" s="96"/>
      <c r="B45" s="42"/>
      <c r="C45" s="99"/>
      <c r="D45" s="42"/>
      <c r="E45" s="4">
        <v>5</v>
      </c>
      <c r="F45" s="4">
        <v>8</v>
      </c>
      <c r="G45" s="4">
        <v>9</v>
      </c>
      <c r="H45" s="4">
        <v>9</v>
      </c>
      <c r="I45" s="4">
        <v>10</v>
      </c>
      <c r="J45" s="4">
        <v>10</v>
      </c>
      <c r="K45" s="4">
        <v>10</v>
      </c>
      <c r="L45" s="4">
        <v>10</v>
      </c>
      <c r="M45" s="4">
        <v>10</v>
      </c>
      <c r="N45" s="4">
        <v>10</v>
      </c>
      <c r="O45" s="4">
        <v>10</v>
      </c>
      <c r="P45" s="4">
        <v>10</v>
      </c>
      <c r="Q45" s="4">
        <v>14</v>
      </c>
      <c r="R45" s="4">
        <v>14</v>
      </c>
      <c r="S45" s="4">
        <v>15</v>
      </c>
      <c r="T45" s="94"/>
      <c r="U45" s="94"/>
    </row>
    <row r="46" spans="1:21" x14ac:dyDescent="0.35">
      <c r="A46" s="96"/>
      <c r="B46" s="42"/>
      <c r="C46" s="99"/>
      <c r="D46" s="43"/>
      <c r="E46" s="5">
        <v>9</v>
      </c>
      <c r="F46" s="5">
        <v>9</v>
      </c>
      <c r="G46" s="5">
        <v>11</v>
      </c>
      <c r="H46" s="5">
        <v>14</v>
      </c>
      <c r="I46" s="5">
        <v>15</v>
      </c>
      <c r="J46" s="5">
        <v>15</v>
      </c>
      <c r="K46" s="5">
        <v>15</v>
      </c>
      <c r="L46" s="5">
        <v>16</v>
      </c>
      <c r="M46" s="5">
        <v>16</v>
      </c>
      <c r="N46" s="5">
        <v>19</v>
      </c>
      <c r="O46" s="5">
        <v>19</v>
      </c>
      <c r="P46" s="5">
        <v>21</v>
      </c>
      <c r="Q46" s="5">
        <v>21</v>
      </c>
      <c r="R46" s="5">
        <v>22</v>
      </c>
      <c r="S46" s="5">
        <v>24</v>
      </c>
      <c r="T46" s="68"/>
      <c r="U46" s="68"/>
    </row>
    <row r="47" spans="1:21" x14ac:dyDescent="0.35">
      <c r="A47" s="96"/>
      <c r="B47" s="42"/>
      <c r="C47" s="99"/>
      <c r="D47" s="41">
        <v>100</v>
      </c>
      <c r="E47" s="6">
        <v>14</v>
      </c>
      <c r="F47" s="6">
        <v>15</v>
      </c>
      <c r="G47" s="6">
        <v>15</v>
      </c>
      <c r="H47" s="6">
        <v>15</v>
      </c>
      <c r="I47" s="6">
        <v>15</v>
      </c>
      <c r="J47" s="6">
        <v>15</v>
      </c>
      <c r="K47" s="6">
        <v>16</v>
      </c>
      <c r="L47" s="6">
        <v>17</v>
      </c>
      <c r="M47" s="6">
        <v>17</v>
      </c>
      <c r="N47" s="6">
        <v>19</v>
      </c>
      <c r="O47" s="6">
        <v>21</v>
      </c>
      <c r="P47" s="6">
        <v>21</v>
      </c>
      <c r="Q47" s="6">
        <v>23</v>
      </c>
      <c r="R47" s="6">
        <v>23</v>
      </c>
      <c r="S47" s="6">
        <v>25</v>
      </c>
      <c r="T47" s="67">
        <f>AVERAGE(E47:S50)</f>
        <v>17.763636363636362</v>
      </c>
      <c r="U47" s="67">
        <f>(T47-$T$3)/$T$3*100</f>
        <v>11.988142292490103</v>
      </c>
    </row>
    <row r="48" spans="1:21" x14ac:dyDescent="0.35">
      <c r="A48" s="96"/>
      <c r="B48" s="42"/>
      <c r="C48" s="99"/>
      <c r="D48" s="42"/>
      <c r="E48" s="4">
        <v>15</v>
      </c>
      <c r="F48" s="4">
        <v>15</v>
      </c>
      <c r="G48" s="4">
        <v>15</v>
      </c>
      <c r="H48" s="4">
        <v>15</v>
      </c>
      <c r="I48" s="4">
        <v>16</v>
      </c>
      <c r="J48" s="4">
        <v>17</v>
      </c>
      <c r="K48" s="4">
        <v>18</v>
      </c>
      <c r="L48" s="4">
        <v>19</v>
      </c>
      <c r="M48" s="4">
        <v>19</v>
      </c>
      <c r="N48" s="4">
        <v>20</v>
      </c>
      <c r="O48" s="4">
        <v>21</v>
      </c>
      <c r="P48" s="4">
        <v>21</v>
      </c>
      <c r="Q48" s="4">
        <v>21</v>
      </c>
      <c r="R48" s="4"/>
      <c r="S48" s="4"/>
      <c r="T48" s="94"/>
      <c r="U48" s="94"/>
    </row>
    <row r="49" spans="1:21" x14ac:dyDescent="0.35">
      <c r="A49" s="96"/>
      <c r="B49" s="42"/>
      <c r="C49" s="99"/>
      <c r="D49" s="42"/>
      <c r="E49" s="4">
        <v>5</v>
      </c>
      <c r="F49" s="4">
        <v>13</v>
      </c>
      <c r="G49" s="4">
        <v>13</v>
      </c>
      <c r="H49" s="4">
        <v>14</v>
      </c>
      <c r="I49" s="4">
        <v>14</v>
      </c>
      <c r="J49" s="4">
        <v>17</v>
      </c>
      <c r="K49" s="4">
        <v>17</v>
      </c>
      <c r="L49" s="4">
        <v>18</v>
      </c>
      <c r="M49" s="4">
        <v>19</v>
      </c>
      <c r="N49" s="4">
        <v>19</v>
      </c>
      <c r="O49" s="4">
        <v>20</v>
      </c>
      <c r="P49" s="4">
        <v>20</v>
      </c>
      <c r="Q49" s="4">
        <v>25</v>
      </c>
      <c r="R49" s="4"/>
      <c r="S49" s="4"/>
      <c r="T49" s="94"/>
      <c r="U49" s="94"/>
    </row>
    <row r="50" spans="1:21" x14ac:dyDescent="0.35">
      <c r="A50" s="96"/>
      <c r="B50" s="42"/>
      <c r="C50" s="99"/>
      <c r="D50" s="43"/>
      <c r="E50" s="5">
        <v>11</v>
      </c>
      <c r="F50" s="5">
        <v>15</v>
      </c>
      <c r="G50" s="5">
        <v>16</v>
      </c>
      <c r="H50" s="5">
        <v>17</v>
      </c>
      <c r="I50" s="5">
        <v>17</v>
      </c>
      <c r="J50" s="5">
        <v>18</v>
      </c>
      <c r="K50" s="5">
        <v>18</v>
      </c>
      <c r="L50" s="5">
        <v>19</v>
      </c>
      <c r="M50" s="5">
        <v>20</v>
      </c>
      <c r="N50" s="5">
        <v>21</v>
      </c>
      <c r="O50" s="5">
        <v>21</v>
      </c>
      <c r="P50" s="5">
        <v>21</v>
      </c>
      <c r="Q50" s="5">
        <v>22</v>
      </c>
      <c r="R50" s="5">
        <v>24</v>
      </c>
      <c r="S50" s="5"/>
      <c r="T50" s="68"/>
      <c r="U50" s="68"/>
    </row>
    <row r="51" spans="1:21" x14ac:dyDescent="0.35">
      <c r="A51" s="96"/>
      <c r="B51" s="42"/>
      <c r="C51" s="99"/>
      <c r="D51" s="41">
        <v>25</v>
      </c>
      <c r="E51" s="6">
        <v>15</v>
      </c>
      <c r="F51" s="6">
        <v>15</v>
      </c>
      <c r="G51" s="6">
        <v>16</v>
      </c>
      <c r="H51" s="6">
        <v>16</v>
      </c>
      <c r="I51" s="6">
        <v>17</v>
      </c>
      <c r="J51" s="6">
        <v>17</v>
      </c>
      <c r="K51" s="6">
        <v>17</v>
      </c>
      <c r="L51" s="6">
        <v>17</v>
      </c>
      <c r="M51" s="6">
        <v>18</v>
      </c>
      <c r="N51" s="6">
        <v>19</v>
      </c>
      <c r="O51" s="6">
        <v>19</v>
      </c>
      <c r="P51" s="6">
        <v>20</v>
      </c>
      <c r="Q51" s="6">
        <v>20</v>
      </c>
      <c r="R51" s="6">
        <v>22</v>
      </c>
      <c r="S51" s="6"/>
      <c r="T51" s="67">
        <f>AVERAGE(E51:S54)</f>
        <v>16.666666666666668</v>
      </c>
      <c r="U51" s="67">
        <f>(T51-$T$3)/$T$3*100</f>
        <v>5.072463768115945</v>
      </c>
    </row>
    <row r="52" spans="1:21" x14ac:dyDescent="0.35">
      <c r="A52" s="96"/>
      <c r="B52" s="42"/>
      <c r="C52" s="99"/>
      <c r="D52" s="42"/>
      <c r="E52" s="4">
        <v>9</v>
      </c>
      <c r="F52" s="4">
        <v>10</v>
      </c>
      <c r="G52" s="4">
        <v>11</v>
      </c>
      <c r="H52" s="4">
        <v>12</v>
      </c>
      <c r="I52" s="4">
        <v>14</v>
      </c>
      <c r="J52" s="4">
        <v>14</v>
      </c>
      <c r="K52" s="4">
        <v>14</v>
      </c>
      <c r="L52" s="4">
        <v>16</v>
      </c>
      <c r="M52" s="4">
        <v>17</v>
      </c>
      <c r="N52" s="4">
        <v>17</v>
      </c>
      <c r="O52" s="4">
        <v>18</v>
      </c>
      <c r="P52" s="4">
        <v>19</v>
      </c>
      <c r="Q52" s="4">
        <v>19</v>
      </c>
      <c r="R52" s="4"/>
      <c r="S52" s="4"/>
      <c r="T52" s="94"/>
      <c r="U52" s="94"/>
    </row>
    <row r="53" spans="1:21" x14ac:dyDescent="0.35">
      <c r="A53" s="96"/>
      <c r="B53" s="42"/>
      <c r="C53" s="99"/>
      <c r="D53" s="42"/>
      <c r="E53" s="4">
        <v>12</v>
      </c>
      <c r="F53" s="4">
        <v>14</v>
      </c>
      <c r="G53" s="4">
        <v>15</v>
      </c>
      <c r="H53" s="4">
        <v>15</v>
      </c>
      <c r="I53" s="4">
        <v>16</v>
      </c>
      <c r="J53" s="4">
        <v>16</v>
      </c>
      <c r="K53" s="4">
        <v>16</v>
      </c>
      <c r="L53" s="4">
        <v>16</v>
      </c>
      <c r="M53" s="4">
        <v>16</v>
      </c>
      <c r="N53" s="4">
        <v>16</v>
      </c>
      <c r="O53" s="4">
        <v>16</v>
      </c>
      <c r="P53" s="4">
        <v>18</v>
      </c>
      <c r="Q53" s="4">
        <v>21</v>
      </c>
      <c r="R53" s="4">
        <v>22</v>
      </c>
      <c r="S53" s="4">
        <v>23</v>
      </c>
      <c r="T53" s="94"/>
      <c r="U53" s="94"/>
    </row>
    <row r="54" spans="1:21" x14ac:dyDescent="0.35">
      <c r="A54" s="97"/>
      <c r="B54" s="43"/>
      <c r="C54" s="100"/>
      <c r="D54" s="43"/>
      <c r="E54" s="4">
        <v>10</v>
      </c>
      <c r="F54" s="4">
        <v>13</v>
      </c>
      <c r="G54" s="4">
        <v>13</v>
      </c>
      <c r="H54" s="4">
        <v>17</v>
      </c>
      <c r="I54" s="4">
        <v>17</v>
      </c>
      <c r="J54" s="4">
        <v>17</v>
      </c>
      <c r="K54" s="4">
        <v>18</v>
      </c>
      <c r="L54" s="4">
        <v>18</v>
      </c>
      <c r="M54" s="4">
        <v>19</v>
      </c>
      <c r="N54" s="4">
        <v>19</v>
      </c>
      <c r="O54" s="4">
        <v>19</v>
      </c>
      <c r="P54" s="4">
        <v>20</v>
      </c>
      <c r="Q54" s="4">
        <v>20</v>
      </c>
      <c r="R54" s="4">
        <v>20</v>
      </c>
      <c r="S54" s="4">
        <v>20</v>
      </c>
      <c r="T54" s="68"/>
      <c r="U54" s="68"/>
    </row>
    <row r="55" spans="1:21" x14ac:dyDescent="0.35">
      <c r="A55" s="95" t="s">
        <v>279</v>
      </c>
      <c r="B55" s="41" t="s">
        <v>280</v>
      </c>
      <c r="C55" s="98">
        <v>276.74</v>
      </c>
      <c r="D55" s="41">
        <v>400</v>
      </c>
      <c r="E55" s="6">
        <v>7</v>
      </c>
      <c r="F55" s="6">
        <v>15</v>
      </c>
      <c r="G55" s="6">
        <v>15</v>
      </c>
      <c r="H55" s="6">
        <v>15</v>
      </c>
      <c r="I55" s="6">
        <v>15</v>
      </c>
      <c r="J55" s="6">
        <v>15</v>
      </c>
      <c r="K55" s="6">
        <v>15</v>
      </c>
      <c r="L55" s="6">
        <v>15</v>
      </c>
      <c r="M55" s="6">
        <v>16</v>
      </c>
      <c r="N55" s="6">
        <v>16</v>
      </c>
      <c r="O55" s="6">
        <v>19</v>
      </c>
      <c r="P55" s="6">
        <v>21</v>
      </c>
      <c r="Q55" s="6">
        <v>21</v>
      </c>
      <c r="R55" s="6">
        <v>22</v>
      </c>
      <c r="S55" s="6"/>
      <c r="T55" s="67">
        <f>AVERAGE(E55:S58)</f>
        <v>16.87719298245614</v>
      </c>
      <c r="U55" s="67">
        <f>(T55-$T$3)/$T$3*100</f>
        <v>6.3996948893974031</v>
      </c>
    </row>
    <row r="56" spans="1:21" x14ac:dyDescent="0.35">
      <c r="A56" s="96"/>
      <c r="B56" s="42"/>
      <c r="C56" s="99"/>
      <c r="D56" s="42"/>
      <c r="E56" s="4">
        <v>8</v>
      </c>
      <c r="F56" s="4">
        <v>12</v>
      </c>
      <c r="G56" s="4">
        <v>12</v>
      </c>
      <c r="H56" s="4">
        <v>14</v>
      </c>
      <c r="I56" s="4">
        <v>14</v>
      </c>
      <c r="J56" s="4">
        <v>15</v>
      </c>
      <c r="K56" s="4">
        <v>15</v>
      </c>
      <c r="L56" s="4">
        <v>15</v>
      </c>
      <c r="M56" s="4">
        <v>16</v>
      </c>
      <c r="N56" s="4">
        <v>16</v>
      </c>
      <c r="O56" s="4">
        <v>16</v>
      </c>
      <c r="P56" s="4">
        <v>19</v>
      </c>
      <c r="Q56" s="4">
        <v>22</v>
      </c>
      <c r="R56" s="4">
        <v>22</v>
      </c>
      <c r="S56" s="4"/>
      <c r="T56" s="94"/>
      <c r="U56" s="94"/>
    </row>
    <row r="57" spans="1:21" x14ac:dyDescent="0.35">
      <c r="A57" s="96"/>
      <c r="B57" s="42"/>
      <c r="C57" s="99"/>
      <c r="D57" s="42"/>
      <c r="E57" s="4">
        <v>10</v>
      </c>
      <c r="F57" s="4">
        <v>14</v>
      </c>
      <c r="G57" s="4">
        <v>15</v>
      </c>
      <c r="H57" s="4">
        <v>15</v>
      </c>
      <c r="I57" s="4">
        <v>16</v>
      </c>
      <c r="J57" s="4">
        <v>16</v>
      </c>
      <c r="K57" s="4">
        <v>17</v>
      </c>
      <c r="L57" s="4">
        <v>19</v>
      </c>
      <c r="M57" s="4">
        <v>20</v>
      </c>
      <c r="N57" s="4">
        <v>20</v>
      </c>
      <c r="O57" s="4">
        <v>20</v>
      </c>
      <c r="P57" s="4">
        <v>21</v>
      </c>
      <c r="Q57" s="4">
        <v>21</v>
      </c>
      <c r="R57" s="4">
        <v>22</v>
      </c>
      <c r="S57" s="4"/>
      <c r="T57" s="94"/>
      <c r="U57" s="94"/>
    </row>
    <row r="58" spans="1:21" x14ac:dyDescent="0.35">
      <c r="A58" s="96"/>
      <c r="B58" s="42"/>
      <c r="C58" s="99"/>
      <c r="D58" s="43"/>
      <c r="E58" s="5">
        <v>8</v>
      </c>
      <c r="F58" s="5">
        <v>13</v>
      </c>
      <c r="G58" s="5">
        <v>13</v>
      </c>
      <c r="H58" s="5">
        <v>15</v>
      </c>
      <c r="I58" s="5">
        <v>16</v>
      </c>
      <c r="J58" s="5">
        <v>17</v>
      </c>
      <c r="K58" s="5">
        <v>17</v>
      </c>
      <c r="L58" s="5">
        <v>21</v>
      </c>
      <c r="M58" s="5">
        <v>21</v>
      </c>
      <c r="N58" s="5">
        <v>21</v>
      </c>
      <c r="O58" s="5">
        <v>22</v>
      </c>
      <c r="P58" s="5">
        <v>22</v>
      </c>
      <c r="Q58" s="5">
        <v>22</v>
      </c>
      <c r="R58" s="5">
        <v>22</v>
      </c>
      <c r="S58" s="5">
        <v>23</v>
      </c>
      <c r="T58" s="68"/>
      <c r="U58" s="68"/>
    </row>
    <row r="59" spans="1:21" x14ac:dyDescent="0.35">
      <c r="A59" s="96"/>
      <c r="B59" s="42"/>
      <c r="C59" s="99"/>
      <c r="D59" s="41">
        <v>100</v>
      </c>
      <c r="E59" s="6">
        <v>15</v>
      </c>
      <c r="F59" s="6">
        <v>15</v>
      </c>
      <c r="G59" s="6">
        <v>15</v>
      </c>
      <c r="H59" s="6">
        <v>16</v>
      </c>
      <c r="I59" s="6">
        <v>17</v>
      </c>
      <c r="J59" s="6">
        <v>17</v>
      </c>
      <c r="K59" s="6">
        <v>17</v>
      </c>
      <c r="L59" s="6">
        <v>18</v>
      </c>
      <c r="M59" s="6">
        <v>20</v>
      </c>
      <c r="N59" s="6">
        <v>21</v>
      </c>
      <c r="O59" s="6">
        <v>21</v>
      </c>
      <c r="P59" s="6">
        <v>21</v>
      </c>
      <c r="Q59" s="6">
        <v>21</v>
      </c>
      <c r="R59" s="6">
        <v>22</v>
      </c>
      <c r="S59" s="6">
        <v>23</v>
      </c>
      <c r="T59" s="67">
        <f>AVERAGE(E59:S61)</f>
        <v>16.772727272727273</v>
      </c>
      <c r="U59" s="67">
        <f>(T59-$T$3)/$T$3*100</f>
        <v>5.7411067193675889</v>
      </c>
    </row>
    <row r="60" spans="1:21" x14ac:dyDescent="0.35">
      <c r="A60" s="96"/>
      <c r="B60" s="42"/>
      <c r="C60" s="99"/>
      <c r="D60" s="42"/>
      <c r="E60" s="4">
        <v>10</v>
      </c>
      <c r="F60" s="4">
        <v>10</v>
      </c>
      <c r="G60" s="4">
        <v>11</v>
      </c>
      <c r="H60" s="4">
        <v>14</v>
      </c>
      <c r="I60" s="4">
        <v>15</v>
      </c>
      <c r="J60" s="4">
        <v>15</v>
      </c>
      <c r="K60" s="4">
        <v>15</v>
      </c>
      <c r="L60" s="4">
        <v>16</v>
      </c>
      <c r="M60" s="4">
        <v>16</v>
      </c>
      <c r="N60" s="4">
        <v>19</v>
      </c>
      <c r="O60" s="4">
        <v>20</v>
      </c>
      <c r="P60" s="4">
        <v>20</v>
      </c>
      <c r="Q60" s="4">
        <v>21</v>
      </c>
      <c r="R60" s="4">
        <v>21</v>
      </c>
      <c r="S60" s="4"/>
      <c r="T60" s="94"/>
      <c r="U60" s="94"/>
    </row>
    <row r="61" spans="1:21" x14ac:dyDescent="0.35">
      <c r="A61" s="96"/>
      <c r="B61" s="42"/>
      <c r="C61" s="99"/>
      <c r="D61" s="43"/>
      <c r="E61" s="5">
        <v>8</v>
      </c>
      <c r="F61" s="5">
        <v>8</v>
      </c>
      <c r="G61" s="5">
        <v>8</v>
      </c>
      <c r="H61" s="5">
        <v>14</v>
      </c>
      <c r="I61" s="5">
        <v>14</v>
      </c>
      <c r="J61" s="5">
        <v>14</v>
      </c>
      <c r="K61" s="5">
        <v>15</v>
      </c>
      <c r="L61" s="5">
        <v>16</v>
      </c>
      <c r="M61" s="5">
        <v>17</v>
      </c>
      <c r="N61" s="5">
        <v>18</v>
      </c>
      <c r="O61" s="5">
        <v>19</v>
      </c>
      <c r="P61" s="5">
        <v>20</v>
      </c>
      <c r="Q61" s="5">
        <v>20</v>
      </c>
      <c r="R61" s="5">
        <v>22</v>
      </c>
      <c r="S61" s="5">
        <v>23</v>
      </c>
      <c r="T61" s="68"/>
      <c r="U61" s="68"/>
    </row>
    <row r="62" spans="1:21" x14ac:dyDescent="0.35">
      <c r="A62" s="96"/>
      <c r="B62" s="42"/>
      <c r="C62" s="99"/>
      <c r="D62" s="41">
        <v>25</v>
      </c>
      <c r="E62" s="6">
        <v>10</v>
      </c>
      <c r="F62" s="6">
        <v>16</v>
      </c>
      <c r="G62" s="6">
        <v>16</v>
      </c>
      <c r="H62" s="6">
        <v>18</v>
      </c>
      <c r="I62" s="6">
        <v>18</v>
      </c>
      <c r="J62" s="6">
        <v>19</v>
      </c>
      <c r="K62" s="6">
        <v>19</v>
      </c>
      <c r="L62" s="6">
        <v>20</v>
      </c>
      <c r="M62" s="6">
        <v>22</v>
      </c>
      <c r="N62" s="6">
        <v>22</v>
      </c>
      <c r="O62" s="6">
        <v>22</v>
      </c>
      <c r="P62" s="6">
        <v>22</v>
      </c>
      <c r="Q62" s="6">
        <v>22</v>
      </c>
      <c r="R62" s="6">
        <v>22</v>
      </c>
      <c r="S62" s="6">
        <v>24</v>
      </c>
      <c r="T62" s="67">
        <f>AVERAGE(E62:S65)</f>
        <v>18.542372881355931</v>
      </c>
      <c r="U62" s="67">
        <f>(T62-$T$3)/$T$3*100</f>
        <v>16.897568165069991</v>
      </c>
    </row>
    <row r="63" spans="1:21" x14ac:dyDescent="0.35">
      <c r="A63" s="96"/>
      <c r="B63" s="42"/>
      <c r="C63" s="99"/>
      <c r="D63" s="42"/>
      <c r="E63" s="4">
        <v>9</v>
      </c>
      <c r="F63" s="4">
        <v>13</v>
      </c>
      <c r="G63" s="4">
        <v>13</v>
      </c>
      <c r="H63" s="4">
        <v>15</v>
      </c>
      <c r="I63" s="4">
        <v>15</v>
      </c>
      <c r="J63" s="4">
        <v>15</v>
      </c>
      <c r="K63" s="4">
        <v>16</v>
      </c>
      <c r="L63" s="4">
        <v>17</v>
      </c>
      <c r="M63" s="4">
        <v>17</v>
      </c>
      <c r="N63" s="4">
        <v>17</v>
      </c>
      <c r="O63" s="4">
        <v>17</v>
      </c>
      <c r="P63" s="4">
        <v>18</v>
      </c>
      <c r="Q63" s="4">
        <v>19</v>
      </c>
      <c r="R63" s="4">
        <v>19</v>
      </c>
      <c r="S63" s="4">
        <v>22</v>
      </c>
      <c r="T63" s="94"/>
      <c r="U63" s="94"/>
    </row>
    <row r="64" spans="1:21" x14ac:dyDescent="0.35">
      <c r="A64" s="96"/>
      <c r="B64" s="42"/>
      <c r="C64" s="99"/>
      <c r="D64" s="42"/>
      <c r="E64" s="4">
        <v>6</v>
      </c>
      <c r="F64" s="4">
        <v>13</v>
      </c>
      <c r="G64" s="4">
        <v>16</v>
      </c>
      <c r="H64" s="4">
        <v>17</v>
      </c>
      <c r="I64" s="4">
        <v>17</v>
      </c>
      <c r="J64" s="4">
        <v>19</v>
      </c>
      <c r="K64" s="4">
        <v>19</v>
      </c>
      <c r="L64" s="4">
        <v>19</v>
      </c>
      <c r="M64" s="4">
        <v>20</v>
      </c>
      <c r="N64" s="4">
        <v>21</v>
      </c>
      <c r="O64" s="4">
        <v>21</v>
      </c>
      <c r="P64" s="4">
        <v>22</v>
      </c>
      <c r="Q64" s="4">
        <v>22</v>
      </c>
      <c r="R64" s="4">
        <v>22</v>
      </c>
      <c r="S64" s="4">
        <v>23</v>
      </c>
      <c r="T64" s="94"/>
      <c r="U64" s="94"/>
    </row>
    <row r="65" spans="1:21" x14ac:dyDescent="0.35">
      <c r="A65" s="97"/>
      <c r="B65" s="43"/>
      <c r="C65" s="100"/>
      <c r="D65" s="43"/>
      <c r="E65" s="4">
        <v>16</v>
      </c>
      <c r="F65" s="4">
        <v>18</v>
      </c>
      <c r="G65" s="4">
        <v>18</v>
      </c>
      <c r="H65" s="4">
        <v>19</v>
      </c>
      <c r="I65" s="4">
        <v>19</v>
      </c>
      <c r="J65" s="4">
        <v>20</v>
      </c>
      <c r="K65" s="4">
        <v>21</v>
      </c>
      <c r="L65" s="4">
        <v>21</v>
      </c>
      <c r="M65" s="4">
        <v>21</v>
      </c>
      <c r="N65" s="4">
        <v>21</v>
      </c>
      <c r="O65" s="4">
        <v>21</v>
      </c>
      <c r="P65" s="4">
        <v>22</v>
      </c>
      <c r="Q65" s="4">
        <v>23</v>
      </c>
      <c r="R65" s="4">
        <v>23</v>
      </c>
      <c r="S65" s="4"/>
      <c r="T65" s="68"/>
      <c r="U65" s="68"/>
    </row>
    <row r="66" spans="1:21" x14ac:dyDescent="0.35">
      <c r="A66" s="101" t="s">
        <v>281</v>
      </c>
      <c r="B66" s="41" t="s">
        <v>282</v>
      </c>
      <c r="C66" s="98">
        <v>256.77</v>
      </c>
      <c r="D66" s="41">
        <v>400</v>
      </c>
      <c r="E66" s="6">
        <v>2</v>
      </c>
      <c r="F66" s="6">
        <v>9</v>
      </c>
      <c r="G66" s="6">
        <v>10</v>
      </c>
      <c r="H66" s="6">
        <v>10</v>
      </c>
      <c r="I66" s="6">
        <v>12</v>
      </c>
      <c r="J66" s="6">
        <v>15</v>
      </c>
      <c r="K66" s="6">
        <v>15</v>
      </c>
      <c r="L66" s="6">
        <v>16</v>
      </c>
      <c r="M66" s="6">
        <v>16</v>
      </c>
      <c r="N66" s="6">
        <v>16</v>
      </c>
      <c r="O66" s="6">
        <v>16</v>
      </c>
      <c r="P66" s="6">
        <v>17</v>
      </c>
      <c r="Q66" s="6">
        <v>17</v>
      </c>
      <c r="R66" s="6">
        <v>22</v>
      </c>
      <c r="S66" s="6">
        <v>29</v>
      </c>
      <c r="T66" s="67">
        <f>AVERAGE(E66:S69)</f>
        <v>15.813559322033898</v>
      </c>
      <c r="U66" s="67">
        <f>(T66-$T$3)/$T$3*100</f>
        <v>-0.3058216654384735</v>
      </c>
    </row>
    <row r="67" spans="1:21" x14ac:dyDescent="0.35">
      <c r="A67" s="102"/>
      <c r="B67" s="42"/>
      <c r="C67" s="99"/>
      <c r="D67" s="42"/>
      <c r="E67" s="4">
        <v>13</v>
      </c>
      <c r="F67" s="4">
        <v>15</v>
      </c>
      <c r="G67" s="4">
        <v>15</v>
      </c>
      <c r="H67" s="4">
        <v>15</v>
      </c>
      <c r="I67" s="4">
        <v>16</v>
      </c>
      <c r="J67" s="4">
        <v>16</v>
      </c>
      <c r="K67" s="4">
        <v>16</v>
      </c>
      <c r="L67" s="4">
        <v>16</v>
      </c>
      <c r="M67" s="4">
        <v>17</v>
      </c>
      <c r="N67" s="4">
        <v>17</v>
      </c>
      <c r="O67" s="4">
        <v>17</v>
      </c>
      <c r="P67" s="4">
        <v>18</v>
      </c>
      <c r="Q67" s="4">
        <v>20</v>
      </c>
      <c r="R67" s="4">
        <v>21</v>
      </c>
      <c r="S67" s="4"/>
      <c r="T67" s="94"/>
      <c r="U67" s="94"/>
    </row>
    <row r="68" spans="1:21" x14ac:dyDescent="0.35">
      <c r="A68" s="102"/>
      <c r="B68" s="42"/>
      <c r="C68" s="99"/>
      <c r="D68" s="42"/>
      <c r="E68" s="4">
        <v>5</v>
      </c>
      <c r="F68" s="4">
        <v>9</v>
      </c>
      <c r="G68" s="4">
        <v>14</v>
      </c>
      <c r="H68" s="4">
        <v>14</v>
      </c>
      <c r="I68" s="4">
        <v>15</v>
      </c>
      <c r="J68" s="4">
        <v>16</v>
      </c>
      <c r="K68" s="4">
        <v>16</v>
      </c>
      <c r="L68" s="4">
        <v>16</v>
      </c>
      <c r="M68" s="4">
        <v>16</v>
      </c>
      <c r="N68" s="4">
        <v>16</v>
      </c>
      <c r="O68" s="4">
        <v>17</v>
      </c>
      <c r="P68" s="4">
        <v>17</v>
      </c>
      <c r="Q68" s="4">
        <v>18</v>
      </c>
      <c r="R68" s="4">
        <v>18</v>
      </c>
      <c r="S68" s="4">
        <v>21</v>
      </c>
      <c r="T68" s="94"/>
      <c r="U68" s="94"/>
    </row>
    <row r="69" spans="1:21" x14ac:dyDescent="0.35">
      <c r="A69" s="102"/>
      <c r="B69" s="42"/>
      <c r="C69" s="99"/>
      <c r="D69" s="43"/>
      <c r="E69" s="5">
        <v>9</v>
      </c>
      <c r="F69" s="5">
        <v>12</v>
      </c>
      <c r="G69" s="5">
        <v>14</v>
      </c>
      <c r="H69" s="5">
        <v>15</v>
      </c>
      <c r="I69" s="5">
        <v>15</v>
      </c>
      <c r="J69" s="5">
        <v>15</v>
      </c>
      <c r="K69" s="5">
        <v>16</v>
      </c>
      <c r="L69" s="5">
        <v>17</v>
      </c>
      <c r="M69" s="5">
        <v>17</v>
      </c>
      <c r="N69" s="5">
        <v>17</v>
      </c>
      <c r="O69" s="5">
        <v>19</v>
      </c>
      <c r="P69" s="5">
        <v>20</v>
      </c>
      <c r="Q69" s="5">
        <v>21</v>
      </c>
      <c r="R69" s="5">
        <v>21</v>
      </c>
      <c r="S69" s="5">
        <v>23</v>
      </c>
      <c r="T69" s="68"/>
      <c r="U69" s="68"/>
    </row>
    <row r="70" spans="1:21" x14ac:dyDescent="0.35">
      <c r="A70" s="102"/>
      <c r="B70" s="42"/>
      <c r="C70" s="99"/>
      <c r="D70" s="41">
        <v>100</v>
      </c>
      <c r="E70" s="6">
        <v>4</v>
      </c>
      <c r="F70" s="6">
        <v>14</v>
      </c>
      <c r="G70" s="6">
        <v>15</v>
      </c>
      <c r="H70" s="6">
        <v>16</v>
      </c>
      <c r="I70" s="6">
        <v>18</v>
      </c>
      <c r="J70" s="6">
        <v>19</v>
      </c>
      <c r="K70" s="6">
        <v>19</v>
      </c>
      <c r="L70" s="6">
        <v>19</v>
      </c>
      <c r="M70" s="6">
        <v>19</v>
      </c>
      <c r="N70" s="6">
        <v>19</v>
      </c>
      <c r="O70" s="6">
        <v>19</v>
      </c>
      <c r="P70" s="6">
        <v>20</v>
      </c>
      <c r="Q70" s="6">
        <v>20</v>
      </c>
      <c r="R70" s="6">
        <v>21</v>
      </c>
      <c r="S70" s="6"/>
      <c r="T70" s="67">
        <f>AVERAGE(E70:S73)</f>
        <v>18.5</v>
      </c>
      <c r="U70" s="67">
        <f>(T70-$T$3)/$T$3*100</f>
        <v>16.630434782608692</v>
      </c>
    </row>
    <row r="71" spans="1:21" x14ac:dyDescent="0.35">
      <c r="A71" s="102"/>
      <c r="B71" s="42"/>
      <c r="C71" s="99"/>
      <c r="D71" s="42"/>
      <c r="E71" s="4">
        <v>5</v>
      </c>
      <c r="F71" s="4">
        <v>14</v>
      </c>
      <c r="G71" s="4">
        <v>15</v>
      </c>
      <c r="H71" s="4">
        <v>19</v>
      </c>
      <c r="I71" s="4">
        <v>21</v>
      </c>
      <c r="J71" s="4">
        <v>21</v>
      </c>
      <c r="K71" s="4">
        <v>21</v>
      </c>
      <c r="L71" s="4">
        <v>21</v>
      </c>
      <c r="M71" s="4">
        <v>21</v>
      </c>
      <c r="N71" s="4">
        <v>21</v>
      </c>
      <c r="O71" s="4">
        <v>21</v>
      </c>
      <c r="P71" s="4">
        <v>23</v>
      </c>
      <c r="Q71" s="4">
        <v>23</v>
      </c>
      <c r="R71" s="4">
        <v>23</v>
      </c>
      <c r="S71" s="4">
        <v>23</v>
      </c>
      <c r="T71" s="94"/>
      <c r="U71" s="94"/>
    </row>
    <row r="72" spans="1:21" x14ac:dyDescent="0.35">
      <c r="A72" s="102"/>
      <c r="B72" s="42"/>
      <c r="C72" s="99"/>
      <c r="D72" s="42"/>
      <c r="E72" s="4">
        <v>10</v>
      </c>
      <c r="F72" s="4">
        <v>11</v>
      </c>
      <c r="G72" s="4">
        <v>15</v>
      </c>
      <c r="H72" s="4">
        <v>17</v>
      </c>
      <c r="I72" s="4">
        <v>19</v>
      </c>
      <c r="J72" s="4">
        <v>19</v>
      </c>
      <c r="K72" s="4">
        <v>19</v>
      </c>
      <c r="L72" s="4">
        <v>19</v>
      </c>
      <c r="M72" s="4">
        <v>19</v>
      </c>
      <c r="N72" s="4">
        <v>20</v>
      </c>
      <c r="O72" s="4">
        <v>21</v>
      </c>
      <c r="P72" s="4">
        <v>21</v>
      </c>
      <c r="Q72" s="4">
        <v>23</v>
      </c>
      <c r="R72" s="4"/>
      <c r="S72" s="4"/>
      <c r="T72" s="94"/>
      <c r="U72" s="94"/>
    </row>
    <row r="73" spans="1:21" x14ac:dyDescent="0.35">
      <c r="A73" s="102"/>
      <c r="B73" s="42"/>
      <c r="C73" s="99"/>
      <c r="D73" s="43"/>
      <c r="E73" s="5">
        <v>10</v>
      </c>
      <c r="F73" s="5">
        <v>10</v>
      </c>
      <c r="G73" s="5">
        <v>16</v>
      </c>
      <c r="H73" s="5">
        <v>17</v>
      </c>
      <c r="I73" s="5">
        <v>19</v>
      </c>
      <c r="J73" s="5">
        <v>19</v>
      </c>
      <c r="K73" s="5">
        <v>20</v>
      </c>
      <c r="L73" s="5">
        <v>22</v>
      </c>
      <c r="M73" s="5">
        <v>22</v>
      </c>
      <c r="N73" s="5">
        <v>22</v>
      </c>
      <c r="O73" s="5">
        <v>22</v>
      </c>
      <c r="P73" s="5">
        <v>22</v>
      </c>
      <c r="Q73" s="5">
        <v>23</v>
      </c>
      <c r="R73" s="5">
        <v>25</v>
      </c>
      <c r="S73" s="5"/>
      <c r="T73" s="68"/>
      <c r="U73" s="68"/>
    </row>
    <row r="74" spans="1:21" x14ac:dyDescent="0.35">
      <c r="A74" s="102"/>
      <c r="B74" s="42"/>
      <c r="C74" s="99"/>
      <c r="D74" s="41">
        <v>25</v>
      </c>
      <c r="E74" s="4">
        <v>13</v>
      </c>
      <c r="F74" s="4">
        <v>14</v>
      </c>
      <c r="G74" s="4">
        <v>14</v>
      </c>
      <c r="H74" s="4">
        <v>15</v>
      </c>
      <c r="I74" s="4">
        <v>16</v>
      </c>
      <c r="J74" s="4">
        <v>17</v>
      </c>
      <c r="K74" s="4">
        <v>18</v>
      </c>
      <c r="L74" s="4">
        <v>18</v>
      </c>
      <c r="M74" s="4">
        <v>19</v>
      </c>
      <c r="N74" s="4">
        <v>19</v>
      </c>
      <c r="O74" s="4">
        <v>20</v>
      </c>
      <c r="P74" s="4">
        <v>20</v>
      </c>
      <c r="Q74" s="4">
        <v>21</v>
      </c>
      <c r="R74" s="4">
        <v>21</v>
      </c>
      <c r="S74" s="4">
        <v>22</v>
      </c>
      <c r="T74" s="67">
        <f>AVERAGE(E74:S77)</f>
        <v>17.7</v>
      </c>
      <c r="U74" s="67">
        <f>(T74-$T$3)/$T$3*100</f>
        <v>11.58695652173912</v>
      </c>
    </row>
    <row r="75" spans="1:21" x14ac:dyDescent="0.35">
      <c r="A75" s="102"/>
      <c r="B75" s="42"/>
      <c r="C75" s="99"/>
      <c r="D75" s="42"/>
      <c r="E75" s="4">
        <v>12</v>
      </c>
      <c r="F75" s="4">
        <v>15</v>
      </c>
      <c r="G75" s="4">
        <v>16</v>
      </c>
      <c r="H75" s="4">
        <v>16</v>
      </c>
      <c r="I75" s="4">
        <v>16</v>
      </c>
      <c r="J75" s="4">
        <v>16</v>
      </c>
      <c r="K75" s="4">
        <v>16</v>
      </c>
      <c r="L75" s="4">
        <v>18</v>
      </c>
      <c r="M75" s="4">
        <v>19</v>
      </c>
      <c r="N75" s="4">
        <v>20</v>
      </c>
      <c r="O75" s="4">
        <v>21</v>
      </c>
      <c r="P75" s="4">
        <v>21</v>
      </c>
      <c r="Q75" s="4">
        <v>22</v>
      </c>
      <c r="R75" s="4">
        <v>22</v>
      </c>
      <c r="S75" s="4">
        <v>22</v>
      </c>
      <c r="T75" s="94"/>
      <c r="U75" s="94"/>
    </row>
    <row r="76" spans="1:21" x14ac:dyDescent="0.35">
      <c r="A76" s="102"/>
      <c r="B76" s="42"/>
      <c r="C76" s="99"/>
      <c r="D76" s="42"/>
      <c r="E76" s="4">
        <v>12</v>
      </c>
      <c r="F76" s="4">
        <v>13</v>
      </c>
      <c r="G76" s="4">
        <v>13</v>
      </c>
      <c r="H76" s="4">
        <v>13</v>
      </c>
      <c r="I76" s="4">
        <v>13</v>
      </c>
      <c r="J76" s="4">
        <v>14</v>
      </c>
      <c r="K76" s="4">
        <v>14</v>
      </c>
      <c r="L76" s="4">
        <v>15</v>
      </c>
      <c r="M76" s="4">
        <v>15</v>
      </c>
      <c r="N76" s="4">
        <v>16</v>
      </c>
      <c r="O76" s="4">
        <v>16</v>
      </c>
      <c r="P76" s="4">
        <v>19</v>
      </c>
      <c r="Q76" s="4">
        <v>20</v>
      </c>
      <c r="R76" s="4">
        <v>20</v>
      </c>
      <c r="S76" s="4">
        <v>21</v>
      </c>
      <c r="T76" s="94"/>
      <c r="U76" s="94"/>
    </row>
    <row r="77" spans="1:21" x14ac:dyDescent="0.35">
      <c r="A77" s="103"/>
      <c r="B77" s="43"/>
      <c r="C77" s="100"/>
      <c r="D77" s="43"/>
      <c r="E77" s="5">
        <v>14</v>
      </c>
      <c r="F77" s="5">
        <v>16</v>
      </c>
      <c r="G77" s="5">
        <v>16</v>
      </c>
      <c r="H77" s="5">
        <v>18</v>
      </c>
      <c r="I77" s="5">
        <v>18</v>
      </c>
      <c r="J77" s="5">
        <v>18</v>
      </c>
      <c r="K77" s="5">
        <v>19</v>
      </c>
      <c r="L77" s="5">
        <v>20</v>
      </c>
      <c r="M77" s="5">
        <v>20</v>
      </c>
      <c r="N77" s="5">
        <v>20</v>
      </c>
      <c r="O77" s="5">
        <v>20</v>
      </c>
      <c r="P77" s="5">
        <v>22</v>
      </c>
      <c r="Q77" s="5">
        <v>22</v>
      </c>
      <c r="R77" s="5">
        <v>22</v>
      </c>
      <c r="S77" s="5">
        <v>24</v>
      </c>
      <c r="T77" s="68"/>
      <c r="U77" s="68"/>
    </row>
    <row r="78" spans="1:21" x14ac:dyDescent="0.35">
      <c r="A78" s="101" t="s">
        <v>283</v>
      </c>
      <c r="B78" s="41" t="s">
        <v>284</v>
      </c>
      <c r="C78" s="98">
        <v>343.89</v>
      </c>
      <c r="D78" s="41">
        <v>400</v>
      </c>
      <c r="E78" s="6">
        <v>14</v>
      </c>
      <c r="F78" s="6">
        <v>15</v>
      </c>
      <c r="G78" s="6">
        <v>15</v>
      </c>
      <c r="H78" s="6">
        <v>15</v>
      </c>
      <c r="I78" s="6">
        <v>16</v>
      </c>
      <c r="J78" s="6">
        <v>16</v>
      </c>
      <c r="K78" s="6">
        <v>17</v>
      </c>
      <c r="L78" s="6">
        <v>17</v>
      </c>
      <c r="M78" s="6">
        <v>17</v>
      </c>
      <c r="N78" s="6">
        <v>17</v>
      </c>
      <c r="O78" s="6">
        <v>18</v>
      </c>
      <c r="P78" s="6">
        <v>19</v>
      </c>
      <c r="Q78" s="6">
        <v>20</v>
      </c>
      <c r="R78" s="6">
        <v>21</v>
      </c>
      <c r="S78" s="6">
        <v>21</v>
      </c>
      <c r="T78" s="67">
        <f>AVERAGE(E78:S81)</f>
        <v>16.508474576271187</v>
      </c>
      <c r="U78" s="67">
        <f>(T78-$T$3)/$T$3*100</f>
        <v>4.0751658069270436</v>
      </c>
    </row>
    <row r="79" spans="1:21" x14ac:dyDescent="0.35">
      <c r="A79" s="102"/>
      <c r="B79" s="42"/>
      <c r="C79" s="99"/>
      <c r="D79" s="42"/>
      <c r="E79" s="4">
        <v>6</v>
      </c>
      <c r="F79" s="4">
        <v>10</v>
      </c>
      <c r="G79" s="4">
        <v>13</v>
      </c>
      <c r="H79" s="4">
        <v>14</v>
      </c>
      <c r="I79" s="4">
        <v>15</v>
      </c>
      <c r="J79" s="4">
        <v>15</v>
      </c>
      <c r="K79" s="4">
        <v>15</v>
      </c>
      <c r="L79" s="4">
        <v>16</v>
      </c>
      <c r="M79" s="4">
        <v>16</v>
      </c>
      <c r="N79" s="4">
        <v>16</v>
      </c>
      <c r="O79" s="4">
        <v>16</v>
      </c>
      <c r="P79" s="4">
        <v>16</v>
      </c>
      <c r="Q79" s="4">
        <v>21</v>
      </c>
      <c r="R79" s="4">
        <v>22</v>
      </c>
      <c r="S79" s="4"/>
      <c r="T79" s="94"/>
      <c r="U79" s="94"/>
    </row>
    <row r="80" spans="1:21" x14ac:dyDescent="0.35">
      <c r="A80" s="102"/>
      <c r="B80" s="42"/>
      <c r="C80" s="99"/>
      <c r="D80" s="42"/>
      <c r="E80" s="4">
        <v>11</v>
      </c>
      <c r="F80" s="4">
        <v>11</v>
      </c>
      <c r="G80" s="4">
        <v>13</v>
      </c>
      <c r="H80" s="4">
        <v>14</v>
      </c>
      <c r="I80" s="4">
        <v>15</v>
      </c>
      <c r="J80" s="4">
        <v>15</v>
      </c>
      <c r="K80" s="4">
        <v>16</v>
      </c>
      <c r="L80" s="4">
        <v>16</v>
      </c>
      <c r="M80" s="4">
        <v>16</v>
      </c>
      <c r="N80" s="4">
        <v>16</v>
      </c>
      <c r="O80" s="4">
        <v>18</v>
      </c>
      <c r="P80" s="4">
        <v>18</v>
      </c>
      <c r="Q80" s="4">
        <v>19</v>
      </c>
      <c r="R80" s="4">
        <v>20</v>
      </c>
      <c r="S80" s="4">
        <v>22</v>
      </c>
      <c r="T80" s="94"/>
      <c r="U80" s="94"/>
    </row>
    <row r="81" spans="1:21" x14ac:dyDescent="0.35">
      <c r="A81" s="102"/>
      <c r="B81" s="42"/>
      <c r="C81" s="99"/>
      <c r="D81" s="43"/>
      <c r="E81" s="5">
        <v>10</v>
      </c>
      <c r="F81" s="5">
        <v>14</v>
      </c>
      <c r="G81" s="5">
        <v>15</v>
      </c>
      <c r="H81" s="5">
        <v>16</v>
      </c>
      <c r="I81" s="5">
        <v>16</v>
      </c>
      <c r="J81" s="5">
        <v>16</v>
      </c>
      <c r="K81" s="5">
        <v>17</v>
      </c>
      <c r="L81" s="5">
        <v>18</v>
      </c>
      <c r="M81" s="5">
        <v>18</v>
      </c>
      <c r="N81" s="5">
        <v>18</v>
      </c>
      <c r="O81" s="5">
        <v>21</v>
      </c>
      <c r="P81" s="5">
        <v>21</v>
      </c>
      <c r="Q81" s="5">
        <v>21</v>
      </c>
      <c r="R81" s="5">
        <v>22</v>
      </c>
      <c r="S81" s="5">
        <v>22</v>
      </c>
      <c r="T81" s="68"/>
      <c r="U81" s="68"/>
    </row>
    <row r="82" spans="1:21" x14ac:dyDescent="0.35">
      <c r="A82" s="102"/>
      <c r="B82" s="42"/>
      <c r="C82" s="99"/>
      <c r="D82" s="41">
        <v>100</v>
      </c>
      <c r="E82" s="6">
        <v>12</v>
      </c>
      <c r="F82" s="6">
        <v>14</v>
      </c>
      <c r="G82" s="6">
        <v>17</v>
      </c>
      <c r="H82" s="6">
        <v>17</v>
      </c>
      <c r="I82" s="6">
        <v>17</v>
      </c>
      <c r="J82" s="6">
        <v>17</v>
      </c>
      <c r="K82" s="6">
        <v>17</v>
      </c>
      <c r="L82" s="6">
        <v>18</v>
      </c>
      <c r="M82" s="6">
        <v>18</v>
      </c>
      <c r="N82" s="6">
        <v>19</v>
      </c>
      <c r="O82" s="6">
        <v>20</v>
      </c>
      <c r="P82" s="6">
        <v>21</v>
      </c>
      <c r="Q82" s="6">
        <v>21</v>
      </c>
      <c r="R82" s="6">
        <v>22</v>
      </c>
      <c r="S82" s="6">
        <v>22</v>
      </c>
      <c r="T82" s="67">
        <f>AVERAGE(E82:S84)</f>
        <v>17.795454545454547</v>
      </c>
      <c r="U82" s="67">
        <f>(T82-$T$3)/$T$3*100</f>
        <v>12.188735177865615</v>
      </c>
    </row>
    <row r="83" spans="1:21" x14ac:dyDescent="0.35">
      <c r="A83" s="102"/>
      <c r="B83" s="42"/>
      <c r="C83" s="99"/>
      <c r="D83" s="42"/>
      <c r="E83" s="4">
        <v>11</v>
      </c>
      <c r="F83" s="4">
        <v>11</v>
      </c>
      <c r="G83" s="4">
        <v>14</v>
      </c>
      <c r="H83" s="4">
        <v>15</v>
      </c>
      <c r="I83" s="4">
        <v>15</v>
      </c>
      <c r="J83" s="4">
        <v>16</v>
      </c>
      <c r="K83" s="4">
        <v>16</v>
      </c>
      <c r="L83" s="4">
        <v>17</v>
      </c>
      <c r="M83" s="4">
        <v>17</v>
      </c>
      <c r="N83" s="4">
        <v>18</v>
      </c>
      <c r="O83" s="4">
        <v>18</v>
      </c>
      <c r="P83" s="4">
        <v>19</v>
      </c>
      <c r="Q83" s="4">
        <v>19</v>
      </c>
      <c r="R83" s="4">
        <v>19</v>
      </c>
      <c r="S83" s="4"/>
      <c r="T83" s="94"/>
      <c r="U83" s="94"/>
    </row>
    <row r="84" spans="1:21" x14ac:dyDescent="0.35">
      <c r="A84" s="102"/>
      <c r="B84" s="42"/>
      <c r="C84" s="99"/>
      <c r="D84" s="43"/>
      <c r="E84" s="5">
        <v>14</v>
      </c>
      <c r="F84" s="5">
        <v>15</v>
      </c>
      <c r="G84" s="5">
        <v>16</v>
      </c>
      <c r="H84" s="5">
        <v>16</v>
      </c>
      <c r="I84" s="5">
        <v>17</v>
      </c>
      <c r="J84" s="5">
        <v>18</v>
      </c>
      <c r="K84" s="5">
        <v>19</v>
      </c>
      <c r="L84" s="5">
        <v>21</v>
      </c>
      <c r="M84" s="5">
        <v>21</v>
      </c>
      <c r="N84" s="5">
        <v>21</v>
      </c>
      <c r="O84" s="5">
        <v>21</v>
      </c>
      <c r="P84" s="5">
        <v>21</v>
      </c>
      <c r="Q84" s="5">
        <v>22</v>
      </c>
      <c r="R84" s="5">
        <v>22</v>
      </c>
      <c r="S84" s="5">
        <v>22</v>
      </c>
      <c r="T84" s="68"/>
      <c r="U84" s="68"/>
    </row>
    <row r="85" spans="1:21" x14ac:dyDescent="0.35">
      <c r="A85" s="102"/>
      <c r="B85" s="42"/>
      <c r="C85" s="99"/>
      <c r="D85" s="41">
        <v>25</v>
      </c>
      <c r="E85" s="6">
        <v>7</v>
      </c>
      <c r="F85" s="6">
        <v>15</v>
      </c>
      <c r="G85" s="6">
        <v>15</v>
      </c>
      <c r="H85" s="6">
        <v>17</v>
      </c>
      <c r="I85" s="6">
        <v>18</v>
      </c>
      <c r="J85" s="6">
        <v>19</v>
      </c>
      <c r="K85" s="6">
        <v>19</v>
      </c>
      <c r="L85" s="6">
        <v>20</v>
      </c>
      <c r="M85" s="6">
        <v>20</v>
      </c>
      <c r="N85" s="6">
        <v>20</v>
      </c>
      <c r="O85" s="6">
        <v>20</v>
      </c>
      <c r="P85" s="6">
        <v>20</v>
      </c>
      <c r="Q85" s="6">
        <v>20</v>
      </c>
      <c r="R85" s="6">
        <v>22</v>
      </c>
      <c r="S85" s="6">
        <v>22</v>
      </c>
      <c r="T85" s="67">
        <f>AVERAGE(E85:S88)</f>
        <v>18.766666666666666</v>
      </c>
      <c r="U85" s="67">
        <f>(T85-$T$3)/$T$3*100</f>
        <v>18.31159420289854</v>
      </c>
    </row>
    <row r="86" spans="1:21" x14ac:dyDescent="0.35">
      <c r="A86" s="102"/>
      <c r="B86" s="42"/>
      <c r="C86" s="99"/>
      <c r="D86" s="42"/>
      <c r="E86" s="4">
        <v>14</v>
      </c>
      <c r="F86" s="4">
        <v>15</v>
      </c>
      <c r="G86" s="4">
        <v>15</v>
      </c>
      <c r="H86" s="4">
        <v>16</v>
      </c>
      <c r="I86" s="4">
        <v>17</v>
      </c>
      <c r="J86" s="4">
        <v>17</v>
      </c>
      <c r="K86" s="4">
        <v>17</v>
      </c>
      <c r="L86" s="4">
        <v>17</v>
      </c>
      <c r="M86" s="4">
        <v>18</v>
      </c>
      <c r="N86" s="4">
        <v>20</v>
      </c>
      <c r="O86" s="4">
        <v>20</v>
      </c>
      <c r="P86" s="4">
        <v>21</v>
      </c>
      <c r="Q86" s="4">
        <v>21</v>
      </c>
      <c r="R86" s="4">
        <v>22</v>
      </c>
      <c r="S86" s="4">
        <v>24</v>
      </c>
      <c r="T86" s="94"/>
      <c r="U86" s="94"/>
    </row>
    <row r="87" spans="1:21" x14ac:dyDescent="0.35">
      <c r="A87" s="102"/>
      <c r="B87" s="42"/>
      <c r="C87" s="99"/>
      <c r="D87" s="42"/>
      <c r="E87" s="4">
        <v>12</v>
      </c>
      <c r="F87" s="4">
        <v>18</v>
      </c>
      <c r="G87" s="4">
        <v>18</v>
      </c>
      <c r="H87" s="4">
        <v>19</v>
      </c>
      <c r="I87" s="4">
        <v>19</v>
      </c>
      <c r="J87" s="4">
        <v>19</v>
      </c>
      <c r="K87" s="4">
        <v>19</v>
      </c>
      <c r="L87" s="4">
        <v>20</v>
      </c>
      <c r="M87" s="4">
        <v>21</v>
      </c>
      <c r="N87" s="4">
        <v>21</v>
      </c>
      <c r="O87" s="4">
        <v>22</v>
      </c>
      <c r="P87" s="4">
        <v>23</v>
      </c>
      <c r="Q87" s="4">
        <v>24</v>
      </c>
      <c r="R87" s="4">
        <v>25</v>
      </c>
      <c r="S87" s="4">
        <v>28</v>
      </c>
      <c r="T87" s="94"/>
      <c r="U87" s="94"/>
    </row>
    <row r="88" spans="1:21" x14ac:dyDescent="0.35">
      <c r="A88" s="103"/>
      <c r="B88" s="43"/>
      <c r="C88" s="100"/>
      <c r="D88" s="43"/>
      <c r="E88" s="5">
        <v>10</v>
      </c>
      <c r="F88" s="5">
        <v>13</v>
      </c>
      <c r="G88" s="5">
        <v>17</v>
      </c>
      <c r="H88" s="5">
        <v>17</v>
      </c>
      <c r="I88" s="5">
        <v>18</v>
      </c>
      <c r="J88" s="5">
        <v>18</v>
      </c>
      <c r="K88" s="5">
        <v>18</v>
      </c>
      <c r="L88" s="5">
        <v>18</v>
      </c>
      <c r="M88" s="5">
        <v>19</v>
      </c>
      <c r="N88" s="5">
        <v>19</v>
      </c>
      <c r="O88" s="5">
        <v>20</v>
      </c>
      <c r="P88" s="5">
        <v>20</v>
      </c>
      <c r="Q88" s="5">
        <v>20</v>
      </c>
      <c r="R88" s="5">
        <v>21</v>
      </c>
      <c r="S88" s="5">
        <v>22</v>
      </c>
      <c r="T88" s="68"/>
      <c r="U88" s="68"/>
    </row>
    <row r="89" spans="1:21" x14ac:dyDescent="0.35">
      <c r="A89" s="95" t="s">
        <v>285</v>
      </c>
      <c r="B89" s="41" t="s">
        <v>286</v>
      </c>
      <c r="C89" s="98">
        <v>152.22999999999999</v>
      </c>
      <c r="D89" s="41">
        <v>400</v>
      </c>
      <c r="E89" s="6">
        <v>10</v>
      </c>
      <c r="F89" s="6">
        <v>14</v>
      </c>
      <c r="G89" s="6">
        <v>14</v>
      </c>
      <c r="H89" s="6">
        <v>15</v>
      </c>
      <c r="I89" s="6">
        <v>15</v>
      </c>
      <c r="J89" s="6">
        <v>15</v>
      </c>
      <c r="K89" s="6">
        <v>16</v>
      </c>
      <c r="L89" s="6">
        <v>16</v>
      </c>
      <c r="M89" s="6">
        <v>18</v>
      </c>
      <c r="N89" s="6">
        <v>20</v>
      </c>
      <c r="O89" s="6">
        <v>21</v>
      </c>
      <c r="P89" s="6">
        <v>22</v>
      </c>
      <c r="Q89" s="6">
        <v>22</v>
      </c>
      <c r="R89" s="6">
        <v>22</v>
      </c>
      <c r="S89" s="6">
        <v>23</v>
      </c>
      <c r="T89" s="67">
        <f>AVERAGE(E89:S92)</f>
        <v>17.350000000000001</v>
      </c>
      <c r="U89" s="67">
        <f>(T89-$T$3)/$T$3*100</f>
        <v>9.3804347826087007</v>
      </c>
    </row>
    <row r="90" spans="1:21" x14ac:dyDescent="0.35">
      <c r="A90" s="96"/>
      <c r="B90" s="42"/>
      <c r="C90" s="99"/>
      <c r="D90" s="42"/>
      <c r="E90" s="4">
        <v>9</v>
      </c>
      <c r="F90" s="4">
        <v>12</v>
      </c>
      <c r="G90" s="4">
        <v>15</v>
      </c>
      <c r="H90" s="4">
        <v>15</v>
      </c>
      <c r="I90" s="4">
        <v>16</v>
      </c>
      <c r="J90" s="4">
        <v>16</v>
      </c>
      <c r="K90" s="4">
        <v>17</v>
      </c>
      <c r="L90" s="4">
        <v>17</v>
      </c>
      <c r="M90" s="4">
        <v>18</v>
      </c>
      <c r="N90" s="4">
        <v>19</v>
      </c>
      <c r="O90" s="4">
        <v>20</v>
      </c>
      <c r="P90" s="4">
        <v>21</v>
      </c>
      <c r="Q90" s="4">
        <v>22</v>
      </c>
      <c r="R90" s="4">
        <v>22</v>
      </c>
      <c r="S90" s="4">
        <v>23</v>
      </c>
      <c r="T90" s="94"/>
      <c r="U90" s="94"/>
    </row>
    <row r="91" spans="1:21" x14ac:dyDescent="0.35">
      <c r="A91" s="96"/>
      <c r="B91" s="42"/>
      <c r="C91" s="99"/>
      <c r="D91" s="42"/>
      <c r="E91" s="4">
        <v>7</v>
      </c>
      <c r="F91" s="4">
        <v>10</v>
      </c>
      <c r="G91" s="4">
        <v>13</v>
      </c>
      <c r="H91" s="4">
        <v>14</v>
      </c>
      <c r="I91" s="4">
        <v>14</v>
      </c>
      <c r="J91" s="4">
        <v>16</v>
      </c>
      <c r="K91" s="4">
        <v>16</v>
      </c>
      <c r="L91" s="4">
        <v>16</v>
      </c>
      <c r="M91" s="4">
        <v>16</v>
      </c>
      <c r="N91" s="4">
        <v>17</v>
      </c>
      <c r="O91" s="4">
        <v>20</v>
      </c>
      <c r="P91" s="4">
        <v>21</v>
      </c>
      <c r="Q91" s="4">
        <v>22</v>
      </c>
      <c r="R91" s="4">
        <v>22</v>
      </c>
      <c r="S91" s="4">
        <v>24</v>
      </c>
      <c r="T91" s="94"/>
      <c r="U91" s="94"/>
    </row>
    <row r="92" spans="1:21" x14ac:dyDescent="0.35">
      <c r="A92" s="96"/>
      <c r="B92" s="42"/>
      <c r="C92" s="99"/>
      <c r="D92" s="43"/>
      <c r="E92" s="5">
        <v>12</v>
      </c>
      <c r="F92" s="5">
        <v>15</v>
      </c>
      <c r="G92" s="5">
        <v>16</v>
      </c>
      <c r="H92" s="5">
        <v>16</v>
      </c>
      <c r="I92" s="5">
        <v>17</v>
      </c>
      <c r="J92" s="5">
        <v>17</v>
      </c>
      <c r="K92" s="5">
        <v>17</v>
      </c>
      <c r="L92" s="5">
        <v>17</v>
      </c>
      <c r="M92" s="5">
        <v>17</v>
      </c>
      <c r="N92" s="5">
        <v>18</v>
      </c>
      <c r="O92" s="5">
        <v>19</v>
      </c>
      <c r="P92" s="5">
        <v>21</v>
      </c>
      <c r="Q92" s="5">
        <v>22</v>
      </c>
      <c r="R92" s="5">
        <v>22</v>
      </c>
      <c r="S92" s="5">
        <v>22</v>
      </c>
      <c r="T92" s="68"/>
      <c r="U92" s="68"/>
    </row>
    <row r="93" spans="1:21" x14ac:dyDescent="0.35">
      <c r="A93" s="96"/>
      <c r="B93" s="42"/>
      <c r="C93" s="99"/>
      <c r="D93" s="41">
        <v>100</v>
      </c>
      <c r="E93" s="6">
        <v>9</v>
      </c>
      <c r="F93" s="6">
        <v>10</v>
      </c>
      <c r="G93" s="6">
        <v>11</v>
      </c>
      <c r="H93" s="6">
        <v>11</v>
      </c>
      <c r="I93" s="6">
        <v>15</v>
      </c>
      <c r="J93" s="6">
        <v>16</v>
      </c>
      <c r="K93" s="6">
        <v>16</v>
      </c>
      <c r="L93" s="6">
        <v>17</v>
      </c>
      <c r="M93" s="6">
        <v>17</v>
      </c>
      <c r="N93" s="6">
        <v>17</v>
      </c>
      <c r="O93" s="6">
        <v>17</v>
      </c>
      <c r="P93" s="6">
        <v>18</v>
      </c>
      <c r="Q93" s="6">
        <v>18</v>
      </c>
      <c r="R93" s="6">
        <v>19</v>
      </c>
      <c r="S93" s="6">
        <v>19</v>
      </c>
      <c r="T93" s="67">
        <f>AVERAGE(E93:S96)</f>
        <v>17.053571428571427</v>
      </c>
      <c r="U93" s="67">
        <f>(T93-$T$3)/$T$3*100</f>
        <v>7.5116459627329064</v>
      </c>
    </row>
    <row r="94" spans="1:21" x14ac:dyDescent="0.35">
      <c r="A94" s="96"/>
      <c r="B94" s="42"/>
      <c r="C94" s="99"/>
      <c r="D94" s="42"/>
      <c r="E94" s="4">
        <v>13</v>
      </c>
      <c r="F94" s="4">
        <v>14</v>
      </c>
      <c r="G94" s="4">
        <v>15</v>
      </c>
      <c r="H94" s="4">
        <v>15</v>
      </c>
      <c r="I94" s="4">
        <v>16</v>
      </c>
      <c r="J94" s="4">
        <v>19</v>
      </c>
      <c r="K94" s="4">
        <v>19</v>
      </c>
      <c r="L94" s="4">
        <v>19</v>
      </c>
      <c r="M94" s="4">
        <v>19</v>
      </c>
      <c r="N94" s="4">
        <v>20</v>
      </c>
      <c r="O94" s="4">
        <v>21</v>
      </c>
      <c r="P94" s="4">
        <v>21</v>
      </c>
      <c r="Q94" s="4">
        <v>21</v>
      </c>
      <c r="R94" s="4"/>
      <c r="S94" s="4"/>
      <c r="T94" s="94"/>
      <c r="U94" s="94"/>
    </row>
    <row r="95" spans="1:21" x14ac:dyDescent="0.35">
      <c r="A95" s="96"/>
      <c r="B95" s="42"/>
      <c r="C95" s="99"/>
      <c r="D95" s="42"/>
      <c r="E95" s="4">
        <v>14</v>
      </c>
      <c r="F95" s="4">
        <v>15</v>
      </c>
      <c r="G95" s="4">
        <v>17</v>
      </c>
      <c r="H95" s="4">
        <v>17</v>
      </c>
      <c r="I95" s="4">
        <v>18</v>
      </c>
      <c r="J95" s="4">
        <v>19</v>
      </c>
      <c r="K95" s="4">
        <v>19</v>
      </c>
      <c r="L95" s="4">
        <v>20</v>
      </c>
      <c r="M95" s="4">
        <v>21</v>
      </c>
      <c r="N95" s="4">
        <v>21</v>
      </c>
      <c r="O95" s="4">
        <v>21</v>
      </c>
      <c r="P95" s="4">
        <v>21</v>
      </c>
      <c r="Q95" s="4">
        <v>22</v>
      </c>
      <c r="R95" s="4"/>
      <c r="S95" s="4"/>
      <c r="T95" s="94"/>
      <c r="U95" s="94"/>
    </row>
    <row r="96" spans="1:21" x14ac:dyDescent="0.35">
      <c r="A96" s="96"/>
      <c r="B96" s="42"/>
      <c r="C96" s="99"/>
      <c r="D96" s="43"/>
      <c r="E96" s="5">
        <v>12</v>
      </c>
      <c r="F96" s="5">
        <v>14</v>
      </c>
      <c r="G96" s="5">
        <v>14</v>
      </c>
      <c r="H96" s="5">
        <v>15</v>
      </c>
      <c r="I96" s="5">
        <v>15</v>
      </c>
      <c r="J96" s="5">
        <v>15</v>
      </c>
      <c r="K96" s="5">
        <v>15</v>
      </c>
      <c r="L96" s="5">
        <v>17</v>
      </c>
      <c r="M96" s="5">
        <v>17</v>
      </c>
      <c r="N96" s="5">
        <v>17</v>
      </c>
      <c r="O96" s="5">
        <v>18</v>
      </c>
      <c r="P96" s="5">
        <v>19</v>
      </c>
      <c r="Q96" s="5">
        <v>19</v>
      </c>
      <c r="R96" s="5">
        <v>20</v>
      </c>
      <c r="S96" s="5">
        <v>21</v>
      </c>
      <c r="T96" s="68"/>
      <c r="U96" s="68"/>
    </row>
    <row r="97" spans="1:21" x14ac:dyDescent="0.35">
      <c r="A97" s="96"/>
      <c r="B97" s="42"/>
      <c r="C97" s="99"/>
      <c r="D97" s="41">
        <v>25</v>
      </c>
      <c r="E97" s="6">
        <v>15</v>
      </c>
      <c r="F97" s="6">
        <v>15</v>
      </c>
      <c r="G97" s="6">
        <v>15</v>
      </c>
      <c r="H97" s="6">
        <v>17</v>
      </c>
      <c r="I97" s="6">
        <v>17</v>
      </c>
      <c r="J97" s="6">
        <v>18</v>
      </c>
      <c r="K97" s="6">
        <v>18</v>
      </c>
      <c r="L97" s="6">
        <v>19</v>
      </c>
      <c r="M97" s="6">
        <v>19</v>
      </c>
      <c r="N97" s="6">
        <v>19</v>
      </c>
      <c r="O97" s="6">
        <v>19</v>
      </c>
      <c r="P97" s="6">
        <v>21</v>
      </c>
      <c r="Q97" s="6">
        <v>22</v>
      </c>
      <c r="R97" s="6">
        <v>22</v>
      </c>
      <c r="S97" s="6">
        <v>23</v>
      </c>
      <c r="T97" s="67">
        <f>AVERAGE(E97:S100)</f>
        <v>17.793103448275861</v>
      </c>
      <c r="U97" s="67">
        <f>(T97-$T$3)/$T$3*100</f>
        <v>12.173913043478251</v>
      </c>
    </row>
    <row r="98" spans="1:21" x14ac:dyDescent="0.35">
      <c r="A98" s="96"/>
      <c r="B98" s="42"/>
      <c r="C98" s="99"/>
      <c r="D98" s="42"/>
      <c r="E98" s="4">
        <v>10</v>
      </c>
      <c r="F98" s="4">
        <v>16</v>
      </c>
      <c r="G98" s="4">
        <v>16</v>
      </c>
      <c r="H98" s="4">
        <v>17</v>
      </c>
      <c r="I98" s="4">
        <v>18</v>
      </c>
      <c r="J98" s="4">
        <v>18</v>
      </c>
      <c r="K98" s="4">
        <v>19</v>
      </c>
      <c r="L98" s="4">
        <v>19</v>
      </c>
      <c r="M98" s="4">
        <v>19</v>
      </c>
      <c r="N98" s="4">
        <v>22</v>
      </c>
      <c r="O98" s="4">
        <v>22</v>
      </c>
      <c r="P98" s="4">
        <v>23</v>
      </c>
      <c r="Q98" s="4">
        <v>23</v>
      </c>
      <c r="R98" s="4"/>
      <c r="S98" s="4"/>
      <c r="T98" s="94"/>
      <c r="U98" s="94"/>
    </row>
    <row r="99" spans="1:21" x14ac:dyDescent="0.35">
      <c r="A99" s="96"/>
      <c r="B99" s="42"/>
      <c r="C99" s="99"/>
      <c r="D99" s="42"/>
      <c r="E99" s="4">
        <v>13</v>
      </c>
      <c r="F99" s="4">
        <v>13</v>
      </c>
      <c r="G99" s="4">
        <v>14</v>
      </c>
      <c r="H99" s="4">
        <v>14</v>
      </c>
      <c r="I99" s="4">
        <v>16</v>
      </c>
      <c r="J99" s="4">
        <v>16</v>
      </c>
      <c r="K99" s="4">
        <v>16</v>
      </c>
      <c r="L99" s="4">
        <v>17</v>
      </c>
      <c r="M99" s="4">
        <v>18</v>
      </c>
      <c r="N99" s="4">
        <v>18</v>
      </c>
      <c r="O99" s="4">
        <v>18</v>
      </c>
      <c r="P99" s="4">
        <v>19</v>
      </c>
      <c r="Q99" s="4">
        <v>21</v>
      </c>
      <c r="R99" s="4">
        <v>22</v>
      </c>
      <c r="S99" s="4">
        <v>22</v>
      </c>
      <c r="T99" s="94"/>
      <c r="U99" s="94"/>
    </row>
    <row r="100" spans="1:21" x14ac:dyDescent="0.35">
      <c r="A100" s="97"/>
      <c r="B100" s="43"/>
      <c r="C100" s="100"/>
      <c r="D100" s="43"/>
      <c r="E100" s="5">
        <v>13</v>
      </c>
      <c r="F100" s="5">
        <v>13</v>
      </c>
      <c r="G100" s="5">
        <v>14</v>
      </c>
      <c r="H100" s="5">
        <v>15</v>
      </c>
      <c r="I100" s="5">
        <v>16</v>
      </c>
      <c r="J100" s="5">
        <v>16</v>
      </c>
      <c r="K100" s="5">
        <v>16</v>
      </c>
      <c r="L100" s="5">
        <v>17</v>
      </c>
      <c r="M100" s="5">
        <v>17</v>
      </c>
      <c r="N100" s="5">
        <v>17</v>
      </c>
      <c r="O100" s="5">
        <v>18</v>
      </c>
      <c r="P100" s="5">
        <v>19</v>
      </c>
      <c r="Q100" s="5">
        <v>19</v>
      </c>
      <c r="R100" s="5">
        <v>21</v>
      </c>
      <c r="S100" s="5">
        <v>23</v>
      </c>
      <c r="T100" s="68"/>
      <c r="U100" s="68"/>
    </row>
    <row r="101" spans="1:21" x14ac:dyDescent="0.35">
      <c r="A101" s="101" t="s">
        <v>287</v>
      </c>
      <c r="B101" s="41" t="s">
        <v>288</v>
      </c>
      <c r="C101" s="98">
        <v>203.28</v>
      </c>
      <c r="D101" s="41">
        <v>400</v>
      </c>
      <c r="E101" s="6">
        <v>14</v>
      </c>
      <c r="F101" s="6">
        <v>15</v>
      </c>
      <c r="G101" s="6">
        <v>15</v>
      </c>
      <c r="H101" s="6">
        <v>15</v>
      </c>
      <c r="I101" s="6">
        <v>15</v>
      </c>
      <c r="J101" s="6">
        <v>16</v>
      </c>
      <c r="K101" s="6">
        <v>17</v>
      </c>
      <c r="L101" s="6">
        <v>17</v>
      </c>
      <c r="M101" s="6">
        <v>17</v>
      </c>
      <c r="N101" s="6">
        <v>17</v>
      </c>
      <c r="O101" s="6">
        <v>17</v>
      </c>
      <c r="P101" s="6">
        <v>17</v>
      </c>
      <c r="Q101" s="6">
        <v>20</v>
      </c>
      <c r="R101" s="6">
        <v>22</v>
      </c>
      <c r="S101" s="6"/>
      <c r="T101" s="67">
        <f>AVERAGE(E101:S104)</f>
        <v>16.948275862068964</v>
      </c>
      <c r="U101" s="67">
        <f>(T101-$T$3)/$T$3*100</f>
        <v>6.8478260869565117</v>
      </c>
    </row>
    <row r="102" spans="1:21" x14ac:dyDescent="0.35">
      <c r="A102" s="102"/>
      <c r="B102" s="42"/>
      <c r="C102" s="99"/>
      <c r="D102" s="42"/>
      <c r="E102" s="4">
        <v>10</v>
      </c>
      <c r="F102" s="4">
        <v>11</v>
      </c>
      <c r="G102" s="4">
        <v>15</v>
      </c>
      <c r="H102" s="4">
        <v>15</v>
      </c>
      <c r="I102" s="4">
        <v>15</v>
      </c>
      <c r="J102" s="4">
        <v>15</v>
      </c>
      <c r="K102" s="4">
        <v>16</v>
      </c>
      <c r="L102" s="4">
        <v>16</v>
      </c>
      <c r="M102" s="4">
        <v>17</v>
      </c>
      <c r="N102" s="4">
        <v>17</v>
      </c>
      <c r="O102" s="4">
        <v>17</v>
      </c>
      <c r="P102" s="4">
        <v>21</v>
      </c>
      <c r="Q102" s="4">
        <v>22</v>
      </c>
      <c r="R102" s="4">
        <v>22</v>
      </c>
      <c r="S102" s="4"/>
      <c r="T102" s="94"/>
      <c r="U102" s="94"/>
    </row>
    <row r="103" spans="1:21" x14ac:dyDescent="0.35">
      <c r="A103" s="102"/>
      <c r="B103" s="42"/>
      <c r="C103" s="99"/>
      <c r="D103" s="42"/>
      <c r="E103" s="4">
        <v>9</v>
      </c>
      <c r="F103" s="4">
        <v>14</v>
      </c>
      <c r="G103" s="4">
        <v>14</v>
      </c>
      <c r="H103" s="4">
        <v>14</v>
      </c>
      <c r="I103" s="4">
        <v>15</v>
      </c>
      <c r="J103" s="4">
        <v>15</v>
      </c>
      <c r="K103" s="4">
        <v>15</v>
      </c>
      <c r="L103" s="4">
        <v>16</v>
      </c>
      <c r="M103" s="4">
        <v>16</v>
      </c>
      <c r="N103" s="4">
        <v>17</v>
      </c>
      <c r="O103" s="4">
        <v>17</v>
      </c>
      <c r="P103" s="4">
        <v>17</v>
      </c>
      <c r="Q103" s="4">
        <v>19</v>
      </c>
      <c r="R103" s="4">
        <v>21</v>
      </c>
      <c r="S103" s="4">
        <v>21</v>
      </c>
      <c r="T103" s="94"/>
      <c r="U103" s="94"/>
    </row>
    <row r="104" spans="1:21" x14ac:dyDescent="0.35">
      <c r="A104" s="102"/>
      <c r="B104" s="42"/>
      <c r="C104" s="99"/>
      <c r="D104" s="43"/>
      <c r="E104" s="5">
        <v>11</v>
      </c>
      <c r="F104" s="5">
        <v>15</v>
      </c>
      <c r="G104" s="5">
        <v>16</v>
      </c>
      <c r="H104" s="5">
        <v>17</v>
      </c>
      <c r="I104" s="5">
        <v>18</v>
      </c>
      <c r="J104" s="5">
        <v>18</v>
      </c>
      <c r="K104" s="5">
        <v>19</v>
      </c>
      <c r="L104" s="5">
        <v>19</v>
      </c>
      <c r="M104" s="5">
        <v>19</v>
      </c>
      <c r="N104" s="5">
        <v>20</v>
      </c>
      <c r="O104" s="5">
        <v>21</v>
      </c>
      <c r="P104" s="5">
        <v>21</v>
      </c>
      <c r="Q104" s="5">
        <v>21</v>
      </c>
      <c r="R104" s="5">
        <v>22</v>
      </c>
      <c r="S104" s="5">
        <v>23</v>
      </c>
      <c r="T104" s="68"/>
      <c r="U104" s="68"/>
    </row>
    <row r="105" spans="1:21" x14ac:dyDescent="0.35">
      <c r="A105" s="102"/>
      <c r="B105" s="42"/>
      <c r="C105" s="99"/>
      <c r="D105" s="81">
        <v>100</v>
      </c>
      <c r="E105" s="6">
        <v>8</v>
      </c>
      <c r="F105" s="6">
        <v>9</v>
      </c>
      <c r="G105" s="6">
        <v>10</v>
      </c>
      <c r="H105" s="6">
        <v>15</v>
      </c>
      <c r="I105" s="6">
        <v>15</v>
      </c>
      <c r="J105" s="6">
        <v>17</v>
      </c>
      <c r="K105" s="6">
        <v>18</v>
      </c>
      <c r="L105" s="6">
        <v>18</v>
      </c>
      <c r="M105" s="6">
        <v>19</v>
      </c>
      <c r="N105" s="6">
        <v>20</v>
      </c>
      <c r="O105" s="6">
        <v>21</v>
      </c>
      <c r="P105" s="6">
        <v>21</v>
      </c>
      <c r="Q105" s="6">
        <v>21</v>
      </c>
      <c r="R105" s="6">
        <v>22</v>
      </c>
      <c r="S105" s="6">
        <v>23</v>
      </c>
      <c r="T105" s="67">
        <f>AVERAGE(E105:S108)</f>
        <v>17.694915254237287</v>
      </c>
      <c r="U105" s="67">
        <f>(T105-$T$3)/$T$3*100</f>
        <v>11.554900515843762</v>
      </c>
    </row>
    <row r="106" spans="1:21" x14ac:dyDescent="0.35">
      <c r="A106" s="102"/>
      <c r="B106" s="42"/>
      <c r="C106" s="99"/>
      <c r="D106" s="82"/>
      <c r="E106" s="4">
        <v>13</v>
      </c>
      <c r="F106" s="4">
        <v>15</v>
      </c>
      <c r="G106" s="4">
        <v>17</v>
      </c>
      <c r="H106" s="4">
        <v>17</v>
      </c>
      <c r="I106" s="4">
        <v>18</v>
      </c>
      <c r="J106" s="4">
        <v>18</v>
      </c>
      <c r="K106" s="4">
        <v>19</v>
      </c>
      <c r="L106" s="4">
        <v>19</v>
      </c>
      <c r="M106" s="4">
        <v>20</v>
      </c>
      <c r="N106" s="4">
        <v>20</v>
      </c>
      <c r="O106" s="4">
        <v>21</v>
      </c>
      <c r="P106" s="4">
        <v>21</v>
      </c>
      <c r="Q106" s="4">
        <v>22</v>
      </c>
      <c r="R106" s="4">
        <v>24</v>
      </c>
      <c r="S106" s="4"/>
      <c r="T106" s="94"/>
      <c r="U106" s="94"/>
    </row>
    <row r="107" spans="1:21" x14ac:dyDescent="0.35">
      <c r="A107" s="102"/>
      <c r="B107" s="42"/>
      <c r="C107" s="99"/>
      <c r="D107" s="82"/>
      <c r="E107" s="4">
        <v>5</v>
      </c>
      <c r="F107" s="4">
        <v>12</v>
      </c>
      <c r="G107" s="4">
        <v>14</v>
      </c>
      <c r="H107" s="4">
        <v>15</v>
      </c>
      <c r="I107" s="4">
        <v>15</v>
      </c>
      <c r="J107" s="4">
        <v>15</v>
      </c>
      <c r="K107" s="4">
        <v>16</v>
      </c>
      <c r="L107" s="4">
        <v>16</v>
      </c>
      <c r="M107" s="4">
        <v>17</v>
      </c>
      <c r="N107" s="4">
        <v>18</v>
      </c>
      <c r="O107" s="4">
        <v>18</v>
      </c>
      <c r="P107" s="4">
        <v>20</v>
      </c>
      <c r="Q107" s="4">
        <v>20</v>
      </c>
      <c r="R107" s="4">
        <v>20</v>
      </c>
      <c r="S107" s="4">
        <v>20</v>
      </c>
      <c r="T107" s="94"/>
      <c r="U107" s="94"/>
    </row>
    <row r="108" spans="1:21" x14ac:dyDescent="0.35">
      <c r="A108" s="102"/>
      <c r="B108" s="42"/>
      <c r="C108" s="99"/>
      <c r="D108" s="83"/>
      <c r="E108" s="5">
        <v>5</v>
      </c>
      <c r="F108" s="5">
        <v>15</v>
      </c>
      <c r="G108" s="5">
        <v>15</v>
      </c>
      <c r="H108" s="5">
        <v>15</v>
      </c>
      <c r="I108" s="5">
        <v>17</v>
      </c>
      <c r="J108" s="5">
        <v>19</v>
      </c>
      <c r="K108" s="5">
        <v>19</v>
      </c>
      <c r="L108" s="5">
        <v>21</v>
      </c>
      <c r="M108" s="5">
        <v>21</v>
      </c>
      <c r="N108" s="5">
        <v>22</v>
      </c>
      <c r="O108" s="5">
        <v>22</v>
      </c>
      <c r="P108" s="5">
        <v>22</v>
      </c>
      <c r="Q108" s="5">
        <v>22</v>
      </c>
      <c r="R108" s="5">
        <v>22</v>
      </c>
      <c r="S108" s="5">
        <v>25</v>
      </c>
      <c r="T108" s="68"/>
      <c r="U108" s="68"/>
    </row>
    <row r="109" spans="1:21" x14ac:dyDescent="0.35">
      <c r="A109" s="102"/>
      <c r="B109" s="42"/>
      <c r="C109" s="99"/>
      <c r="D109" s="41">
        <v>25</v>
      </c>
      <c r="E109" s="4">
        <v>12</v>
      </c>
      <c r="F109" s="4">
        <v>13</v>
      </c>
      <c r="G109" s="4">
        <v>14</v>
      </c>
      <c r="H109" s="4">
        <v>15</v>
      </c>
      <c r="I109" s="4">
        <v>17</v>
      </c>
      <c r="J109" s="4">
        <v>17</v>
      </c>
      <c r="K109" s="4">
        <v>17</v>
      </c>
      <c r="L109" s="4">
        <v>19</v>
      </c>
      <c r="M109" s="4">
        <v>20</v>
      </c>
      <c r="N109" s="4">
        <v>20</v>
      </c>
      <c r="O109" s="4">
        <v>20</v>
      </c>
      <c r="P109" s="4">
        <v>21</v>
      </c>
      <c r="Q109" s="4">
        <v>21</v>
      </c>
      <c r="R109" s="4">
        <v>21</v>
      </c>
      <c r="S109" s="4">
        <v>25</v>
      </c>
      <c r="T109" s="67">
        <f>AVERAGE(E109:S112)</f>
        <v>18.283333333333335</v>
      </c>
      <c r="U109" s="67">
        <f>(T109-$T$3)/$T$3*100</f>
        <v>15.264492753623193</v>
      </c>
    </row>
    <row r="110" spans="1:21" x14ac:dyDescent="0.35">
      <c r="A110" s="102"/>
      <c r="B110" s="42"/>
      <c r="C110" s="99"/>
      <c r="D110" s="42"/>
      <c r="E110" s="4">
        <v>7</v>
      </c>
      <c r="F110" s="4">
        <v>14</v>
      </c>
      <c r="G110" s="4">
        <v>15</v>
      </c>
      <c r="H110" s="4">
        <v>17</v>
      </c>
      <c r="I110" s="4">
        <v>17</v>
      </c>
      <c r="J110" s="4">
        <v>17</v>
      </c>
      <c r="K110" s="4">
        <v>18</v>
      </c>
      <c r="L110" s="4">
        <v>18</v>
      </c>
      <c r="M110" s="4">
        <v>20</v>
      </c>
      <c r="N110" s="4">
        <v>20</v>
      </c>
      <c r="O110" s="4">
        <v>20</v>
      </c>
      <c r="P110" s="4">
        <v>20</v>
      </c>
      <c r="Q110" s="4">
        <v>20</v>
      </c>
      <c r="R110" s="4">
        <v>21</v>
      </c>
      <c r="S110" s="4">
        <v>21</v>
      </c>
      <c r="T110" s="94"/>
      <c r="U110" s="94"/>
    </row>
    <row r="111" spans="1:21" x14ac:dyDescent="0.35">
      <c r="A111" s="102"/>
      <c r="B111" s="42"/>
      <c r="C111" s="99"/>
      <c r="D111" s="42"/>
      <c r="E111" s="4">
        <v>16</v>
      </c>
      <c r="F111" s="4">
        <v>17</v>
      </c>
      <c r="G111" s="4">
        <v>17</v>
      </c>
      <c r="H111" s="4">
        <v>18</v>
      </c>
      <c r="I111" s="4">
        <v>19</v>
      </c>
      <c r="J111" s="4">
        <v>19</v>
      </c>
      <c r="K111" s="4">
        <v>19</v>
      </c>
      <c r="L111" s="4">
        <v>20</v>
      </c>
      <c r="M111" s="4">
        <v>20</v>
      </c>
      <c r="N111" s="4">
        <v>20</v>
      </c>
      <c r="O111" s="4">
        <v>22</v>
      </c>
      <c r="P111" s="4">
        <v>22</v>
      </c>
      <c r="Q111" s="4">
        <v>22</v>
      </c>
      <c r="R111" s="4">
        <v>23</v>
      </c>
      <c r="S111" s="4">
        <v>24</v>
      </c>
      <c r="T111" s="94"/>
      <c r="U111" s="94"/>
    </row>
    <row r="112" spans="1:21" x14ac:dyDescent="0.35">
      <c r="A112" s="103"/>
      <c r="B112" s="43"/>
      <c r="C112" s="100"/>
      <c r="D112" s="43"/>
      <c r="E112" s="5">
        <v>7</v>
      </c>
      <c r="F112" s="5">
        <v>16</v>
      </c>
      <c r="G112" s="5">
        <v>16</v>
      </c>
      <c r="H112" s="5">
        <v>16</v>
      </c>
      <c r="I112" s="5">
        <v>16</v>
      </c>
      <c r="J112" s="5">
        <v>17</v>
      </c>
      <c r="K112" s="5">
        <v>18</v>
      </c>
      <c r="L112" s="5">
        <v>19</v>
      </c>
      <c r="M112" s="5">
        <v>19</v>
      </c>
      <c r="N112" s="5">
        <v>19</v>
      </c>
      <c r="O112" s="5">
        <v>19</v>
      </c>
      <c r="P112" s="5">
        <v>19</v>
      </c>
      <c r="Q112" s="5">
        <v>19</v>
      </c>
      <c r="R112" s="5">
        <v>20</v>
      </c>
      <c r="S112" s="5">
        <v>22</v>
      </c>
      <c r="T112" s="68"/>
      <c r="U112" s="68"/>
    </row>
    <row r="113" spans="1:21" x14ac:dyDescent="0.35">
      <c r="A113" s="95" t="s">
        <v>289</v>
      </c>
      <c r="B113" s="41" t="s">
        <v>290</v>
      </c>
      <c r="C113" s="98">
        <v>152.15</v>
      </c>
      <c r="D113" s="41">
        <v>400</v>
      </c>
      <c r="E113" s="6">
        <v>8</v>
      </c>
      <c r="F113" s="6">
        <v>9</v>
      </c>
      <c r="G113" s="6">
        <v>9</v>
      </c>
      <c r="H113" s="6">
        <v>10</v>
      </c>
      <c r="I113" s="6">
        <v>10</v>
      </c>
      <c r="J113" s="6">
        <v>10</v>
      </c>
      <c r="K113" s="6">
        <v>10</v>
      </c>
      <c r="L113" s="6">
        <v>13</v>
      </c>
      <c r="M113" s="6">
        <v>15</v>
      </c>
      <c r="N113" s="6">
        <v>16</v>
      </c>
      <c r="O113" s="6">
        <v>16</v>
      </c>
      <c r="P113" s="6">
        <v>16</v>
      </c>
      <c r="Q113" s="6">
        <v>17</v>
      </c>
      <c r="R113" s="6">
        <v>17</v>
      </c>
      <c r="S113" s="6">
        <v>17</v>
      </c>
      <c r="T113" s="67">
        <f>AVERAGE(E113:S116)</f>
        <v>14.315789473684211</v>
      </c>
      <c r="U113" s="67">
        <f>(T113-$T$3)/$T$3*100</f>
        <v>-9.7482837528604147</v>
      </c>
    </row>
    <row r="114" spans="1:21" x14ac:dyDescent="0.35">
      <c r="A114" s="96"/>
      <c r="B114" s="42"/>
      <c r="C114" s="99"/>
      <c r="D114" s="42"/>
      <c r="E114" s="4">
        <v>10</v>
      </c>
      <c r="F114" s="4">
        <v>10</v>
      </c>
      <c r="G114" s="4">
        <v>15</v>
      </c>
      <c r="H114" s="4">
        <v>15</v>
      </c>
      <c r="I114" s="4">
        <v>15</v>
      </c>
      <c r="J114" s="4">
        <v>15</v>
      </c>
      <c r="K114" s="4">
        <v>15</v>
      </c>
      <c r="L114" s="4">
        <v>15</v>
      </c>
      <c r="M114" s="4">
        <v>15</v>
      </c>
      <c r="N114" s="4">
        <v>16</v>
      </c>
      <c r="O114" s="4">
        <v>16</v>
      </c>
      <c r="P114" s="4">
        <v>17</v>
      </c>
      <c r="Q114" s="4">
        <v>18</v>
      </c>
      <c r="R114" s="4">
        <v>19</v>
      </c>
      <c r="S114" s="4">
        <v>22</v>
      </c>
      <c r="T114" s="94"/>
      <c r="U114" s="94"/>
    </row>
    <row r="115" spans="1:21" x14ac:dyDescent="0.35">
      <c r="A115" s="96"/>
      <c r="B115" s="42"/>
      <c r="C115" s="99"/>
      <c r="D115" s="42"/>
      <c r="E115" s="4">
        <v>8</v>
      </c>
      <c r="F115" s="4">
        <v>11</v>
      </c>
      <c r="G115" s="4">
        <v>14</v>
      </c>
      <c r="H115" s="4">
        <v>14</v>
      </c>
      <c r="I115" s="4">
        <v>14</v>
      </c>
      <c r="J115" s="4">
        <v>15</v>
      </c>
      <c r="K115" s="4">
        <v>17</v>
      </c>
      <c r="L115" s="4">
        <v>19</v>
      </c>
      <c r="M115" s="4">
        <v>19</v>
      </c>
      <c r="N115" s="4">
        <v>20</v>
      </c>
      <c r="O115" s="4">
        <v>21</v>
      </c>
      <c r="P115" s="4">
        <v>21</v>
      </c>
      <c r="Q115" s="4">
        <v>22</v>
      </c>
      <c r="R115" s="4">
        <v>23</v>
      </c>
      <c r="S115" s="4"/>
      <c r="T115" s="94"/>
      <c r="U115" s="94"/>
    </row>
    <row r="116" spans="1:21" x14ac:dyDescent="0.35">
      <c r="A116" s="96"/>
      <c r="B116" s="42"/>
      <c r="C116" s="99"/>
      <c r="D116" s="43"/>
      <c r="E116" s="5">
        <v>5</v>
      </c>
      <c r="F116" s="5">
        <v>6</v>
      </c>
      <c r="G116" s="5">
        <v>8</v>
      </c>
      <c r="H116" s="5">
        <v>9</v>
      </c>
      <c r="I116" s="5">
        <v>9</v>
      </c>
      <c r="J116" s="5">
        <v>10</v>
      </c>
      <c r="K116" s="5">
        <v>10</v>
      </c>
      <c r="L116" s="5">
        <v>10</v>
      </c>
      <c r="M116" s="5">
        <v>10</v>
      </c>
      <c r="N116" s="5">
        <v>14</v>
      </c>
      <c r="O116" s="5">
        <v>18</v>
      </c>
      <c r="P116" s="5">
        <v>21</v>
      </c>
      <c r="Q116" s="5">
        <v>22</v>
      </c>
      <c r="R116" s="5"/>
      <c r="S116" s="5"/>
      <c r="T116" s="68"/>
      <c r="U116" s="68"/>
    </row>
    <row r="117" spans="1:21" x14ac:dyDescent="0.35">
      <c r="A117" s="96"/>
      <c r="B117" s="42"/>
      <c r="C117" s="99"/>
      <c r="D117" s="41">
        <v>100</v>
      </c>
      <c r="E117" s="6">
        <v>7</v>
      </c>
      <c r="F117" s="6">
        <v>12</v>
      </c>
      <c r="G117" s="6">
        <v>15</v>
      </c>
      <c r="H117" s="6">
        <v>15</v>
      </c>
      <c r="I117" s="6">
        <v>15</v>
      </c>
      <c r="J117" s="6">
        <v>16</v>
      </c>
      <c r="K117" s="6">
        <v>17</v>
      </c>
      <c r="L117" s="6">
        <v>17</v>
      </c>
      <c r="M117" s="6">
        <v>18</v>
      </c>
      <c r="N117" s="6">
        <v>18</v>
      </c>
      <c r="O117" s="6">
        <v>18</v>
      </c>
      <c r="P117" s="6">
        <v>19</v>
      </c>
      <c r="Q117" s="6">
        <v>20</v>
      </c>
      <c r="R117" s="6">
        <v>22</v>
      </c>
      <c r="S117" s="6"/>
      <c r="T117" s="67">
        <f>AVERAGE(E117:S119)</f>
        <v>16.477272727272727</v>
      </c>
      <c r="U117" s="67">
        <f>(T117-$T$3)/$T$3*100</f>
        <v>3.8784584980237078</v>
      </c>
    </row>
    <row r="118" spans="1:21" x14ac:dyDescent="0.35">
      <c r="A118" s="96"/>
      <c r="B118" s="42"/>
      <c r="C118" s="99"/>
      <c r="D118" s="42"/>
      <c r="E118" s="4">
        <v>6</v>
      </c>
      <c r="F118" s="4">
        <v>11</v>
      </c>
      <c r="G118" s="4">
        <v>12</v>
      </c>
      <c r="H118" s="4">
        <v>14</v>
      </c>
      <c r="I118" s="4">
        <v>16</v>
      </c>
      <c r="J118" s="4">
        <v>16</v>
      </c>
      <c r="K118" s="4">
        <v>17</v>
      </c>
      <c r="L118" s="4">
        <v>18</v>
      </c>
      <c r="M118" s="4">
        <v>18</v>
      </c>
      <c r="N118" s="4">
        <v>19</v>
      </c>
      <c r="O118" s="4">
        <v>20</v>
      </c>
      <c r="P118" s="4">
        <v>20</v>
      </c>
      <c r="Q118" s="4">
        <v>20</v>
      </c>
      <c r="R118" s="4">
        <v>21</v>
      </c>
      <c r="S118" s="4">
        <v>22</v>
      </c>
      <c r="T118" s="94"/>
      <c r="U118" s="94"/>
    </row>
    <row r="119" spans="1:21" x14ac:dyDescent="0.35">
      <c r="A119" s="96"/>
      <c r="B119" s="42"/>
      <c r="C119" s="99"/>
      <c r="D119" s="43"/>
      <c r="E119" s="5">
        <v>11</v>
      </c>
      <c r="F119" s="5">
        <v>11</v>
      </c>
      <c r="G119" s="5">
        <v>12</v>
      </c>
      <c r="H119" s="5">
        <v>13</v>
      </c>
      <c r="I119" s="5">
        <v>15</v>
      </c>
      <c r="J119" s="5">
        <v>16</v>
      </c>
      <c r="K119" s="5">
        <v>16</v>
      </c>
      <c r="L119" s="5">
        <v>17</v>
      </c>
      <c r="M119" s="5">
        <v>18</v>
      </c>
      <c r="N119" s="5">
        <v>19</v>
      </c>
      <c r="O119" s="5">
        <v>19</v>
      </c>
      <c r="P119" s="5">
        <v>19</v>
      </c>
      <c r="Q119" s="5">
        <v>20</v>
      </c>
      <c r="R119" s="5">
        <v>20</v>
      </c>
      <c r="S119" s="5">
        <v>20</v>
      </c>
      <c r="T119" s="68"/>
      <c r="U119" s="68"/>
    </row>
    <row r="120" spans="1:21" x14ac:dyDescent="0.35">
      <c r="A120" s="96"/>
      <c r="B120" s="42"/>
      <c r="C120" s="99"/>
      <c r="D120" s="41">
        <v>25</v>
      </c>
      <c r="E120" s="4">
        <v>10</v>
      </c>
      <c r="F120" s="4">
        <v>16</v>
      </c>
      <c r="G120" s="4">
        <v>16</v>
      </c>
      <c r="H120" s="4">
        <v>18</v>
      </c>
      <c r="I120" s="4">
        <v>19</v>
      </c>
      <c r="J120" s="4">
        <v>19</v>
      </c>
      <c r="K120" s="4">
        <v>19</v>
      </c>
      <c r="L120" s="4">
        <v>19</v>
      </c>
      <c r="M120" s="4">
        <v>19</v>
      </c>
      <c r="N120" s="4">
        <v>19</v>
      </c>
      <c r="O120" s="4">
        <v>20</v>
      </c>
      <c r="P120" s="4">
        <v>20</v>
      </c>
      <c r="Q120" s="4">
        <v>21</v>
      </c>
      <c r="R120" s="4">
        <v>22</v>
      </c>
      <c r="S120" s="4">
        <v>26</v>
      </c>
      <c r="T120" s="67">
        <f>AVERAGE(E120:S123)</f>
        <v>18.561403508771932</v>
      </c>
      <c r="U120" s="67">
        <f>(T120-$T$3)/$T$3*100</f>
        <v>17.017543859649127</v>
      </c>
    </row>
    <row r="121" spans="1:21" x14ac:dyDescent="0.35">
      <c r="A121" s="96"/>
      <c r="B121" s="42"/>
      <c r="C121" s="99"/>
      <c r="D121" s="42"/>
      <c r="E121" s="4">
        <v>11</v>
      </c>
      <c r="F121" s="4">
        <v>15</v>
      </c>
      <c r="G121" s="4">
        <v>16</v>
      </c>
      <c r="H121" s="4">
        <v>16</v>
      </c>
      <c r="I121" s="4">
        <v>17</v>
      </c>
      <c r="J121" s="4">
        <v>18</v>
      </c>
      <c r="K121" s="4">
        <v>19</v>
      </c>
      <c r="L121" s="4">
        <v>19</v>
      </c>
      <c r="M121" s="4">
        <v>19</v>
      </c>
      <c r="N121" s="4">
        <v>19</v>
      </c>
      <c r="O121" s="4">
        <v>21</v>
      </c>
      <c r="P121" s="4">
        <v>21</v>
      </c>
      <c r="Q121" s="4">
        <v>21</v>
      </c>
      <c r="R121" s="4">
        <v>22</v>
      </c>
      <c r="S121" s="4"/>
      <c r="T121" s="94"/>
      <c r="U121" s="94"/>
    </row>
    <row r="122" spans="1:21" x14ac:dyDescent="0.35">
      <c r="A122" s="96"/>
      <c r="B122" s="42"/>
      <c r="C122" s="99"/>
      <c r="D122" s="42"/>
      <c r="E122" s="4">
        <v>16</v>
      </c>
      <c r="F122" s="4">
        <v>16</v>
      </c>
      <c r="G122" s="4">
        <v>18</v>
      </c>
      <c r="H122" s="4">
        <v>18</v>
      </c>
      <c r="I122" s="4">
        <v>18</v>
      </c>
      <c r="J122" s="4">
        <v>18</v>
      </c>
      <c r="K122" s="4">
        <v>18</v>
      </c>
      <c r="L122" s="4">
        <v>18</v>
      </c>
      <c r="M122" s="4">
        <v>19</v>
      </c>
      <c r="N122" s="4">
        <v>19</v>
      </c>
      <c r="O122" s="4">
        <v>22</v>
      </c>
      <c r="P122" s="4">
        <v>23</v>
      </c>
      <c r="Q122" s="4">
        <v>23</v>
      </c>
      <c r="R122" s="4">
        <v>24</v>
      </c>
      <c r="S122" s="4"/>
      <c r="T122" s="94"/>
      <c r="U122" s="94"/>
    </row>
    <row r="123" spans="1:21" x14ac:dyDescent="0.35">
      <c r="A123" s="97"/>
      <c r="B123" s="43"/>
      <c r="C123" s="100"/>
      <c r="D123" s="43"/>
      <c r="E123" s="5">
        <v>10</v>
      </c>
      <c r="F123" s="5">
        <v>15</v>
      </c>
      <c r="G123" s="5">
        <v>16</v>
      </c>
      <c r="H123" s="5">
        <v>16</v>
      </c>
      <c r="I123" s="5">
        <v>16</v>
      </c>
      <c r="J123" s="5">
        <v>17</v>
      </c>
      <c r="K123" s="5">
        <v>17</v>
      </c>
      <c r="L123" s="5">
        <v>18</v>
      </c>
      <c r="M123" s="5">
        <v>19</v>
      </c>
      <c r="N123" s="5">
        <v>19</v>
      </c>
      <c r="O123" s="5">
        <v>20</v>
      </c>
      <c r="P123" s="5">
        <v>21</v>
      </c>
      <c r="Q123" s="5">
        <v>22</v>
      </c>
      <c r="R123" s="5">
        <v>25</v>
      </c>
      <c r="S123" s="5"/>
      <c r="T123" s="68"/>
      <c r="U123" s="68"/>
    </row>
    <row r="124" spans="1:21" x14ac:dyDescent="0.3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21" x14ac:dyDescent="0.3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</sheetData>
  <mergeCells count="133">
    <mergeCell ref="D3:D6"/>
    <mergeCell ref="A19:A30"/>
    <mergeCell ref="B19:B30"/>
    <mergeCell ref="C19:C30"/>
    <mergeCell ref="D19:D22"/>
    <mergeCell ref="D23:D26"/>
    <mergeCell ref="D27:D30"/>
    <mergeCell ref="E1:S1"/>
    <mergeCell ref="A3:A6"/>
    <mergeCell ref="A7:A18"/>
    <mergeCell ref="B3:B6"/>
    <mergeCell ref="C3:C6"/>
    <mergeCell ref="B7:B18"/>
    <mergeCell ref="C7:C18"/>
    <mergeCell ref="D7:D10"/>
    <mergeCell ref="D11:D14"/>
    <mergeCell ref="D15:D18"/>
    <mergeCell ref="T19:T22"/>
    <mergeCell ref="U19:U22"/>
    <mergeCell ref="T23:T26"/>
    <mergeCell ref="U23:U26"/>
    <mergeCell ref="T27:T30"/>
    <mergeCell ref="U27:U30"/>
    <mergeCell ref="T3:T6"/>
    <mergeCell ref="U3:U6"/>
    <mergeCell ref="T7:T10"/>
    <mergeCell ref="T11:T14"/>
    <mergeCell ref="T15:T18"/>
    <mergeCell ref="U7:U10"/>
    <mergeCell ref="U11:U14"/>
    <mergeCell ref="U15:U18"/>
    <mergeCell ref="T31:T34"/>
    <mergeCell ref="U31:U34"/>
    <mergeCell ref="T35:T38"/>
    <mergeCell ref="T39:T42"/>
    <mergeCell ref="U39:U42"/>
    <mergeCell ref="U35:U38"/>
    <mergeCell ref="A31:A42"/>
    <mergeCell ref="B31:B42"/>
    <mergeCell ref="C31:C42"/>
    <mergeCell ref="D31:D34"/>
    <mergeCell ref="D35:D38"/>
    <mergeCell ref="D39:D42"/>
    <mergeCell ref="T43:T46"/>
    <mergeCell ref="U43:U46"/>
    <mergeCell ref="T47:T50"/>
    <mergeCell ref="U47:U50"/>
    <mergeCell ref="T51:T54"/>
    <mergeCell ref="U51:U54"/>
    <mergeCell ref="A43:A54"/>
    <mergeCell ref="B43:B54"/>
    <mergeCell ref="C43:C54"/>
    <mergeCell ref="D43:D46"/>
    <mergeCell ref="D47:D50"/>
    <mergeCell ref="D51:D54"/>
    <mergeCell ref="A66:A77"/>
    <mergeCell ref="B66:B77"/>
    <mergeCell ref="C66:C77"/>
    <mergeCell ref="D66:D69"/>
    <mergeCell ref="D70:D73"/>
    <mergeCell ref="D74:D77"/>
    <mergeCell ref="T55:T58"/>
    <mergeCell ref="U55:U58"/>
    <mergeCell ref="T59:T61"/>
    <mergeCell ref="U59:U61"/>
    <mergeCell ref="T62:T65"/>
    <mergeCell ref="U62:U65"/>
    <mergeCell ref="A55:A65"/>
    <mergeCell ref="B55:B65"/>
    <mergeCell ref="C55:C65"/>
    <mergeCell ref="D55:D58"/>
    <mergeCell ref="D59:D61"/>
    <mergeCell ref="D62:D65"/>
    <mergeCell ref="T78:T81"/>
    <mergeCell ref="U78:U81"/>
    <mergeCell ref="T82:T84"/>
    <mergeCell ref="U82:U84"/>
    <mergeCell ref="T85:T88"/>
    <mergeCell ref="U85:U88"/>
    <mergeCell ref="A1:A2"/>
    <mergeCell ref="B1:B2"/>
    <mergeCell ref="C1:C2"/>
    <mergeCell ref="D1:D2"/>
    <mergeCell ref="T1:T2"/>
    <mergeCell ref="U1:U2"/>
    <mergeCell ref="T66:T69"/>
    <mergeCell ref="U66:U69"/>
    <mergeCell ref="T70:T73"/>
    <mergeCell ref="U70:U73"/>
    <mergeCell ref="T74:T77"/>
    <mergeCell ref="U74:U77"/>
    <mergeCell ref="A78:A88"/>
    <mergeCell ref="B78:B88"/>
    <mergeCell ref="C78:C88"/>
    <mergeCell ref="D78:D81"/>
    <mergeCell ref="D82:D84"/>
    <mergeCell ref="D85:D88"/>
    <mergeCell ref="T89:T92"/>
    <mergeCell ref="U89:U92"/>
    <mergeCell ref="T93:T96"/>
    <mergeCell ref="U93:U96"/>
    <mergeCell ref="T97:T100"/>
    <mergeCell ref="U97:U100"/>
    <mergeCell ref="A89:A100"/>
    <mergeCell ref="B89:B100"/>
    <mergeCell ref="C89:C100"/>
    <mergeCell ref="D89:D92"/>
    <mergeCell ref="D93:D96"/>
    <mergeCell ref="D97:D100"/>
    <mergeCell ref="A113:A123"/>
    <mergeCell ref="B113:B123"/>
    <mergeCell ref="C113:C123"/>
    <mergeCell ref="D113:D116"/>
    <mergeCell ref="D117:D119"/>
    <mergeCell ref="D120:D123"/>
    <mergeCell ref="A101:A112"/>
    <mergeCell ref="B101:B112"/>
    <mergeCell ref="C101:C112"/>
    <mergeCell ref="D101:D104"/>
    <mergeCell ref="D105:D108"/>
    <mergeCell ref="D109:D112"/>
    <mergeCell ref="T120:T123"/>
    <mergeCell ref="U120:U123"/>
    <mergeCell ref="T109:T112"/>
    <mergeCell ref="U109:U112"/>
    <mergeCell ref="T113:T116"/>
    <mergeCell ref="U113:U116"/>
    <mergeCell ref="T117:T119"/>
    <mergeCell ref="U117:U119"/>
    <mergeCell ref="T101:T104"/>
    <mergeCell ref="U101:U104"/>
    <mergeCell ref="T105:T108"/>
    <mergeCell ref="U105:U108"/>
  </mergeCells>
  <phoneticPr fontId="1" type="noConversion"/>
  <conditionalFormatting sqref="C66">
    <cfRule type="expression" dxfId="4" priority="5" stopIfTrue="1">
      <formula>AND(SUMPRODUCT(IFERROR(1*((#REF!&amp;"x")=(C66&amp;"x")),0))&gt;1,NOT(ISBLANK(C66)))</formula>
    </cfRule>
  </conditionalFormatting>
  <conditionalFormatting sqref="C78">
    <cfRule type="expression" dxfId="3" priority="4" stopIfTrue="1">
      <formula>AND(SUMPRODUCT(IFERROR(1*((#REF!&amp;"x")=(C78&amp;"x")),0))&gt;1,NOT(ISBLANK(C78)))</formula>
    </cfRule>
  </conditionalFormatting>
  <conditionalFormatting sqref="C89">
    <cfRule type="expression" dxfId="2" priority="3" stopIfTrue="1">
      <formula>AND(SUMPRODUCT(IFERROR(1*((#REF!&amp;"x")=(C89&amp;"x")),0))&gt;1,NOT(ISBLANK(C89)))</formula>
    </cfRule>
  </conditionalFormatting>
  <conditionalFormatting sqref="C101">
    <cfRule type="expression" dxfId="1" priority="2" stopIfTrue="1">
      <formula>AND(SUMPRODUCT(IFERROR(1*((#REF!&amp;"x")=(C101&amp;"x")),0))&gt;1,NOT(ISBLANK(C101)))</formula>
    </cfRule>
  </conditionalFormatting>
  <conditionalFormatting sqref="C113">
    <cfRule type="expression" dxfId="0" priority="1" stopIfTrue="1">
      <formula>AND(SUMPRODUCT(IFERROR(1*((#REF!&amp;"x")=(C113&amp;"x")),0))&gt;1,NOT(ISBLANK(C113)))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2nd round screening-1</vt:lpstr>
      <vt:lpstr>2nd round screening-2</vt:lpstr>
      <vt:lpstr>3rd round screening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2021-08-18T14:01:45Z</dcterms:created>
  <dcterms:modified xsi:type="dcterms:W3CDTF">2021-08-19T08:12:32Z</dcterms:modified>
</cp:coreProperties>
</file>