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701"/>
  <workbookPr filterPrivacy="1" defaultThemeVersion="124226"/>
  <xr:revisionPtr revIDLastSave="0" documentId="13_ncr:1_{89F4CEED-DB30-43DD-B8FF-A3A4470EA1F4}" xr6:coauthVersionLast="47" xr6:coauthVersionMax="47" xr10:uidLastSave="{00000000-0000-0000-0000-000000000000}"/>
  <bookViews>
    <workbookView xWindow="12" yWindow="6984" windowWidth="11940" windowHeight="5724" firstSheet="2" activeTab="4" xr2:uid="{00000000-000D-0000-FFFF-FFFF00000000}"/>
  </bookViews>
  <sheets>
    <sheet name="גיליון1" sheetId="1" r:id="rId1"/>
    <sheet name="Raw Data 2E" sheetId="2" r:id="rId2"/>
    <sheet name="Raw Data 2I" sheetId="3" r:id="rId3"/>
    <sheet name="Raw Data 2L" sheetId="4" r:id="rId4"/>
    <sheet name="Raw Data 2O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A25" i="2" l="1"/>
  <c r="Z25" i="2"/>
  <c r="Y25" i="2"/>
  <c r="X25" i="2"/>
  <c r="W25" i="2"/>
  <c r="V25" i="2"/>
  <c r="S25" i="2"/>
  <c r="R25" i="2"/>
  <c r="Q25" i="2"/>
  <c r="P25" i="2"/>
  <c r="O25" i="2"/>
  <c r="N25" i="2"/>
  <c r="M25" i="2"/>
  <c r="L25" i="2"/>
  <c r="I25" i="2"/>
  <c r="H25" i="2"/>
  <c r="G25" i="2"/>
  <c r="F25" i="2"/>
  <c r="E25" i="2"/>
  <c r="D25" i="2"/>
  <c r="C25" i="2"/>
  <c r="B25" i="2"/>
  <c r="C55" i="1" l="1"/>
  <c r="G53" i="1"/>
  <c r="F53" i="1"/>
  <c r="G52" i="1"/>
  <c r="F52" i="1"/>
  <c r="G51" i="1"/>
  <c r="F51" i="1"/>
  <c r="G50" i="1"/>
  <c r="F50" i="1"/>
  <c r="G49" i="1"/>
  <c r="F49" i="1"/>
  <c r="G48" i="1"/>
  <c r="F48" i="1"/>
  <c r="G47" i="1"/>
  <c r="F47" i="1"/>
  <c r="G46" i="1"/>
  <c r="F46" i="1"/>
  <c r="C40" i="1" l="1"/>
  <c r="G38" i="1"/>
  <c r="F38" i="1"/>
  <c r="G37" i="1"/>
  <c r="F37" i="1"/>
  <c r="G36" i="1"/>
  <c r="F36" i="1"/>
  <c r="G35" i="1"/>
  <c r="F35" i="1"/>
  <c r="G34" i="1"/>
  <c r="F34" i="1"/>
  <c r="G33" i="1"/>
  <c r="F33" i="1"/>
  <c r="G32" i="1"/>
  <c r="F32" i="1"/>
  <c r="C27" i="1" l="1"/>
  <c r="H25" i="1"/>
  <c r="G25" i="1"/>
  <c r="I24" i="1"/>
  <c r="H24" i="1"/>
  <c r="G24" i="1"/>
  <c r="I23" i="1"/>
  <c r="H23" i="1"/>
  <c r="G23" i="1"/>
  <c r="I22" i="1"/>
  <c r="H22" i="1"/>
  <c r="G22" i="1"/>
  <c r="I21" i="1"/>
  <c r="H21" i="1"/>
  <c r="G21" i="1"/>
  <c r="I20" i="1"/>
  <c r="H20" i="1"/>
  <c r="G20" i="1"/>
  <c r="I19" i="1"/>
  <c r="H19" i="1"/>
  <c r="G19" i="1"/>
  <c r="C14" i="1" l="1"/>
  <c r="G5" i="1"/>
  <c r="H12" i="1"/>
  <c r="G12" i="1"/>
  <c r="H11" i="1"/>
  <c r="G11" i="1"/>
  <c r="I10" i="1"/>
  <c r="H10" i="1"/>
  <c r="G10" i="1"/>
  <c r="I9" i="1"/>
  <c r="H9" i="1"/>
  <c r="G9" i="1"/>
  <c r="I8" i="1"/>
  <c r="H8" i="1"/>
  <c r="G8" i="1"/>
  <c r="I7" i="1"/>
  <c r="H7" i="1"/>
  <c r="G7" i="1"/>
  <c r="I6" i="1"/>
  <c r="H6" i="1"/>
  <c r="G6" i="1"/>
  <c r="I5" i="1"/>
  <c r="H5" i="1"/>
</calcChain>
</file>

<file path=xl/sharedStrings.xml><?xml version="1.0" encoding="utf-8"?>
<sst xmlns="http://schemas.openxmlformats.org/spreadsheetml/2006/main" count="50" uniqueCount="16">
  <si>
    <t>control</t>
  </si>
  <si>
    <t>Cyp26</t>
  </si>
  <si>
    <t>RARa403</t>
  </si>
  <si>
    <t>pSmad intensity in dorsal NT</t>
  </si>
  <si>
    <t>A.U</t>
  </si>
  <si>
    <t>normalized to control mean</t>
  </si>
  <si>
    <t>control average</t>
  </si>
  <si>
    <r>
      <rPr>
        <i/>
        <sz val="11"/>
        <color theme="1"/>
        <rFont val="Calibri"/>
        <family val="2"/>
        <scheme val="minor"/>
      </rPr>
      <t>BAMBI</t>
    </r>
    <r>
      <rPr>
        <sz val="11"/>
        <color theme="1"/>
        <rFont val="Calibri"/>
        <family val="2"/>
        <scheme val="minor"/>
      </rPr>
      <t xml:space="preserve"> intensity in dorsal NT</t>
    </r>
  </si>
  <si>
    <r>
      <rPr>
        <i/>
        <sz val="11"/>
        <color theme="1"/>
        <rFont val="Calibri"/>
        <family val="2"/>
        <scheme val="minor"/>
      </rPr>
      <t>hairy1</t>
    </r>
    <r>
      <rPr>
        <sz val="11"/>
        <color theme="1"/>
        <rFont val="Calibri"/>
        <family val="2"/>
        <scheme val="minor"/>
      </rPr>
      <t xml:space="preserve"> intensity in dorsal NT</t>
    </r>
  </si>
  <si>
    <r>
      <rPr>
        <i/>
        <sz val="11"/>
        <color theme="1"/>
        <rFont val="Calibri"/>
        <family val="2"/>
        <scheme val="minor"/>
      </rPr>
      <t>Grem1</t>
    </r>
    <r>
      <rPr>
        <sz val="11"/>
        <color theme="1"/>
        <rFont val="Calibri"/>
        <family val="2"/>
        <scheme val="minor"/>
      </rPr>
      <t xml:space="preserve"> intensity in dorsal NT</t>
    </r>
  </si>
  <si>
    <t>cyp26</t>
  </si>
  <si>
    <t>dnRAR</t>
  </si>
  <si>
    <t>Figure 2E</t>
  </si>
  <si>
    <t>Figure 2I</t>
  </si>
  <si>
    <t>Figure 2L</t>
  </si>
  <si>
    <t>Figure 2O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</si>
</sst>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4" xfId="0" applyBorder="1"/>
    <xf numFmtId="0" fontId="2" fillId="0" borderId="0" xfId="0" applyFont="1" applyBorder="1"/>
    <xf numFmtId="0" fontId="1" fillId="0" borderId="5" xfId="0" applyFont="1" applyBorder="1"/>
    <xf numFmtId="0" fontId="1" fillId="0" borderId="0" xfId="0" applyFont="1" applyBorder="1"/>
    <xf numFmtId="0" fontId="0" fillId="0" borderId="0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164" fontId="0" fillId="0" borderId="0" xfId="0" applyNumberFormat="1"/>
    <xf numFmtId="0" fontId="2" fillId="0" borderId="2" xfId="0" applyFont="1" applyBorder="1"/>
    <xf numFmtId="0" fontId="1" fillId="0" borderId="3" xfId="0" applyFont="1" applyBorder="1"/>
    <xf numFmtId="164" fontId="0" fillId="0" borderId="0" xfId="0" applyNumberFormat="1" applyBorder="1"/>
    <xf numFmtId="2" fontId="0" fillId="0" borderId="0" xfId="0" applyNumberFormat="1" applyBorder="1"/>
    <xf numFmtId="2" fontId="0" fillId="0" borderId="5" xfId="0" applyNumberFormat="1" applyBorder="1"/>
    <xf numFmtId="164" fontId="0" fillId="0" borderId="7" xfId="0" applyNumberFormat="1" applyBorder="1"/>
    <xf numFmtId="2" fontId="0" fillId="0" borderId="7" xfId="0" applyNumberFormat="1" applyBorder="1"/>
    <xf numFmtId="2" fontId="0" fillId="0" borderId="8" xfId="0" applyNumberFormat="1" applyBorder="1"/>
    <xf numFmtId="0" fontId="3" fillId="0" borderId="11" xfId="0" applyFont="1" applyBorder="1" applyAlignment="1"/>
    <xf numFmtId="0" fontId="0" fillId="0" borderId="2" xfId="0" applyBorder="1"/>
    <xf numFmtId="0" fontId="0" fillId="0" borderId="3" xfId="0" applyBorder="1"/>
    <xf numFmtId="165" fontId="0" fillId="0" borderId="0" xfId="0" applyNumberFormat="1"/>
    <xf numFmtId="165" fontId="0" fillId="0" borderId="0" xfId="0" applyNumberFormat="1" applyBorder="1"/>
    <xf numFmtId="165" fontId="0" fillId="0" borderId="7" xfId="0" applyNumberFormat="1" applyBorder="1"/>
    <xf numFmtId="0" fontId="4" fillId="0" borderId="0" xfId="0" applyFont="1"/>
    <xf numFmtId="0" fontId="5" fillId="0" borderId="0" xfId="0" applyFont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55"/>
  <sheetViews>
    <sheetView topLeftCell="A19" workbookViewId="0">
      <selection activeCell="C43" sqref="C43:H43"/>
    </sheetView>
  </sheetViews>
  <sheetFormatPr defaultRowHeight="14.4" x14ac:dyDescent="0.3"/>
  <sheetData>
    <row r="2" spans="1:9" x14ac:dyDescent="0.3">
      <c r="B2" s="11"/>
      <c r="C2" s="31" t="s">
        <v>12</v>
      </c>
      <c r="D2" s="31"/>
      <c r="E2" s="31"/>
      <c r="F2" s="31"/>
      <c r="G2" s="31"/>
      <c r="H2" s="31"/>
      <c r="I2" s="32"/>
    </row>
    <row r="3" spans="1:9" x14ac:dyDescent="0.3">
      <c r="B3" s="3"/>
      <c r="C3" s="4" t="s">
        <v>4</v>
      </c>
      <c r="D3" s="4"/>
      <c r="E3" s="4"/>
      <c r="F3" s="4"/>
      <c r="G3" s="4" t="s">
        <v>5</v>
      </c>
      <c r="H3" s="4"/>
      <c r="I3" s="5"/>
    </row>
    <row r="4" spans="1:9" x14ac:dyDescent="0.3">
      <c r="B4" s="29" t="s">
        <v>3</v>
      </c>
      <c r="C4" s="6" t="s">
        <v>0</v>
      </c>
      <c r="D4" s="6" t="s">
        <v>1</v>
      </c>
      <c r="E4" s="6" t="s">
        <v>2</v>
      </c>
      <c r="F4" s="6"/>
      <c r="G4" s="6" t="s">
        <v>0</v>
      </c>
      <c r="H4" s="6" t="s">
        <v>1</v>
      </c>
      <c r="I4" s="5" t="s">
        <v>2</v>
      </c>
    </row>
    <row r="5" spans="1:9" x14ac:dyDescent="0.3">
      <c r="B5" s="29"/>
      <c r="C5" s="7">
        <v>24.255921190526099</v>
      </c>
      <c r="D5" s="7">
        <v>42.584663293110161</v>
      </c>
      <c r="E5" s="7">
        <v>66.059264305177109</v>
      </c>
      <c r="F5" s="7"/>
      <c r="G5" s="7">
        <f>C5/26.59</f>
        <v>0.91221967621384348</v>
      </c>
      <c r="H5" s="7">
        <f t="shared" ref="H5:I12" si="0">D5/26.59</f>
        <v>1.601529270143293</v>
      </c>
      <c r="I5" s="8">
        <f t="shared" si="0"/>
        <v>2.4843649607061717</v>
      </c>
    </row>
    <row r="6" spans="1:9" x14ac:dyDescent="0.3">
      <c r="B6" s="29"/>
      <c r="C6" s="7">
        <v>34.157259634098871</v>
      </c>
      <c r="D6" s="7">
        <v>25.454132606721164</v>
      </c>
      <c r="E6" s="7">
        <v>49.51077532821401</v>
      </c>
      <c r="F6" s="7"/>
      <c r="G6" s="7">
        <f t="shared" ref="G6:G12" si="1">C6/26.59</f>
        <v>1.2845904337758132</v>
      </c>
      <c r="H6" s="7">
        <f t="shared" si="0"/>
        <v>0.95728215895905089</v>
      </c>
      <c r="I6" s="8">
        <f t="shared" si="0"/>
        <v>1.8620073459275672</v>
      </c>
    </row>
    <row r="7" spans="1:9" x14ac:dyDescent="0.3">
      <c r="B7" s="29"/>
      <c r="C7" s="7">
        <v>13.658038147138965</v>
      </c>
      <c r="D7" s="7">
        <v>45.864149474503698</v>
      </c>
      <c r="E7" s="7">
        <v>37.091280653950953</v>
      </c>
      <c r="F7" s="7"/>
      <c r="G7" s="7">
        <f t="shared" si="1"/>
        <v>0.51365318342004385</v>
      </c>
      <c r="H7" s="7">
        <f t="shared" si="0"/>
        <v>1.7248645909929936</v>
      </c>
      <c r="I7" s="8">
        <f t="shared" si="0"/>
        <v>1.3949334582155304</v>
      </c>
    </row>
    <row r="8" spans="1:9" x14ac:dyDescent="0.3">
      <c r="B8" s="29"/>
      <c r="C8" s="7">
        <v>42.132152588555854</v>
      </c>
      <c r="D8" s="7">
        <v>58.713153331681944</v>
      </c>
      <c r="E8" s="7">
        <v>63.250362812788602</v>
      </c>
      <c r="F8" s="7"/>
      <c r="G8" s="7">
        <f t="shared" si="1"/>
        <v>1.5845111917471175</v>
      </c>
      <c r="H8" s="7">
        <f t="shared" si="0"/>
        <v>2.2080915130380574</v>
      </c>
      <c r="I8" s="8">
        <f t="shared" si="0"/>
        <v>2.3787274468893798</v>
      </c>
    </row>
    <row r="9" spans="1:9" x14ac:dyDescent="0.3">
      <c r="B9" s="29"/>
      <c r="C9" s="7">
        <v>43.551316984559499</v>
      </c>
      <c r="D9" s="7">
        <v>70.21646987587043</v>
      </c>
      <c r="E9" s="7">
        <v>63.608149623365776</v>
      </c>
      <c r="F9" s="7"/>
      <c r="G9" s="7">
        <f t="shared" si="1"/>
        <v>1.6378833014125422</v>
      </c>
      <c r="H9" s="7">
        <f t="shared" si="0"/>
        <v>2.640709660619422</v>
      </c>
      <c r="I9" s="8">
        <f t="shared" si="0"/>
        <v>2.3921831373962306</v>
      </c>
    </row>
    <row r="10" spans="1:9" x14ac:dyDescent="0.3">
      <c r="B10" s="29"/>
      <c r="C10" s="7">
        <v>17.287855196574544</v>
      </c>
      <c r="D10" s="7">
        <v>35.82133125729856</v>
      </c>
      <c r="E10" s="7">
        <v>52.334252668480197</v>
      </c>
      <c r="F10" s="7"/>
      <c r="G10" s="7">
        <f t="shared" si="1"/>
        <v>0.65016379077000919</v>
      </c>
      <c r="H10" s="7">
        <f t="shared" si="0"/>
        <v>1.3471730446520707</v>
      </c>
      <c r="I10" s="8">
        <f>E10/26.59</f>
        <v>1.9681930300293418</v>
      </c>
    </row>
    <row r="11" spans="1:9" x14ac:dyDescent="0.3">
      <c r="B11" s="29"/>
      <c r="C11" s="7">
        <v>17.143505903723888</v>
      </c>
      <c r="D11" s="7">
        <v>53.462761126248857</v>
      </c>
      <c r="E11" s="7"/>
      <c r="F11" s="7"/>
      <c r="G11" s="7">
        <f t="shared" si="1"/>
        <v>0.64473508475832597</v>
      </c>
      <c r="H11" s="7">
        <f t="shared" si="0"/>
        <v>2.0106341153158653</v>
      </c>
      <c r="I11" s="8"/>
    </row>
    <row r="12" spans="1:9" x14ac:dyDescent="0.3">
      <c r="B12" s="30"/>
      <c r="C12" s="9">
        <v>20.494355780459323</v>
      </c>
      <c r="D12" s="9">
        <v>26.175068119891009</v>
      </c>
      <c r="E12" s="9"/>
      <c r="F12" s="9"/>
      <c r="G12" s="9">
        <f t="shared" si="1"/>
        <v>0.77075426026548788</v>
      </c>
      <c r="H12" s="9">
        <f t="shared" si="0"/>
        <v>0.98439519066908643</v>
      </c>
      <c r="I12" s="10"/>
    </row>
    <row r="14" spans="1:9" x14ac:dyDescent="0.3">
      <c r="A14" t="s">
        <v>6</v>
      </c>
      <c r="C14">
        <f>AVERAGE(C5:C12)</f>
        <v>26.585050678204631</v>
      </c>
    </row>
    <row r="16" spans="1:9" x14ac:dyDescent="0.3">
      <c r="B16" s="11"/>
      <c r="C16" s="31" t="s">
        <v>13</v>
      </c>
      <c r="D16" s="31"/>
      <c r="E16" s="31"/>
      <c r="F16" s="31"/>
      <c r="G16" s="31"/>
      <c r="H16" s="31"/>
      <c r="I16" s="32"/>
    </row>
    <row r="17" spans="1:9" x14ac:dyDescent="0.3">
      <c r="B17" s="2"/>
      <c r="C17" s="13" t="s">
        <v>4</v>
      </c>
      <c r="D17" s="13"/>
      <c r="E17" s="13"/>
      <c r="F17" s="13"/>
      <c r="G17" s="13" t="s">
        <v>5</v>
      </c>
      <c r="H17" s="13"/>
      <c r="I17" s="14"/>
    </row>
    <row r="18" spans="1:9" x14ac:dyDescent="0.3">
      <c r="B18" s="29" t="s">
        <v>7</v>
      </c>
      <c r="C18" s="6" t="s">
        <v>0</v>
      </c>
      <c r="D18" s="6" t="s">
        <v>1</v>
      </c>
      <c r="E18" s="6" t="s">
        <v>2</v>
      </c>
      <c r="F18" s="6"/>
      <c r="G18" s="6" t="s">
        <v>0</v>
      </c>
      <c r="H18" s="6" t="s">
        <v>1</v>
      </c>
      <c r="I18" s="5" t="s">
        <v>2</v>
      </c>
    </row>
    <row r="19" spans="1:9" x14ac:dyDescent="0.3">
      <c r="B19" s="29"/>
      <c r="C19" s="15">
        <v>44</v>
      </c>
      <c r="D19" s="15">
        <v>22.8</v>
      </c>
      <c r="E19" s="15">
        <v>8.2727272727272734</v>
      </c>
      <c r="F19" s="7"/>
      <c r="G19" s="16">
        <f t="shared" ref="G19:I24" si="2">C19/40.8</f>
        <v>1.0784313725490198</v>
      </c>
      <c r="H19" s="16">
        <f t="shared" si="2"/>
        <v>0.55882352941176472</v>
      </c>
      <c r="I19" s="17">
        <f t="shared" si="2"/>
        <v>0.20276292335115867</v>
      </c>
    </row>
    <row r="20" spans="1:9" x14ac:dyDescent="0.3">
      <c r="B20" s="29"/>
      <c r="C20" s="15">
        <v>45.25</v>
      </c>
      <c r="D20" s="15">
        <v>32.588235294117645</v>
      </c>
      <c r="E20" s="15">
        <v>9.9166666666666661</v>
      </c>
      <c r="F20" s="7"/>
      <c r="G20" s="16">
        <f t="shared" si="2"/>
        <v>1.1090686274509804</v>
      </c>
      <c r="H20" s="16">
        <f t="shared" si="2"/>
        <v>0.79873125720876581</v>
      </c>
      <c r="I20" s="17">
        <f t="shared" si="2"/>
        <v>0.24305555555555555</v>
      </c>
    </row>
    <row r="21" spans="1:9" x14ac:dyDescent="0.3">
      <c r="B21" s="29"/>
      <c r="C21" s="15">
        <v>38.666666666666664</v>
      </c>
      <c r="D21" s="15">
        <v>9.9285714285714288</v>
      </c>
      <c r="E21" s="15">
        <v>11.142857142857142</v>
      </c>
      <c r="F21" s="7"/>
      <c r="G21" s="16">
        <f t="shared" si="2"/>
        <v>0.94771241830065356</v>
      </c>
      <c r="H21" s="16">
        <f t="shared" si="2"/>
        <v>0.24334733893557425</v>
      </c>
      <c r="I21" s="17">
        <f t="shared" si="2"/>
        <v>0.27310924369747902</v>
      </c>
    </row>
    <row r="22" spans="1:9" x14ac:dyDescent="0.3">
      <c r="B22" s="29"/>
      <c r="C22" s="15">
        <v>47</v>
      </c>
      <c r="D22" s="15">
        <v>22.294117647058822</v>
      </c>
      <c r="E22" s="15">
        <v>13.555555555555555</v>
      </c>
      <c r="F22" s="7"/>
      <c r="G22" s="16">
        <f t="shared" si="2"/>
        <v>1.1519607843137256</v>
      </c>
      <c r="H22" s="16">
        <f t="shared" si="2"/>
        <v>0.54642445213379476</v>
      </c>
      <c r="I22" s="17">
        <f t="shared" si="2"/>
        <v>0.33224400871459697</v>
      </c>
    </row>
    <row r="23" spans="1:9" x14ac:dyDescent="0.3">
      <c r="B23" s="29"/>
      <c r="C23" s="15">
        <v>45.153846153846153</v>
      </c>
      <c r="D23" s="15">
        <v>13.363636363636363</v>
      </c>
      <c r="E23" s="15">
        <v>12.833333333333334</v>
      </c>
      <c r="F23" s="7"/>
      <c r="G23" s="16">
        <f t="shared" si="2"/>
        <v>1.106711915535445</v>
      </c>
      <c r="H23" s="16">
        <f t="shared" si="2"/>
        <v>0.32754010695187169</v>
      </c>
      <c r="I23" s="17">
        <f t="shared" si="2"/>
        <v>0.31454248366013077</v>
      </c>
    </row>
    <row r="24" spans="1:9" x14ac:dyDescent="0.3">
      <c r="B24" s="29"/>
      <c r="C24" s="15">
        <v>35.5</v>
      </c>
      <c r="D24" s="15">
        <v>17.761904761904763</v>
      </c>
      <c r="E24" s="15">
        <v>11.166666666666666</v>
      </c>
      <c r="F24" s="7"/>
      <c r="G24" s="16">
        <f t="shared" si="2"/>
        <v>0.87009803921568629</v>
      </c>
      <c r="H24" s="16">
        <f t="shared" si="2"/>
        <v>0.43534080298786187</v>
      </c>
      <c r="I24" s="17">
        <f t="shared" si="2"/>
        <v>0.27369281045751637</v>
      </c>
    </row>
    <row r="25" spans="1:9" x14ac:dyDescent="0.3">
      <c r="B25" s="30"/>
      <c r="C25" s="18">
        <v>29.894736842105264</v>
      </c>
      <c r="D25" s="18">
        <v>25.363636363636363</v>
      </c>
      <c r="E25" s="9"/>
      <c r="F25" s="9"/>
      <c r="G25" s="19">
        <f>C25/40.8</f>
        <v>0.7327141382868938</v>
      </c>
      <c r="H25" s="19">
        <f>D25/40.8</f>
        <v>0.62165775401069523</v>
      </c>
      <c r="I25" s="20"/>
    </row>
    <row r="27" spans="1:9" x14ac:dyDescent="0.3">
      <c r="A27" t="s">
        <v>6</v>
      </c>
      <c r="C27" s="12">
        <f>AVERAGE(C19:C25)</f>
        <v>40.780749951802584</v>
      </c>
    </row>
    <row r="29" spans="1:9" x14ac:dyDescent="0.3">
      <c r="B29" s="11"/>
      <c r="C29" s="31" t="s">
        <v>14</v>
      </c>
      <c r="D29" s="31"/>
      <c r="E29" s="31"/>
      <c r="F29" s="31"/>
      <c r="G29" s="31"/>
      <c r="H29" s="31"/>
      <c r="I29" s="21"/>
    </row>
    <row r="30" spans="1:9" x14ac:dyDescent="0.3">
      <c r="B30" s="2"/>
      <c r="C30" s="13" t="s">
        <v>4</v>
      </c>
      <c r="D30" s="13"/>
      <c r="E30" s="13"/>
      <c r="F30" s="13" t="s">
        <v>5</v>
      </c>
      <c r="G30" s="22"/>
      <c r="H30" s="22"/>
      <c r="I30" s="23"/>
    </row>
    <row r="31" spans="1:9" x14ac:dyDescent="0.3">
      <c r="B31" s="29" t="s">
        <v>8</v>
      </c>
      <c r="C31" s="6" t="s">
        <v>0</v>
      </c>
      <c r="D31" s="6" t="s">
        <v>2</v>
      </c>
      <c r="E31" s="6"/>
      <c r="F31" s="6" t="s">
        <v>0</v>
      </c>
      <c r="G31" s="6" t="s">
        <v>2</v>
      </c>
      <c r="H31" s="7"/>
      <c r="I31" s="8"/>
    </row>
    <row r="32" spans="1:9" x14ac:dyDescent="0.3">
      <c r="B32" s="29"/>
      <c r="C32" s="16">
        <v>41.222222222222221</v>
      </c>
      <c r="D32" s="16">
        <v>23.875</v>
      </c>
      <c r="E32" s="7"/>
      <c r="F32" s="16">
        <f t="shared" ref="F32:G38" si="3">C32/35.78</f>
        <v>1.1521023538910626</v>
      </c>
      <c r="G32" s="16">
        <f t="shared" si="3"/>
        <v>0.66727221911682499</v>
      </c>
      <c r="H32" s="7"/>
      <c r="I32" s="8"/>
    </row>
    <row r="33" spans="1:9" x14ac:dyDescent="0.3">
      <c r="B33" s="29"/>
      <c r="C33" s="16">
        <v>36.909090909090907</v>
      </c>
      <c r="D33" s="16">
        <v>33.857142857142854</v>
      </c>
      <c r="E33" s="7"/>
      <c r="F33" s="16">
        <f t="shared" si="3"/>
        <v>1.0315564815285327</v>
      </c>
      <c r="G33" s="16">
        <f t="shared" si="3"/>
        <v>0.9462588836540764</v>
      </c>
      <c r="H33" s="7"/>
      <c r="I33" s="8"/>
    </row>
    <row r="34" spans="1:9" x14ac:dyDescent="0.3">
      <c r="B34" s="29"/>
      <c r="C34" s="16">
        <v>39.75</v>
      </c>
      <c r="D34" s="16">
        <v>14.909090909090908</v>
      </c>
      <c r="E34" s="7"/>
      <c r="F34" s="16">
        <f t="shared" si="3"/>
        <v>1.1109558412520961</v>
      </c>
      <c r="G34" s="16">
        <f t="shared" si="3"/>
        <v>0.41668783982925955</v>
      </c>
      <c r="H34" s="7"/>
      <c r="I34" s="8"/>
    </row>
    <row r="35" spans="1:9" x14ac:dyDescent="0.3">
      <c r="B35" s="29"/>
      <c r="C35" s="16">
        <v>26.6</v>
      </c>
      <c r="D35" s="16">
        <v>22</v>
      </c>
      <c r="E35" s="7"/>
      <c r="F35" s="16">
        <f t="shared" si="3"/>
        <v>0.74343208496366686</v>
      </c>
      <c r="G35" s="16">
        <f t="shared" si="3"/>
        <v>0.61486864169927335</v>
      </c>
      <c r="H35" s="7"/>
      <c r="I35" s="8"/>
    </row>
    <row r="36" spans="1:9" x14ac:dyDescent="0.3">
      <c r="B36" s="29"/>
      <c r="C36" s="16">
        <v>27.375</v>
      </c>
      <c r="D36" s="16">
        <v>24.705882352941178</v>
      </c>
      <c r="E36" s="7"/>
      <c r="F36" s="16">
        <f t="shared" si="3"/>
        <v>0.76509223029625484</v>
      </c>
      <c r="G36" s="16">
        <f t="shared" si="3"/>
        <v>0.69049419656068134</v>
      </c>
      <c r="H36" s="7"/>
      <c r="I36" s="8"/>
    </row>
    <row r="37" spans="1:9" x14ac:dyDescent="0.3">
      <c r="B37" s="29"/>
      <c r="C37" s="16">
        <v>36.846153846153847</v>
      </c>
      <c r="D37" s="16">
        <v>24.785714285714285</v>
      </c>
      <c r="E37" s="7"/>
      <c r="F37" s="16">
        <f t="shared" si="3"/>
        <v>1.0297974803285033</v>
      </c>
      <c r="G37" s="16">
        <f t="shared" si="3"/>
        <v>0.69272538529106442</v>
      </c>
      <c r="H37" s="7"/>
      <c r="I37" s="8"/>
    </row>
    <row r="38" spans="1:9" x14ac:dyDescent="0.3">
      <c r="B38" s="30"/>
      <c r="C38" s="19">
        <v>41.769230769230766</v>
      </c>
      <c r="D38" s="19">
        <v>17.066666666666666</v>
      </c>
      <c r="E38" s="9"/>
      <c r="F38" s="19">
        <f t="shared" si="3"/>
        <v>1.1673904630863825</v>
      </c>
      <c r="G38" s="19">
        <f t="shared" si="3"/>
        <v>0.47698900689398172</v>
      </c>
      <c r="H38" s="9"/>
      <c r="I38" s="10"/>
    </row>
    <row r="40" spans="1:9" x14ac:dyDescent="0.3">
      <c r="A40" t="s">
        <v>6</v>
      </c>
      <c r="C40" s="1">
        <f>AVERAGE(C32:C38)</f>
        <v>35.781671106671105</v>
      </c>
    </row>
    <row r="43" spans="1:9" x14ac:dyDescent="0.3">
      <c r="B43" s="11"/>
      <c r="C43" s="31" t="s">
        <v>15</v>
      </c>
      <c r="D43" s="31"/>
      <c r="E43" s="31"/>
      <c r="F43" s="31"/>
      <c r="G43" s="31"/>
      <c r="H43" s="31"/>
      <c r="I43" s="21"/>
    </row>
    <row r="44" spans="1:9" x14ac:dyDescent="0.3">
      <c r="B44" s="2"/>
      <c r="C44" s="13" t="s">
        <v>4</v>
      </c>
      <c r="D44" s="13"/>
      <c r="E44" s="13"/>
      <c r="F44" s="13" t="s">
        <v>5</v>
      </c>
      <c r="G44" s="22"/>
      <c r="H44" s="22"/>
      <c r="I44" s="23"/>
    </row>
    <row r="45" spans="1:9" ht="15" customHeight="1" x14ac:dyDescent="0.3">
      <c r="B45" s="29" t="s">
        <v>9</v>
      </c>
      <c r="C45" s="6" t="s">
        <v>0</v>
      </c>
      <c r="D45" s="6" t="s">
        <v>2</v>
      </c>
      <c r="E45" s="6"/>
      <c r="F45" s="6" t="s">
        <v>0</v>
      </c>
      <c r="G45" s="6" t="s">
        <v>2</v>
      </c>
      <c r="H45" s="7"/>
      <c r="I45" s="8"/>
    </row>
    <row r="46" spans="1:9" x14ac:dyDescent="0.3">
      <c r="B46" s="29"/>
      <c r="C46" s="25">
        <v>27.01972727272727</v>
      </c>
      <c r="D46" s="25">
        <v>18.817869565217396</v>
      </c>
      <c r="E46" s="7"/>
      <c r="F46" s="25">
        <f t="shared" ref="F46:G53" si="4">C46/25.315</f>
        <v>1.0673405993571901</v>
      </c>
      <c r="G46" s="25">
        <f t="shared" si="4"/>
        <v>0.74334859037003342</v>
      </c>
      <c r="H46" s="7"/>
      <c r="I46" s="8"/>
    </row>
    <row r="47" spans="1:9" x14ac:dyDescent="0.3">
      <c r="B47" s="29"/>
      <c r="C47" s="25">
        <v>21.07116666666667</v>
      </c>
      <c r="D47" s="25">
        <v>24.604176470588236</v>
      </c>
      <c r="E47" s="7"/>
      <c r="F47" s="25">
        <f t="shared" si="4"/>
        <v>0.8323589439726119</v>
      </c>
      <c r="G47" s="25">
        <f t="shared" si="4"/>
        <v>0.97192085603745737</v>
      </c>
      <c r="H47" s="7"/>
      <c r="I47" s="8"/>
    </row>
    <row r="48" spans="1:9" x14ac:dyDescent="0.3">
      <c r="B48" s="29"/>
      <c r="C48" s="25">
        <v>28.109791666666666</v>
      </c>
      <c r="D48" s="25">
        <v>17.332080000000005</v>
      </c>
      <c r="E48" s="7"/>
      <c r="F48" s="25">
        <f t="shared" si="4"/>
        <v>1.1104006188689182</v>
      </c>
      <c r="G48" s="25">
        <f t="shared" si="4"/>
        <v>0.6846565277503458</v>
      </c>
      <c r="H48" s="7"/>
      <c r="I48" s="8"/>
    </row>
    <row r="49" spans="1:9" x14ac:dyDescent="0.3">
      <c r="B49" s="29"/>
      <c r="C49" s="25">
        <v>29.771230769230769</v>
      </c>
      <c r="D49" s="25">
        <v>20.292117647058824</v>
      </c>
      <c r="E49" s="7"/>
      <c r="F49" s="25">
        <f t="shared" si="4"/>
        <v>1.1760312371807533</v>
      </c>
      <c r="G49" s="25">
        <f t="shared" si="4"/>
        <v>0.80158473818126896</v>
      </c>
      <c r="H49" s="7"/>
      <c r="I49" s="8"/>
    </row>
    <row r="50" spans="1:9" x14ac:dyDescent="0.3">
      <c r="B50" s="29"/>
      <c r="C50" s="25">
        <v>26.640809523809519</v>
      </c>
      <c r="D50" s="25">
        <v>19.504909090909099</v>
      </c>
      <c r="E50" s="7"/>
      <c r="F50" s="25">
        <f t="shared" si="4"/>
        <v>1.0523724876085134</v>
      </c>
      <c r="G50" s="25">
        <f t="shared" si="4"/>
        <v>0.7704882121631087</v>
      </c>
      <c r="H50" s="7"/>
      <c r="I50" s="8"/>
    </row>
    <row r="51" spans="1:9" x14ac:dyDescent="0.3">
      <c r="B51" s="29"/>
      <c r="C51" s="25">
        <v>24.738380952380961</v>
      </c>
      <c r="D51" s="25">
        <v>18.609583333333337</v>
      </c>
      <c r="E51" s="7"/>
      <c r="F51" s="25">
        <f t="shared" si="4"/>
        <v>0.977222237897727</v>
      </c>
      <c r="G51" s="25">
        <f t="shared" si="4"/>
        <v>0.73512081111330574</v>
      </c>
      <c r="H51" s="7"/>
      <c r="I51" s="8"/>
    </row>
    <row r="52" spans="1:9" x14ac:dyDescent="0.3">
      <c r="B52" s="29"/>
      <c r="C52" s="25">
        <v>22.140866666666668</v>
      </c>
      <c r="D52" s="25">
        <v>21.677875000000004</v>
      </c>
      <c r="E52" s="7"/>
      <c r="F52" s="25">
        <f t="shared" si="4"/>
        <v>0.87461452366844428</v>
      </c>
      <c r="G52" s="25">
        <f t="shared" si="4"/>
        <v>0.85632530120481942</v>
      </c>
      <c r="H52" s="7"/>
      <c r="I52" s="8"/>
    </row>
    <row r="53" spans="1:9" x14ac:dyDescent="0.3">
      <c r="B53" s="30"/>
      <c r="C53" s="26">
        <v>23.027550000000002</v>
      </c>
      <c r="D53" s="26">
        <v>23.823409090909092</v>
      </c>
      <c r="E53" s="9"/>
      <c r="F53" s="26">
        <f t="shared" si="4"/>
        <v>0.90964052933043649</v>
      </c>
      <c r="G53" s="26">
        <f t="shared" si="4"/>
        <v>0.94107877112024851</v>
      </c>
      <c r="H53" s="9"/>
      <c r="I53" s="10"/>
    </row>
    <row r="54" spans="1:9" x14ac:dyDescent="0.3">
      <c r="B54" s="7"/>
      <c r="C54" s="7"/>
      <c r="D54" s="7"/>
      <c r="E54" s="7"/>
      <c r="F54" s="7"/>
      <c r="G54" s="7"/>
      <c r="H54" s="7"/>
      <c r="I54" s="7"/>
    </row>
    <row r="55" spans="1:9" x14ac:dyDescent="0.3">
      <c r="A55" t="s">
        <v>6</v>
      </c>
      <c r="C55" s="24">
        <f>AVERAGE(C46:C53)</f>
        <v>25.314940439768566</v>
      </c>
    </row>
  </sheetData>
  <mergeCells count="8">
    <mergeCell ref="B31:B38"/>
    <mergeCell ref="C43:H43"/>
    <mergeCell ref="B45:B53"/>
    <mergeCell ref="B4:B12"/>
    <mergeCell ref="C2:I2"/>
    <mergeCell ref="C16:I16"/>
    <mergeCell ref="B18:B25"/>
    <mergeCell ref="C29:H2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A25"/>
  <sheetViews>
    <sheetView workbookViewId="0">
      <selection activeCell="K14" sqref="K14"/>
    </sheetView>
  </sheetViews>
  <sheetFormatPr defaultRowHeight="14.4" x14ac:dyDescent="0.3"/>
  <sheetData>
    <row r="1" spans="1:27" s="28" customFormat="1" ht="18" x14ac:dyDescent="0.35">
      <c r="A1" s="28" t="s">
        <v>0</v>
      </c>
      <c r="K1" s="28" t="s">
        <v>10</v>
      </c>
      <c r="U1" s="28" t="s">
        <v>2</v>
      </c>
    </row>
    <row r="2" spans="1:27" x14ac:dyDescent="0.3">
      <c r="B2">
        <v>13.487738419618529</v>
      </c>
      <c r="C2">
        <v>15.667574931880109</v>
      </c>
      <c r="D2">
        <v>12.193460490463215</v>
      </c>
      <c r="E2">
        <v>29.019073569482291</v>
      </c>
      <c r="F2">
        <v>32.561307901907355</v>
      </c>
      <c r="G2">
        <v>14.168937329700274</v>
      </c>
      <c r="H2">
        <v>5.2452316076294272</v>
      </c>
      <c r="I2">
        <v>21.185286103542232</v>
      </c>
      <c r="L2">
        <v>55.994550408719348</v>
      </c>
      <c r="M2">
        <v>25.817438692098094</v>
      </c>
      <c r="N2">
        <v>30.790190735694821</v>
      </c>
      <c r="O2">
        <v>51.362397820163487</v>
      </c>
      <c r="P2">
        <v>67.983651226158031</v>
      </c>
      <c r="Q2">
        <v>52.588555858310627</v>
      </c>
      <c r="R2">
        <v>51.15803814713896</v>
      </c>
      <c r="S2">
        <v>22.820163487738419</v>
      </c>
      <c r="V2">
        <v>52.724795640326974</v>
      </c>
      <c r="W2">
        <v>52.3841961852861</v>
      </c>
      <c r="X2">
        <v>32.493188010899182</v>
      </c>
      <c r="Y2">
        <v>54.325168213201977</v>
      </c>
      <c r="Z2">
        <v>75.152821144289575</v>
      </c>
      <c r="AA2">
        <v>50.340824134746455</v>
      </c>
    </row>
    <row r="3" spans="1:27" x14ac:dyDescent="0.3">
      <c r="B3">
        <v>11.444141689373296</v>
      </c>
      <c r="C3">
        <v>18.801089918256132</v>
      </c>
      <c r="D3">
        <v>35.762942779291549</v>
      </c>
      <c r="E3">
        <v>41.689373297002724</v>
      </c>
      <c r="F3">
        <v>53.678474114441421</v>
      </c>
      <c r="G3">
        <v>5.7901907356948232</v>
      </c>
      <c r="H3">
        <v>16.280653950953678</v>
      </c>
      <c r="I3">
        <v>16.961852861035425</v>
      </c>
      <c r="L3">
        <v>34.059945504087189</v>
      </c>
      <c r="M3">
        <v>35.14986376021799</v>
      </c>
      <c r="N3">
        <v>64.305177111716617</v>
      </c>
      <c r="O3">
        <v>-3.4741144414168939</v>
      </c>
      <c r="P3">
        <v>87.19346049046321</v>
      </c>
      <c r="Q3">
        <v>29.359673024523158</v>
      </c>
      <c r="R3">
        <v>53.201634877384194</v>
      </c>
      <c r="S3">
        <v>41.144414168937331</v>
      </c>
      <c r="V3">
        <v>56.403269754768395</v>
      </c>
      <c r="W3">
        <v>67.098092643051771</v>
      </c>
      <c r="X3">
        <v>34.536784741144416</v>
      </c>
      <c r="Y3">
        <v>37.530234399050109</v>
      </c>
      <c r="Z3">
        <v>61.911253793042796</v>
      </c>
      <c r="AA3">
        <v>50.604687981001817</v>
      </c>
    </row>
    <row r="4" spans="1:27" x14ac:dyDescent="0.3">
      <c r="B4">
        <v>22.752043596730246</v>
      </c>
      <c r="C4">
        <v>13.35149863760218</v>
      </c>
      <c r="D4">
        <v>21.389645776566756</v>
      </c>
      <c r="E4">
        <v>57.561307901907355</v>
      </c>
      <c r="F4">
        <v>55.722070844686641</v>
      </c>
      <c r="G4">
        <v>18.324250681198912</v>
      </c>
      <c r="H4">
        <v>15.735694822888282</v>
      </c>
      <c r="I4">
        <v>16.485013623978201</v>
      </c>
      <c r="L4">
        <v>41.008174386920984</v>
      </c>
      <c r="M4">
        <v>22.138964577656676</v>
      </c>
      <c r="N4">
        <v>33.991825613079016</v>
      </c>
      <c r="O4">
        <v>58.242506811989102</v>
      </c>
      <c r="P4">
        <v>66.621253405994551</v>
      </c>
      <c r="Q4">
        <v>47.479564032697546</v>
      </c>
      <c r="R4">
        <v>49.31880108991826</v>
      </c>
      <c r="S4">
        <v>37.057220708446863</v>
      </c>
      <c r="V4">
        <v>82.425068119891009</v>
      </c>
      <c r="W4">
        <v>65.53133514986375</v>
      </c>
      <c r="X4">
        <v>36.716621253405997</v>
      </c>
      <c r="Y4">
        <v>99.999999999999986</v>
      </c>
      <c r="Z4">
        <v>48.572936364835748</v>
      </c>
      <c r="AA4">
        <v>73.587228989841236</v>
      </c>
    </row>
    <row r="5" spans="1:27" x14ac:dyDescent="0.3">
      <c r="B5">
        <v>32.425068119891009</v>
      </c>
      <c r="C5">
        <v>52.452316076294281</v>
      </c>
      <c r="D5">
        <v>26.362397820163487</v>
      </c>
      <c r="E5">
        <v>35.626702997275203</v>
      </c>
      <c r="F5">
        <v>31.948228882833789</v>
      </c>
      <c r="G5">
        <v>5.5858310626702998</v>
      </c>
      <c r="H5">
        <v>22.615803814713896</v>
      </c>
      <c r="I5">
        <v>17.643051771117165</v>
      </c>
      <c r="L5">
        <v>29.495912806539508</v>
      </c>
      <c r="M5">
        <v>27.929155313351501</v>
      </c>
      <c r="N5">
        <v>38.283378746594003</v>
      </c>
      <c r="O5">
        <v>87.73841961852861</v>
      </c>
      <c r="P5">
        <v>80.449591280653948</v>
      </c>
      <c r="Q5">
        <v>29.223433242506815</v>
      </c>
      <c r="R5">
        <v>67.711171662125338</v>
      </c>
      <c r="S5">
        <v>34.468664850136236</v>
      </c>
      <c r="V5">
        <v>72.68392370572208</v>
      </c>
      <c r="W5">
        <v>46.185286103542232</v>
      </c>
      <c r="X5">
        <v>57.152588555858308</v>
      </c>
      <c r="Y5">
        <v>88.038172303091599</v>
      </c>
      <c r="Z5">
        <v>36.290074321650032</v>
      </c>
      <c r="AA5">
        <v>54.435111482475051</v>
      </c>
    </row>
    <row r="6" spans="1:27" x14ac:dyDescent="0.3">
      <c r="B6">
        <v>18.392370572207085</v>
      </c>
      <c r="C6">
        <v>36.716621253405997</v>
      </c>
      <c r="D6">
        <v>11.239782016348773</v>
      </c>
      <c r="E6">
        <v>30.585831062670298</v>
      </c>
      <c r="F6">
        <v>26.498637602179837</v>
      </c>
      <c r="G6">
        <v>10.217983651226158</v>
      </c>
      <c r="H6">
        <v>26.021798365122617</v>
      </c>
      <c r="I6">
        <v>19.822888283378749</v>
      </c>
      <c r="L6">
        <v>48.978201634877379</v>
      </c>
      <c r="M6">
        <v>32.629427792915536</v>
      </c>
      <c r="N6">
        <v>46.457765667574932</v>
      </c>
      <c r="O6">
        <v>65.190735694822891</v>
      </c>
      <c r="P6">
        <v>60.081743869209816</v>
      </c>
      <c r="Q6">
        <v>38.555858310626704</v>
      </c>
      <c r="R6">
        <v>65.190735694822891</v>
      </c>
      <c r="S6">
        <v>22.343324250681199</v>
      </c>
      <c r="W6">
        <v>28.337874659400548</v>
      </c>
      <c r="X6">
        <v>22.207084468664849</v>
      </c>
      <c r="Y6">
        <v>43.849773516865305</v>
      </c>
      <c r="Z6">
        <v>80.496064030960042</v>
      </c>
      <c r="AA6">
        <v>15.295307621267426</v>
      </c>
    </row>
    <row r="7" spans="1:27" x14ac:dyDescent="0.3">
      <c r="B7">
        <v>11.1716621253406</v>
      </c>
      <c r="C7">
        <v>49.863760217983646</v>
      </c>
      <c r="D7">
        <v>3.6103542234332422</v>
      </c>
      <c r="E7">
        <v>49.863760217983646</v>
      </c>
      <c r="F7">
        <v>37.193460490463217</v>
      </c>
      <c r="G7">
        <v>15.463215258855586</v>
      </c>
      <c r="H7">
        <v>16.961852861035425</v>
      </c>
      <c r="I7">
        <v>30.585831062670298</v>
      </c>
      <c r="L7">
        <v>32.016348773841962</v>
      </c>
      <c r="M7">
        <v>29.087193460490461</v>
      </c>
      <c r="N7">
        <v>56.948228882833781</v>
      </c>
      <c r="O7">
        <v>70.844686648501366</v>
      </c>
      <c r="P7">
        <v>87.26158038147139</v>
      </c>
      <c r="Q7">
        <v>34.059945504087189</v>
      </c>
      <c r="R7">
        <v>78.678474114441428</v>
      </c>
      <c r="S7">
        <v>24.795640326975477</v>
      </c>
      <c r="W7">
        <v>37.73841961852861</v>
      </c>
      <c r="X7">
        <v>17.779291553133515</v>
      </c>
      <c r="Y7">
        <v>55.758828444522621</v>
      </c>
      <c r="Z7">
        <v>67.166542064294831</v>
      </c>
      <c r="AA7">
        <v>77.976164299221566</v>
      </c>
    </row>
    <row r="8" spans="1:27" x14ac:dyDescent="0.3">
      <c r="B8">
        <v>6.3351498637602184</v>
      </c>
      <c r="C8">
        <v>52.247956403269754</v>
      </c>
      <c r="D8">
        <v>20.572207084468666</v>
      </c>
      <c r="E8">
        <v>63.351498637602177</v>
      </c>
      <c r="F8">
        <v>24.863760217983653</v>
      </c>
      <c r="G8">
        <v>12.26158038147139</v>
      </c>
      <c r="I8">
        <v>16.689373297002724</v>
      </c>
      <c r="L8">
        <v>56.539509536784735</v>
      </c>
      <c r="M8">
        <v>26.22615803814714</v>
      </c>
      <c r="N8">
        <v>20.708446866485016</v>
      </c>
      <c r="O8">
        <v>28.474114441416891</v>
      </c>
      <c r="P8">
        <v>90.326975476839237</v>
      </c>
      <c r="Q8">
        <v>19.482288828337875</v>
      </c>
      <c r="R8">
        <v>55.381471389645775</v>
      </c>
      <c r="S8">
        <v>24.7275204359673</v>
      </c>
      <c r="W8">
        <v>41.144414168937331</v>
      </c>
      <c r="X8">
        <v>41.893732970027244</v>
      </c>
      <c r="Z8">
        <v>75.667355644487415</v>
      </c>
      <c r="AA8">
        <v>44.100444170807847</v>
      </c>
    </row>
    <row r="9" spans="1:27" x14ac:dyDescent="0.3">
      <c r="B9">
        <v>15.395095367847411</v>
      </c>
      <c r="D9">
        <v>0</v>
      </c>
      <c r="E9">
        <v>25.13623978201635</v>
      </c>
      <c r="F9">
        <v>54.223433242506815</v>
      </c>
      <c r="G9">
        <v>21.049046321525886</v>
      </c>
      <c r="I9">
        <v>17.643051771117165</v>
      </c>
      <c r="M9">
        <v>23.092643051771116</v>
      </c>
      <c r="N9">
        <v>74.52316076294278</v>
      </c>
      <c r="O9">
        <v>70.504087193460492</v>
      </c>
      <c r="P9">
        <v>52.247956403269754</v>
      </c>
      <c r="R9">
        <v>48.910081743869213</v>
      </c>
      <c r="S9">
        <v>20.367847411444142</v>
      </c>
      <c r="W9">
        <v>47.207084468664853</v>
      </c>
      <c r="X9">
        <v>36.51226158038147</v>
      </c>
    </row>
    <row r="10" spans="1:27" x14ac:dyDescent="0.3">
      <c r="B10">
        <v>50.885558583106274</v>
      </c>
      <c r="D10">
        <v>14.577656675749317</v>
      </c>
      <c r="E10">
        <v>63.351498637602177</v>
      </c>
      <c r="F10">
        <v>75.272479564032707</v>
      </c>
      <c r="G10">
        <v>39.986376021798364</v>
      </c>
      <c r="I10">
        <v>12.465940054495912</v>
      </c>
      <c r="M10">
        <v>10.899182561307901</v>
      </c>
      <c r="N10">
        <v>34.741144414168943</v>
      </c>
      <c r="O10">
        <v>58.923705722070842</v>
      </c>
      <c r="P10">
        <v>39.782016348773844</v>
      </c>
      <c r="R10">
        <v>56.675749318801095</v>
      </c>
      <c r="S10">
        <v>24.7275204359673</v>
      </c>
      <c r="W10">
        <v>46.253405994550405</v>
      </c>
      <c r="X10">
        <v>54.495912806539515</v>
      </c>
    </row>
    <row r="11" spans="1:27" x14ac:dyDescent="0.3">
      <c r="B11">
        <v>30.108991825613078</v>
      </c>
      <c r="D11">
        <v>2.6566757493188011</v>
      </c>
      <c r="E11">
        <v>25.13623978201635</v>
      </c>
      <c r="G11">
        <v>6.8119891008174394</v>
      </c>
      <c r="I11">
        <v>19.141689373297002</v>
      </c>
      <c r="M11">
        <v>38.351498637602177</v>
      </c>
      <c r="N11">
        <v>71.389645776566752</v>
      </c>
      <c r="O11">
        <v>58.038147138964582</v>
      </c>
      <c r="R11">
        <v>37.874659400544957</v>
      </c>
      <c r="S11">
        <v>19.277929155313352</v>
      </c>
      <c r="W11">
        <v>60.558583106267029</v>
      </c>
      <c r="X11">
        <v>37.125340599455043</v>
      </c>
    </row>
    <row r="12" spans="1:27" x14ac:dyDescent="0.3">
      <c r="B12">
        <v>33.038147138964582</v>
      </c>
      <c r="D12">
        <v>11.035422343324251</v>
      </c>
      <c r="G12">
        <v>16.416893732970028</v>
      </c>
      <c r="I12">
        <v>24.591280653950953</v>
      </c>
      <c r="M12">
        <v>18.937329700272478</v>
      </c>
      <c r="N12">
        <v>63.623978201634877</v>
      </c>
      <c r="O12">
        <v>100</v>
      </c>
      <c r="R12">
        <v>34.536784741144416</v>
      </c>
      <c r="S12">
        <v>15.871934604904633</v>
      </c>
      <c r="W12">
        <v>52.179836512261581</v>
      </c>
    </row>
    <row r="13" spans="1:27" x14ac:dyDescent="0.3">
      <c r="B13">
        <v>33.855585831062669</v>
      </c>
      <c r="D13">
        <v>4.4959128065395095</v>
      </c>
      <c r="G13">
        <v>21.525885558583106</v>
      </c>
      <c r="I13">
        <v>18.460490463215258</v>
      </c>
      <c r="M13">
        <v>25</v>
      </c>
      <c r="N13">
        <v>30.790190735694821</v>
      </c>
      <c r="R13">
        <v>42.915531335149865</v>
      </c>
      <c r="S13">
        <v>26.498637602179837</v>
      </c>
    </row>
    <row r="14" spans="1:27" x14ac:dyDescent="0.3">
      <c r="B14">
        <v>36.03542234332425</v>
      </c>
      <c r="G14">
        <v>31.471389645776565</v>
      </c>
      <c r="I14">
        <v>22.411444141689373</v>
      </c>
      <c r="M14">
        <v>22.002724795640326</v>
      </c>
      <c r="N14">
        <v>63.760217983651224</v>
      </c>
    </row>
    <row r="15" spans="1:27" x14ac:dyDescent="0.3">
      <c r="G15">
        <v>22.95640326975477</v>
      </c>
      <c r="I15">
        <v>32.833787465940055</v>
      </c>
      <c r="M15">
        <v>19.959128065395095</v>
      </c>
      <c r="N15">
        <v>11.78474114441417</v>
      </c>
    </row>
    <row r="16" spans="1:27" x14ac:dyDescent="0.3">
      <c r="M16">
        <v>38.079019073569484</v>
      </c>
    </row>
    <row r="17" spans="2:27" x14ac:dyDescent="0.3">
      <c r="M17">
        <v>27.452316076294274</v>
      </c>
    </row>
    <row r="18" spans="2:27" x14ac:dyDescent="0.3">
      <c r="M18">
        <v>19.073569482288828</v>
      </c>
    </row>
    <row r="19" spans="2:27" x14ac:dyDescent="0.3">
      <c r="M19">
        <v>19.618528610354225</v>
      </c>
    </row>
    <row r="20" spans="2:27" x14ac:dyDescent="0.3">
      <c r="M20">
        <v>10.217983651226158</v>
      </c>
    </row>
    <row r="21" spans="2:27" x14ac:dyDescent="0.3">
      <c r="M21">
        <v>31.062670299727518</v>
      </c>
    </row>
    <row r="22" spans="2:27" x14ac:dyDescent="0.3">
      <c r="M22">
        <v>31.811989100817438</v>
      </c>
    </row>
    <row r="25" spans="2:27" x14ac:dyDescent="0.3">
      <c r="B25" s="1">
        <f>AVERAGE(B2:B23)</f>
        <v>24.255921190526099</v>
      </c>
      <c r="C25" s="1">
        <f t="shared" ref="C25:Z25" si="0">AVERAGE(C2:C23)</f>
        <v>34.157259634098871</v>
      </c>
      <c r="D25" s="1">
        <f>AVERAGE(D2:D23)</f>
        <v>13.658038147138965</v>
      </c>
      <c r="E25" s="1">
        <f t="shared" si="0"/>
        <v>42.132152588555854</v>
      </c>
      <c r="F25" s="1">
        <f t="shared" si="0"/>
        <v>43.551316984559499</v>
      </c>
      <c r="G25" s="1">
        <f t="shared" si="0"/>
        <v>17.287855196574544</v>
      </c>
      <c r="H25" s="1">
        <f t="shared" si="0"/>
        <v>17.143505903723888</v>
      </c>
      <c r="I25" s="1">
        <f t="shared" si="0"/>
        <v>20.494355780459323</v>
      </c>
      <c r="J25" s="1"/>
      <c r="K25" s="1"/>
      <c r="L25" s="1">
        <f t="shared" si="0"/>
        <v>42.584663293110161</v>
      </c>
      <c r="M25" s="1">
        <f t="shared" si="0"/>
        <v>25.454132606721164</v>
      </c>
      <c r="N25" s="1">
        <f t="shared" si="0"/>
        <v>45.864149474503698</v>
      </c>
      <c r="O25" s="1">
        <f t="shared" si="0"/>
        <v>58.713153331681944</v>
      </c>
      <c r="P25" s="1">
        <f t="shared" si="0"/>
        <v>70.21646987587043</v>
      </c>
      <c r="Q25" s="1">
        <f t="shared" si="0"/>
        <v>35.82133125729856</v>
      </c>
      <c r="R25" s="1">
        <f t="shared" si="0"/>
        <v>53.462761126248857</v>
      </c>
      <c r="S25" s="1">
        <f t="shared" si="0"/>
        <v>26.175068119891009</v>
      </c>
      <c r="T25" s="1"/>
      <c r="U25" s="1"/>
      <c r="V25" s="1">
        <f t="shared" si="0"/>
        <v>66.059264305177109</v>
      </c>
      <c r="W25" s="1">
        <f t="shared" si="0"/>
        <v>49.51077532821401</v>
      </c>
      <c r="X25" s="1">
        <f>AVERAGE(X2:X23)</f>
        <v>37.091280653950953</v>
      </c>
      <c r="Y25" s="1">
        <f t="shared" si="0"/>
        <v>63.250362812788602</v>
      </c>
      <c r="Z25" s="1">
        <f t="shared" si="0"/>
        <v>63.608149623365776</v>
      </c>
      <c r="AA25" s="1">
        <f>AVERAGE(AA2:AA23)</f>
        <v>52.334252668480197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24"/>
  <sheetViews>
    <sheetView workbookViewId="0">
      <selection activeCell="N29" sqref="N29"/>
    </sheetView>
  </sheetViews>
  <sheetFormatPr defaultRowHeight="14.4" x14ac:dyDescent="0.3"/>
  <sheetData>
    <row r="1" spans="1:22" s="27" customFormat="1" ht="15.6" x14ac:dyDescent="0.3">
      <c r="A1" s="27" t="s">
        <v>0</v>
      </c>
      <c r="I1" s="27" t="s">
        <v>1</v>
      </c>
      <c r="Q1" s="27" t="s">
        <v>2</v>
      </c>
    </row>
    <row r="2" spans="1:22" x14ac:dyDescent="0.3">
      <c r="A2">
        <v>41</v>
      </c>
      <c r="B2">
        <v>55</v>
      </c>
      <c r="C2">
        <v>38</v>
      </c>
      <c r="D2">
        <v>50</v>
      </c>
      <c r="E2">
        <v>55</v>
      </c>
      <c r="F2">
        <v>28</v>
      </c>
      <c r="G2">
        <v>22</v>
      </c>
      <c r="I2">
        <v>9</v>
      </c>
      <c r="J2">
        <v>27</v>
      </c>
      <c r="K2">
        <v>12</v>
      </c>
      <c r="L2">
        <v>46</v>
      </c>
      <c r="M2">
        <v>7</v>
      </c>
      <c r="N2">
        <v>11</v>
      </c>
      <c r="O2">
        <v>27</v>
      </c>
      <c r="Q2">
        <v>11</v>
      </c>
      <c r="R2">
        <v>7</v>
      </c>
      <c r="S2">
        <v>11</v>
      </c>
      <c r="T2">
        <v>5</v>
      </c>
      <c r="U2">
        <v>23</v>
      </c>
      <c r="V2">
        <v>9</v>
      </c>
    </row>
    <row r="3" spans="1:22" x14ac:dyDescent="0.3">
      <c r="A3">
        <v>54</v>
      </c>
      <c r="B3">
        <v>46</v>
      </c>
      <c r="C3">
        <v>42</v>
      </c>
      <c r="D3">
        <v>47</v>
      </c>
      <c r="E3">
        <v>50</v>
      </c>
      <c r="F3">
        <v>36</v>
      </c>
      <c r="G3">
        <v>20</v>
      </c>
      <c r="I3">
        <v>16</v>
      </c>
      <c r="J3">
        <v>27</v>
      </c>
      <c r="K3">
        <v>20</v>
      </c>
      <c r="L3">
        <v>35</v>
      </c>
      <c r="M3">
        <v>7</v>
      </c>
      <c r="N3">
        <v>9</v>
      </c>
      <c r="O3">
        <v>30</v>
      </c>
      <c r="Q3">
        <v>11</v>
      </c>
      <c r="R3">
        <v>5</v>
      </c>
      <c r="S3">
        <v>8</v>
      </c>
      <c r="T3">
        <v>6</v>
      </c>
      <c r="U3">
        <v>8</v>
      </c>
      <c r="V3">
        <v>11</v>
      </c>
    </row>
    <row r="4" spans="1:22" x14ac:dyDescent="0.3">
      <c r="A4">
        <v>50</v>
      </c>
      <c r="B4">
        <v>57</v>
      </c>
      <c r="C4">
        <v>42</v>
      </c>
      <c r="D4">
        <v>50</v>
      </c>
      <c r="E4">
        <v>59</v>
      </c>
      <c r="F4">
        <v>41</v>
      </c>
      <c r="G4">
        <v>23</v>
      </c>
      <c r="I4">
        <v>23</v>
      </c>
      <c r="J4">
        <v>38</v>
      </c>
      <c r="K4">
        <v>12</v>
      </c>
      <c r="L4">
        <v>27</v>
      </c>
      <c r="M4">
        <v>11</v>
      </c>
      <c r="N4">
        <v>11</v>
      </c>
      <c r="O4">
        <v>26</v>
      </c>
      <c r="Q4">
        <v>7</v>
      </c>
      <c r="R4">
        <v>4</v>
      </c>
      <c r="S4">
        <v>6</v>
      </c>
      <c r="T4">
        <v>8</v>
      </c>
      <c r="U4">
        <v>25</v>
      </c>
      <c r="V4">
        <v>11</v>
      </c>
    </row>
    <row r="5" spans="1:22" x14ac:dyDescent="0.3">
      <c r="A5">
        <v>44</v>
      </c>
      <c r="B5">
        <v>46</v>
      </c>
      <c r="C5">
        <v>46</v>
      </c>
      <c r="D5">
        <v>46</v>
      </c>
      <c r="E5">
        <v>52</v>
      </c>
      <c r="F5">
        <v>37</v>
      </c>
      <c r="G5">
        <v>24</v>
      </c>
      <c r="I5">
        <v>19</v>
      </c>
      <c r="J5">
        <v>10</v>
      </c>
      <c r="K5">
        <v>20</v>
      </c>
      <c r="L5">
        <v>20</v>
      </c>
      <c r="M5">
        <v>10</v>
      </c>
      <c r="N5">
        <v>9</v>
      </c>
      <c r="O5">
        <v>20</v>
      </c>
      <c r="Q5">
        <v>6</v>
      </c>
      <c r="R5">
        <v>13</v>
      </c>
      <c r="S5">
        <v>15</v>
      </c>
      <c r="T5">
        <v>13</v>
      </c>
      <c r="U5">
        <v>11</v>
      </c>
      <c r="V5">
        <v>9</v>
      </c>
    </row>
    <row r="6" spans="1:22" x14ac:dyDescent="0.3">
      <c r="A6">
        <v>53</v>
      </c>
      <c r="B6">
        <v>45</v>
      </c>
      <c r="C6">
        <v>37</v>
      </c>
      <c r="D6">
        <v>47</v>
      </c>
      <c r="E6">
        <v>33</v>
      </c>
      <c r="F6">
        <v>27</v>
      </c>
      <c r="G6">
        <v>30</v>
      </c>
      <c r="I6">
        <v>20</v>
      </c>
      <c r="J6">
        <v>26</v>
      </c>
      <c r="K6">
        <v>5</v>
      </c>
      <c r="L6">
        <v>22</v>
      </c>
      <c r="M6">
        <v>13</v>
      </c>
      <c r="N6">
        <v>6</v>
      </c>
      <c r="O6">
        <v>19</v>
      </c>
      <c r="Q6">
        <v>9</v>
      </c>
      <c r="R6">
        <v>10</v>
      </c>
      <c r="S6">
        <v>18</v>
      </c>
      <c r="T6">
        <v>11</v>
      </c>
      <c r="U6">
        <v>6</v>
      </c>
      <c r="V6">
        <v>18</v>
      </c>
    </row>
    <row r="7" spans="1:22" x14ac:dyDescent="0.3">
      <c r="A7">
        <v>53</v>
      </c>
      <c r="B7">
        <v>37</v>
      </c>
      <c r="C7">
        <v>40</v>
      </c>
      <c r="D7">
        <v>47</v>
      </c>
      <c r="E7">
        <v>41</v>
      </c>
      <c r="F7">
        <v>44</v>
      </c>
      <c r="G7">
        <v>35</v>
      </c>
      <c r="I7">
        <v>25</v>
      </c>
      <c r="J7">
        <v>23</v>
      </c>
      <c r="K7">
        <v>9</v>
      </c>
      <c r="L7">
        <v>25</v>
      </c>
      <c r="M7">
        <v>16</v>
      </c>
      <c r="N7">
        <v>12</v>
      </c>
      <c r="O7">
        <v>20</v>
      </c>
      <c r="Q7">
        <v>11</v>
      </c>
      <c r="R7">
        <v>7</v>
      </c>
      <c r="S7">
        <v>9</v>
      </c>
      <c r="T7">
        <v>23</v>
      </c>
      <c r="U7">
        <v>4</v>
      </c>
      <c r="V7">
        <v>9</v>
      </c>
    </row>
    <row r="8" spans="1:22" x14ac:dyDescent="0.3">
      <c r="A8">
        <v>37</v>
      </c>
      <c r="B8">
        <v>37</v>
      </c>
      <c r="C8">
        <v>35</v>
      </c>
      <c r="D8">
        <v>41</v>
      </c>
      <c r="E8">
        <v>39</v>
      </c>
      <c r="G8">
        <v>32</v>
      </c>
      <c r="I8">
        <v>28</v>
      </c>
      <c r="J8">
        <v>12</v>
      </c>
      <c r="K8">
        <v>2</v>
      </c>
      <c r="L8">
        <v>7</v>
      </c>
      <c r="M8">
        <v>11</v>
      </c>
      <c r="N8">
        <v>2</v>
      </c>
      <c r="O8">
        <v>16</v>
      </c>
      <c r="Q8">
        <v>10</v>
      </c>
      <c r="R8">
        <v>13</v>
      </c>
      <c r="S8">
        <v>11</v>
      </c>
      <c r="T8">
        <v>18</v>
      </c>
      <c r="U8">
        <v>4</v>
      </c>
    </row>
    <row r="9" spans="1:22" x14ac:dyDescent="0.3">
      <c r="A9">
        <v>39</v>
      </c>
      <c r="B9">
        <v>39</v>
      </c>
      <c r="C9">
        <v>40</v>
      </c>
      <c r="D9">
        <v>51</v>
      </c>
      <c r="E9">
        <v>55</v>
      </c>
      <c r="G9">
        <v>30</v>
      </c>
      <c r="I9">
        <v>30</v>
      </c>
      <c r="J9">
        <v>27</v>
      </c>
      <c r="K9">
        <v>7</v>
      </c>
      <c r="L9">
        <v>23</v>
      </c>
      <c r="M9">
        <v>22</v>
      </c>
      <c r="N9">
        <v>4</v>
      </c>
      <c r="O9">
        <v>32</v>
      </c>
      <c r="Q9">
        <v>6</v>
      </c>
      <c r="R9">
        <v>6</v>
      </c>
      <c r="T9">
        <v>19</v>
      </c>
      <c r="U9">
        <v>12</v>
      </c>
    </row>
    <row r="10" spans="1:22" x14ac:dyDescent="0.3">
      <c r="A10">
        <v>25</v>
      </c>
      <c r="C10">
        <v>33</v>
      </c>
      <c r="D10">
        <v>44</v>
      </c>
      <c r="E10">
        <v>50</v>
      </c>
      <c r="G10">
        <v>28</v>
      </c>
      <c r="I10">
        <v>31</v>
      </c>
      <c r="J10">
        <v>41</v>
      </c>
      <c r="K10">
        <v>9</v>
      </c>
      <c r="L10">
        <v>30</v>
      </c>
      <c r="M10">
        <v>14</v>
      </c>
      <c r="N10">
        <v>19</v>
      </c>
      <c r="O10">
        <v>27</v>
      </c>
      <c r="Q10">
        <v>7</v>
      </c>
      <c r="R10">
        <v>8</v>
      </c>
      <c r="T10">
        <v>19</v>
      </c>
      <c r="U10">
        <v>9</v>
      </c>
    </row>
    <row r="11" spans="1:22" x14ac:dyDescent="0.3">
      <c r="C11">
        <v>32</v>
      </c>
      <c r="E11">
        <v>34</v>
      </c>
      <c r="G11">
        <v>23</v>
      </c>
      <c r="I11">
        <v>27</v>
      </c>
      <c r="J11">
        <v>36</v>
      </c>
      <c r="K11">
        <v>7</v>
      </c>
      <c r="L11">
        <v>16</v>
      </c>
      <c r="M11">
        <v>18</v>
      </c>
      <c r="N11">
        <v>34</v>
      </c>
      <c r="O11">
        <v>30</v>
      </c>
      <c r="Q11">
        <v>8</v>
      </c>
      <c r="R11">
        <v>8</v>
      </c>
      <c r="U11">
        <v>18</v>
      </c>
    </row>
    <row r="12" spans="1:22" x14ac:dyDescent="0.3">
      <c r="C12">
        <v>43</v>
      </c>
      <c r="E12">
        <v>33</v>
      </c>
      <c r="G12">
        <v>25</v>
      </c>
      <c r="J12">
        <v>44</v>
      </c>
      <c r="K12">
        <v>8</v>
      </c>
      <c r="L12">
        <v>20</v>
      </c>
      <c r="M12">
        <v>18</v>
      </c>
      <c r="N12">
        <v>14</v>
      </c>
      <c r="O12">
        <v>32</v>
      </c>
      <c r="Q12">
        <v>5</v>
      </c>
      <c r="R12">
        <v>15</v>
      </c>
      <c r="U12">
        <v>13</v>
      </c>
    </row>
    <row r="13" spans="1:22" x14ac:dyDescent="0.3">
      <c r="C13">
        <v>42</v>
      </c>
      <c r="E13">
        <v>35</v>
      </c>
      <c r="G13">
        <v>32</v>
      </c>
      <c r="J13">
        <v>39</v>
      </c>
      <c r="K13">
        <v>13</v>
      </c>
      <c r="L13">
        <v>8</v>
      </c>
      <c r="N13">
        <v>26</v>
      </c>
      <c r="R13">
        <v>23</v>
      </c>
      <c r="U13">
        <v>21</v>
      </c>
    </row>
    <row r="14" spans="1:22" x14ac:dyDescent="0.3">
      <c r="C14">
        <v>35</v>
      </c>
      <c r="E14">
        <v>51</v>
      </c>
      <c r="G14">
        <v>30</v>
      </c>
      <c r="J14">
        <v>32</v>
      </c>
      <c r="K14">
        <v>3</v>
      </c>
      <c r="L14">
        <v>15</v>
      </c>
      <c r="N14">
        <v>26</v>
      </c>
    </row>
    <row r="15" spans="1:22" x14ac:dyDescent="0.3">
      <c r="C15">
        <v>42</v>
      </c>
      <c r="G15">
        <v>39</v>
      </c>
      <c r="J15">
        <v>33</v>
      </c>
      <c r="K15">
        <v>12</v>
      </c>
      <c r="L15">
        <v>20</v>
      </c>
      <c r="N15">
        <v>27</v>
      </c>
    </row>
    <row r="16" spans="1:22" x14ac:dyDescent="0.3">
      <c r="C16">
        <v>40</v>
      </c>
      <c r="G16">
        <v>40</v>
      </c>
      <c r="J16">
        <v>45</v>
      </c>
      <c r="L16">
        <v>19</v>
      </c>
      <c r="N16">
        <v>22</v>
      </c>
      <c r="Q16">
        <v>8.2727272727272734</v>
      </c>
      <c r="R16">
        <v>9.9166666666666661</v>
      </c>
      <c r="S16">
        <v>11.142857142857142</v>
      </c>
      <c r="T16">
        <v>13.555555555555555</v>
      </c>
      <c r="U16">
        <v>12.833333333333334</v>
      </c>
      <c r="V16">
        <v>11.166666666666666</v>
      </c>
    </row>
    <row r="17" spans="1:15" x14ac:dyDescent="0.3">
      <c r="C17">
        <v>27</v>
      </c>
      <c r="G17">
        <v>36</v>
      </c>
      <c r="J17">
        <v>47</v>
      </c>
      <c r="L17">
        <v>20</v>
      </c>
      <c r="N17">
        <v>21</v>
      </c>
    </row>
    <row r="18" spans="1:15" x14ac:dyDescent="0.3">
      <c r="C18">
        <v>33</v>
      </c>
      <c r="G18">
        <v>33</v>
      </c>
      <c r="J18">
        <v>47</v>
      </c>
      <c r="L18">
        <v>26</v>
      </c>
      <c r="N18">
        <v>18</v>
      </c>
    </row>
    <row r="19" spans="1:15" x14ac:dyDescent="0.3">
      <c r="C19">
        <v>49</v>
      </c>
      <c r="G19">
        <v>31</v>
      </c>
      <c r="N19">
        <v>24</v>
      </c>
    </row>
    <row r="20" spans="1:15" x14ac:dyDescent="0.3">
      <c r="G20">
        <v>35</v>
      </c>
      <c r="N20">
        <v>32</v>
      </c>
    </row>
    <row r="21" spans="1:15" x14ac:dyDescent="0.3">
      <c r="N21">
        <v>35</v>
      </c>
    </row>
    <row r="22" spans="1:15" x14ac:dyDescent="0.3">
      <c r="A22">
        <v>44</v>
      </c>
      <c r="B22">
        <v>45.25</v>
      </c>
      <c r="C22">
        <v>38.666666666666664</v>
      </c>
      <c r="D22">
        <v>47</v>
      </c>
      <c r="E22">
        <v>45.153846153846153</v>
      </c>
      <c r="F22">
        <v>35.5</v>
      </c>
      <c r="G22">
        <v>29.894736842105264</v>
      </c>
      <c r="N22">
        <v>11</v>
      </c>
    </row>
    <row r="24" spans="1:15" x14ac:dyDescent="0.3">
      <c r="I24">
        <v>22.8</v>
      </c>
      <c r="J24">
        <v>32.588235294117645</v>
      </c>
      <c r="K24">
        <v>9.9285714285714288</v>
      </c>
      <c r="L24">
        <v>22.294117647058822</v>
      </c>
      <c r="M24">
        <v>13.363636363636363</v>
      </c>
      <c r="N24">
        <v>17.761904761904763</v>
      </c>
      <c r="O24">
        <v>25.363636363636363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7"/>
  <sheetViews>
    <sheetView workbookViewId="0">
      <selection activeCell="K15" sqref="K15"/>
    </sheetView>
  </sheetViews>
  <sheetFormatPr defaultRowHeight="14.4" x14ac:dyDescent="0.3"/>
  <sheetData>
    <row r="1" spans="1:7" ht="15.6" x14ac:dyDescent="0.3">
      <c r="A1" s="27" t="s">
        <v>0</v>
      </c>
    </row>
    <row r="2" spans="1:7" x14ac:dyDescent="0.3">
      <c r="A2">
        <v>44</v>
      </c>
      <c r="B2">
        <v>32</v>
      </c>
      <c r="C2">
        <v>41</v>
      </c>
      <c r="D2">
        <v>26</v>
      </c>
      <c r="E2">
        <v>28</v>
      </c>
      <c r="F2">
        <v>34</v>
      </c>
      <c r="G2">
        <v>42</v>
      </c>
    </row>
    <row r="3" spans="1:7" x14ac:dyDescent="0.3">
      <c r="A3">
        <v>46</v>
      </c>
      <c r="B3">
        <v>27</v>
      </c>
      <c r="C3">
        <v>38</v>
      </c>
      <c r="D3">
        <v>29</v>
      </c>
      <c r="E3">
        <v>28</v>
      </c>
      <c r="F3">
        <v>34</v>
      </c>
      <c r="G3">
        <v>46</v>
      </c>
    </row>
    <row r="4" spans="1:7" x14ac:dyDescent="0.3">
      <c r="A4">
        <v>38</v>
      </c>
      <c r="B4">
        <v>30</v>
      </c>
      <c r="C4">
        <v>37</v>
      </c>
      <c r="D4">
        <v>30</v>
      </c>
      <c r="E4">
        <v>27</v>
      </c>
      <c r="F4">
        <v>42</v>
      </c>
      <c r="G4">
        <v>37</v>
      </c>
    </row>
    <row r="5" spans="1:7" x14ac:dyDescent="0.3">
      <c r="A5">
        <v>32</v>
      </c>
      <c r="B5">
        <v>37</v>
      </c>
      <c r="C5">
        <v>41</v>
      </c>
      <c r="D5">
        <v>26</v>
      </c>
      <c r="E5">
        <v>29</v>
      </c>
      <c r="F5">
        <v>62</v>
      </c>
      <c r="G5">
        <v>54</v>
      </c>
    </row>
    <row r="6" spans="1:7" x14ac:dyDescent="0.3">
      <c r="A6">
        <v>38</v>
      </c>
      <c r="B6">
        <v>38</v>
      </c>
      <c r="C6">
        <v>38</v>
      </c>
      <c r="D6">
        <v>36</v>
      </c>
      <c r="E6">
        <v>30</v>
      </c>
      <c r="F6">
        <v>41</v>
      </c>
      <c r="G6">
        <v>43</v>
      </c>
    </row>
    <row r="7" spans="1:7" x14ac:dyDescent="0.3">
      <c r="A7">
        <v>55</v>
      </c>
      <c r="B7">
        <v>36</v>
      </c>
      <c r="C7">
        <v>38</v>
      </c>
      <c r="D7">
        <v>21</v>
      </c>
      <c r="E7">
        <v>26</v>
      </c>
      <c r="F7">
        <v>32</v>
      </c>
      <c r="G7">
        <v>44</v>
      </c>
    </row>
    <row r="8" spans="1:7" x14ac:dyDescent="0.3">
      <c r="A8">
        <v>53</v>
      </c>
      <c r="B8">
        <v>39</v>
      </c>
      <c r="C8">
        <v>42</v>
      </c>
      <c r="D8">
        <v>22</v>
      </c>
      <c r="E8">
        <v>26</v>
      </c>
      <c r="F8">
        <v>35</v>
      </c>
      <c r="G8">
        <v>42</v>
      </c>
    </row>
    <row r="9" spans="1:7" x14ac:dyDescent="0.3">
      <c r="A9">
        <v>37</v>
      </c>
      <c r="B9">
        <v>54</v>
      </c>
      <c r="C9">
        <v>43</v>
      </c>
      <c r="D9">
        <v>21</v>
      </c>
      <c r="E9">
        <v>25</v>
      </c>
      <c r="F9">
        <v>30</v>
      </c>
      <c r="G9">
        <v>38</v>
      </c>
    </row>
    <row r="10" spans="1:7" x14ac:dyDescent="0.3">
      <c r="A10">
        <v>43</v>
      </c>
      <c r="B10">
        <v>36</v>
      </c>
      <c r="D10">
        <v>22</v>
      </c>
      <c r="F10">
        <v>33</v>
      </c>
      <c r="G10">
        <v>39</v>
      </c>
    </row>
    <row r="11" spans="1:7" x14ac:dyDescent="0.3">
      <c r="A11">
        <v>38</v>
      </c>
      <c r="B11">
        <v>36</v>
      </c>
      <c r="D11">
        <v>33</v>
      </c>
      <c r="F11">
        <v>30</v>
      </c>
      <c r="G11">
        <v>33</v>
      </c>
    </row>
    <row r="12" spans="1:7" x14ac:dyDescent="0.3">
      <c r="A12">
        <v>39</v>
      </c>
      <c r="B12">
        <v>41</v>
      </c>
      <c r="F12">
        <v>39</v>
      </c>
      <c r="G12">
        <v>37</v>
      </c>
    </row>
    <row r="13" spans="1:7" x14ac:dyDescent="0.3">
      <c r="A13">
        <v>32</v>
      </c>
      <c r="F13">
        <v>36</v>
      </c>
      <c r="G13">
        <v>48</v>
      </c>
    </row>
    <row r="14" spans="1:7" x14ac:dyDescent="0.3">
      <c r="A14">
        <v>39</v>
      </c>
      <c r="F14">
        <v>31</v>
      </c>
      <c r="G14">
        <v>40</v>
      </c>
    </row>
    <row r="15" spans="1:7" x14ac:dyDescent="0.3">
      <c r="A15">
        <v>35</v>
      </c>
    </row>
    <row r="16" spans="1:7" x14ac:dyDescent="0.3">
      <c r="A16">
        <v>44</v>
      </c>
    </row>
    <row r="17" spans="1:7" x14ac:dyDescent="0.3">
      <c r="A17">
        <v>44</v>
      </c>
    </row>
    <row r="18" spans="1:7" x14ac:dyDescent="0.3">
      <c r="A18">
        <v>41</v>
      </c>
    </row>
    <row r="19" spans="1:7" x14ac:dyDescent="0.3">
      <c r="A19">
        <v>44</v>
      </c>
    </row>
    <row r="21" spans="1:7" x14ac:dyDescent="0.3">
      <c r="A21">
        <v>41.222222222222221</v>
      </c>
      <c r="B21">
        <v>36.909090909090907</v>
      </c>
      <c r="C21">
        <v>39.75</v>
      </c>
      <c r="D21">
        <v>26.6</v>
      </c>
      <c r="E21">
        <v>27.375</v>
      </c>
      <c r="F21">
        <v>36.846153846153847</v>
      </c>
      <c r="G21">
        <v>41.769230769230766</v>
      </c>
    </row>
    <row r="28" spans="1:7" ht="15.6" x14ac:dyDescent="0.3">
      <c r="A28" s="27" t="s">
        <v>2</v>
      </c>
    </row>
    <row r="29" spans="1:7" x14ac:dyDescent="0.3">
      <c r="A29">
        <v>18</v>
      </c>
      <c r="B29">
        <v>24</v>
      </c>
      <c r="C29">
        <v>18</v>
      </c>
      <c r="D29">
        <v>25</v>
      </c>
      <c r="E29">
        <v>32</v>
      </c>
      <c r="F29">
        <v>26</v>
      </c>
      <c r="G29">
        <v>16</v>
      </c>
    </row>
    <row r="30" spans="1:7" x14ac:dyDescent="0.3">
      <c r="A30">
        <v>18</v>
      </c>
      <c r="B30">
        <v>45</v>
      </c>
      <c r="C30">
        <v>17</v>
      </c>
      <c r="D30">
        <v>28</v>
      </c>
      <c r="E30">
        <v>23</v>
      </c>
      <c r="F30">
        <v>28</v>
      </c>
      <c r="G30">
        <v>20</v>
      </c>
    </row>
    <row r="31" spans="1:7" x14ac:dyDescent="0.3">
      <c r="A31">
        <v>24</v>
      </c>
      <c r="B31">
        <v>34</v>
      </c>
      <c r="C31">
        <v>14</v>
      </c>
      <c r="D31">
        <v>23</v>
      </c>
      <c r="E31">
        <v>20</v>
      </c>
      <c r="F31">
        <v>30</v>
      </c>
      <c r="G31">
        <v>24</v>
      </c>
    </row>
    <row r="32" spans="1:7" x14ac:dyDescent="0.3">
      <c r="A32">
        <v>26</v>
      </c>
      <c r="B32">
        <v>36</v>
      </c>
      <c r="C32">
        <v>8</v>
      </c>
      <c r="D32">
        <v>20</v>
      </c>
      <c r="E32">
        <v>31</v>
      </c>
      <c r="F32">
        <v>25</v>
      </c>
      <c r="G32">
        <v>14</v>
      </c>
    </row>
    <row r="33" spans="1:7" x14ac:dyDescent="0.3">
      <c r="A33">
        <v>19</v>
      </c>
      <c r="B33">
        <v>32</v>
      </c>
      <c r="C33">
        <v>8</v>
      </c>
      <c r="D33">
        <v>14</v>
      </c>
      <c r="E33">
        <v>21</v>
      </c>
      <c r="F33">
        <v>19</v>
      </c>
      <c r="G33">
        <v>17</v>
      </c>
    </row>
    <row r="34" spans="1:7" x14ac:dyDescent="0.3">
      <c r="A34">
        <v>23</v>
      </c>
      <c r="B34">
        <v>30</v>
      </c>
      <c r="C34">
        <v>12</v>
      </c>
      <c r="D34">
        <v>27</v>
      </c>
      <c r="E34">
        <v>22</v>
      </c>
      <c r="F34">
        <v>19</v>
      </c>
      <c r="G34">
        <v>16</v>
      </c>
    </row>
    <row r="35" spans="1:7" x14ac:dyDescent="0.3">
      <c r="A35">
        <v>24</v>
      </c>
      <c r="B35">
        <v>36</v>
      </c>
      <c r="C35">
        <v>22</v>
      </c>
      <c r="D35">
        <v>27</v>
      </c>
      <c r="E35">
        <v>21</v>
      </c>
      <c r="F35">
        <v>23</v>
      </c>
      <c r="G35">
        <v>15</v>
      </c>
    </row>
    <row r="36" spans="1:7" x14ac:dyDescent="0.3">
      <c r="A36">
        <v>39</v>
      </c>
      <c r="C36">
        <v>16</v>
      </c>
      <c r="D36">
        <v>25</v>
      </c>
      <c r="E36">
        <v>27</v>
      </c>
      <c r="F36">
        <v>21</v>
      </c>
      <c r="G36">
        <v>20</v>
      </c>
    </row>
    <row r="37" spans="1:7" x14ac:dyDescent="0.3">
      <c r="C37">
        <v>16</v>
      </c>
      <c r="D37">
        <v>25</v>
      </c>
      <c r="E37">
        <v>24</v>
      </c>
      <c r="F37">
        <v>32</v>
      </c>
      <c r="G37">
        <v>18</v>
      </c>
    </row>
    <row r="38" spans="1:7" x14ac:dyDescent="0.3">
      <c r="C38">
        <v>15</v>
      </c>
      <c r="D38">
        <v>14</v>
      </c>
      <c r="E38">
        <v>33</v>
      </c>
      <c r="F38">
        <v>27</v>
      </c>
      <c r="G38">
        <v>16</v>
      </c>
    </row>
    <row r="39" spans="1:7" x14ac:dyDescent="0.3">
      <c r="C39">
        <v>18</v>
      </c>
      <c r="D39">
        <v>14</v>
      </c>
      <c r="E39">
        <v>18</v>
      </c>
      <c r="F39">
        <v>21</v>
      </c>
      <c r="G39">
        <v>16</v>
      </c>
    </row>
    <row r="40" spans="1:7" x14ac:dyDescent="0.3">
      <c r="D40">
        <v>22</v>
      </c>
      <c r="E40">
        <v>26</v>
      </c>
      <c r="F40">
        <v>30</v>
      </c>
      <c r="G40">
        <v>12</v>
      </c>
    </row>
    <row r="41" spans="1:7" x14ac:dyDescent="0.3">
      <c r="E41">
        <v>28</v>
      </c>
      <c r="F41">
        <v>19</v>
      </c>
      <c r="G41">
        <v>16</v>
      </c>
    </row>
    <row r="42" spans="1:7" x14ac:dyDescent="0.3">
      <c r="E42">
        <v>33</v>
      </c>
      <c r="F42">
        <v>27</v>
      </c>
      <c r="G42">
        <v>20</v>
      </c>
    </row>
    <row r="43" spans="1:7" x14ac:dyDescent="0.3">
      <c r="E43">
        <v>15</v>
      </c>
      <c r="G43">
        <v>16</v>
      </c>
    </row>
    <row r="44" spans="1:7" x14ac:dyDescent="0.3">
      <c r="E44">
        <v>26</v>
      </c>
    </row>
    <row r="45" spans="1:7" x14ac:dyDescent="0.3">
      <c r="E45">
        <v>20</v>
      </c>
    </row>
    <row r="47" spans="1:7" x14ac:dyDescent="0.3">
      <c r="A47">
        <v>23.875</v>
      </c>
      <c r="B47">
        <v>33.857142857142854</v>
      </c>
      <c r="C47">
        <v>14.909090909090908</v>
      </c>
      <c r="D47">
        <v>22</v>
      </c>
      <c r="E47">
        <v>24.705882352941178</v>
      </c>
      <c r="F47">
        <v>24.785714285714285</v>
      </c>
      <c r="G47">
        <v>17.066666666666666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61"/>
  <sheetViews>
    <sheetView tabSelected="1" workbookViewId="0">
      <selection activeCell="G25" sqref="G25"/>
    </sheetView>
  </sheetViews>
  <sheetFormatPr defaultRowHeight="14.4" x14ac:dyDescent="0.3"/>
  <sheetData>
    <row r="1" spans="1:9" ht="15.6" x14ac:dyDescent="0.3">
      <c r="A1" s="27" t="s">
        <v>0</v>
      </c>
    </row>
    <row r="2" spans="1:9" ht="15.6" x14ac:dyDescent="0.3">
      <c r="A2" s="27"/>
      <c r="B2">
        <v>25.065000000000012</v>
      </c>
      <c r="C2">
        <v>22.798000000000005</v>
      </c>
      <c r="D2">
        <v>24.296999999999997</v>
      </c>
      <c r="E2">
        <v>31.057000000000002</v>
      </c>
      <c r="F2">
        <v>32.524000000000001</v>
      </c>
      <c r="G2">
        <v>27.050000000000011</v>
      </c>
      <c r="H2">
        <v>26.490999999999993</v>
      </c>
      <c r="I2">
        <v>26.518000000000001</v>
      </c>
    </row>
    <row r="3" spans="1:9" ht="15.6" x14ac:dyDescent="0.3">
      <c r="A3" s="27"/>
      <c r="B3">
        <v>27.315999999999988</v>
      </c>
      <c r="C3">
        <v>24.504999999999999</v>
      </c>
      <c r="D3">
        <v>27.138000000000005</v>
      </c>
      <c r="E3">
        <v>28.577999999999989</v>
      </c>
      <c r="F3">
        <v>22.58199999999999</v>
      </c>
      <c r="G3">
        <v>23.824000000000012</v>
      </c>
      <c r="H3">
        <v>18.886000000000003</v>
      </c>
      <c r="I3">
        <v>25.289999999999992</v>
      </c>
    </row>
    <row r="4" spans="1:9" ht="15.6" x14ac:dyDescent="0.3">
      <c r="A4" s="27"/>
      <c r="B4">
        <v>22.410000000000011</v>
      </c>
      <c r="C4">
        <v>18.056999999999992</v>
      </c>
      <c r="D4">
        <v>23.806000000000012</v>
      </c>
      <c r="E4">
        <v>31.73299999999999</v>
      </c>
      <c r="F4">
        <v>27.12</v>
      </c>
      <c r="G4">
        <v>22.515000000000015</v>
      </c>
      <c r="H4">
        <v>21.82200000000001</v>
      </c>
      <c r="I4">
        <v>28.861999999999995</v>
      </c>
    </row>
    <row r="5" spans="1:9" ht="15.6" x14ac:dyDescent="0.3">
      <c r="A5" s="27"/>
      <c r="B5">
        <v>23.10199999999999</v>
      </c>
      <c r="C5">
        <v>25.590000000000007</v>
      </c>
      <c r="D5">
        <v>31.449000000000012</v>
      </c>
      <c r="E5">
        <v>33.51700000000001</v>
      </c>
      <c r="F5">
        <v>25.759000000000011</v>
      </c>
      <c r="G5">
        <v>25.067000000000007</v>
      </c>
      <c r="H5">
        <v>19.121999999999993</v>
      </c>
      <c r="I5">
        <v>20.485000000000014</v>
      </c>
    </row>
    <row r="6" spans="1:9" ht="15.6" x14ac:dyDescent="0.3">
      <c r="A6" s="27"/>
      <c r="B6">
        <v>24.057000000000002</v>
      </c>
      <c r="C6">
        <v>20.355999999999998</v>
      </c>
      <c r="D6">
        <v>29.793000000000006</v>
      </c>
      <c r="E6">
        <v>28.637999999999991</v>
      </c>
      <c r="F6">
        <v>18.329000000000004</v>
      </c>
      <c r="G6">
        <v>22.365000000000009</v>
      </c>
      <c r="H6">
        <v>20.745000000000012</v>
      </c>
      <c r="I6">
        <v>26.711000000000013</v>
      </c>
    </row>
    <row r="7" spans="1:9" ht="15.6" x14ac:dyDescent="0.3">
      <c r="A7" s="27"/>
      <c r="B7">
        <v>30.191999999999993</v>
      </c>
      <c r="C7">
        <v>21.031000000000009</v>
      </c>
      <c r="D7">
        <v>31.585000000000008</v>
      </c>
      <c r="E7">
        <v>30.14200000000001</v>
      </c>
      <c r="F7">
        <v>20.814999999999994</v>
      </c>
      <c r="G7">
        <v>23.980999999999995</v>
      </c>
      <c r="H7">
        <v>25.017000000000003</v>
      </c>
      <c r="I7">
        <v>21.050000000000011</v>
      </c>
    </row>
    <row r="8" spans="1:9" ht="15.6" x14ac:dyDescent="0.3">
      <c r="A8" s="27"/>
      <c r="B8">
        <v>27.404999999999987</v>
      </c>
      <c r="C8">
        <v>16.072000000000006</v>
      </c>
      <c r="D8">
        <v>24.084000000000003</v>
      </c>
      <c r="E8">
        <v>30.48899999999999</v>
      </c>
      <c r="F8">
        <v>27.016999999999992</v>
      </c>
      <c r="G8">
        <v>23.061000000000007</v>
      </c>
      <c r="H8">
        <v>19.275000000000013</v>
      </c>
      <c r="I8">
        <v>22.824999999999989</v>
      </c>
    </row>
    <row r="9" spans="1:9" ht="15.6" x14ac:dyDescent="0.3">
      <c r="A9" s="27"/>
      <c r="B9">
        <v>33.464000000000013</v>
      </c>
      <c r="C9">
        <v>19.990000000000013</v>
      </c>
      <c r="D9">
        <v>21.593999999999994</v>
      </c>
      <c r="E9">
        <v>30.341999999999999</v>
      </c>
      <c r="F9">
        <v>26.11600000000001</v>
      </c>
      <c r="G9">
        <v>23.272999999999996</v>
      </c>
      <c r="H9">
        <v>19.727999999999987</v>
      </c>
      <c r="I9">
        <v>24.158999999999992</v>
      </c>
    </row>
    <row r="10" spans="1:9" ht="15.6" x14ac:dyDescent="0.3">
      <c r="A10" s="27"/>
      <c r="B10">
        <v>25.766000000000005</v>
      </c>
      <c r="C10">
        <v>23.149000000000004</v>
      </c>
      <c r="D10">
        <v>23.953000000000003</v>
      </c>
      <c r="E10">
        <v>22.167999999999992</v>
      </c>
      <c r="F10">
        <v>26.94499999999999</v>
      </c>
      <c r="G10">
        <v>22.64500000000001</v>
      </c>
      <c r="H10">
        <v>19.707000000000001</v>
      </c>
      <c r="I10">
        <v>19.283000000000015</v>
      </c>
    </row>
    <row r="11" spans="1:9" ht="15.6" x14ac:dyDescent="0.3">
      <c r="A11" s="27"/>
      <c r="B11">
        <v>29.779000000000011</v>
      </c>
      <c r="C11">
        <v>18.019000000000009</v>
      </c>
      <c r="D11">
        <v>20.900000000000006</v>
      </c>
      <c r="E11">
        <v>20.696000000000012</v>
      </c>
      <c r="F11">
        <v>22.511999999999997</v>
      </c>
      <c r="G11">
        <v>19.954000000000008</v>
      </c>
      <c r="H11">
        <v>22.963000000000001</v>
      </c>
      <c r="I11">
        <v>24.393000000000001</v>
      </c>
    </row>
    <row r="12" spans="1:9" ht="15.6" x14ac:dyDescent="0.3">
      <c r="A12" s="27"/>
      <c r="B12">
        <v>28.660999999999987</v>
      </c>
      <c r="C12">
        <v>23.544999999999991</v>
      </c>
      <c r="D12">
        <v>28.545999999999992</v>
      </c>
      <c r="E12">
        <v>25.10199999999999</v>
      </c>
      <c r="F12">
        <v>26.849999999999991</v>
      </c>
      <c r="G12">
        <v>29.736999999999995</v>
      </c>
      <c r="H12">
        <v>28.888000000000012</v>
      </c>
      <c r="I12">
        <v>26.65100000000001</v>
      </c>
    </row>
    <row r="13" spans="1:9" ht="15.6" x14ac:dyDescent="0.3">
      <c r="A13" s="27"/>
      <c r="C13">
        <v>21.154</v>
      </c>
      <c r="D13">
        <v>19.25800000000001</v>
      </c>
      <c r="E13">
        <v>29.956000000000003</v>
      </c>
      <c r="F13">
        <v>21.799000000000003</v>
      </c>
      <c r="G13">
        <v>29.492999999999995</v>
      </c>
      <c r="H13">
        <v>26.959999999999987</v>
      </c>
      <c r="I13">
        <v>20.126000000000005</v>
      </c>
    </row>
    <row r="14" spans="1:9" ht="15.6" x14ac:dyDescent="0.3">
      <c r="A14" s="27"/>
      <c r="C14">
        <v>16.849999999999998</v>
      </c>
      <c r="D14">
        <v>22.836000000000013</v>
      </c>
      <c r="E14">
        <v>28.552000000000007</v>
      </c>
      <c r="F14">
        <v>38.128999999999991</v>
      </c>
      <c r="G14">
        <v>20.587999999999994</v>
      </c>
      <c r="H14">
        <v>22.305000000000014</v>
      </c>
      <c r="I14">
        <v>24.596000000000004</v>
      </c>
    </row>
    <row r="15" spans="1:9" ht="15.6" x14ac:dyDescent="0.3">
      <c r="A15" s="27"/>
      <c r="C15">
        <v>20.037999999999986</v>
      </c>
      <c r="D15">
        <v>25.015000000000015</v>
      </c>
      <c r="E15">
        <v>25.934999999999988</v>
      </c>
      <c r="F15">
        <v>33.149000000000001</v>
      </c>
      <c r="G15">
        <v>28.569999999999993</v>
      </c>
      <c r="H15">
        <v>19.916000000000004</v>
      </c>
      <c r="I15">
        <v>22.110000000000014</v>
      </c>
    </row>
    <row r="16" spans="1:9" ht="15.6" x14ac:dyDescent="0.3">
      <c r="A16" s="27"/>
      <c r="C16">
        <v>20.078000000000007</v>
      </c>
      <c r="D16">
        <v>27.063999999999993</v>
      </c>
      <c r="E16">
        <v>26.403000000000006</v>
      </c>
      <c r="F16">
        <v>27.294000000000008</v>
      </c>
      <c r="G16">
        <v>19.534999999999997</v>
      </c>
      <c r="H16">
        <v>20.28799999999999</v>
      </c>
      <c r="I16">
        <v>20.24799999999999</v>
      </c>
    </row>
    <row r="17" spans="1:9" ht="15.6" x14ac:dyDescent="0.3">
      <c r="A17" s="27"/>
      <c r="C17">
        <v>22.560000000000006</v>
      </c>
      <c r="D17">
        <v>28.915999999999997</v>
      </c>
      <c r="E17">
        <v>30.730000000000004</v>
      </c>
      <c r="F17">
        <v>29.121000000000006</v>
      </c>
      <c r="G17">
        <v>25.312000000000012</v>
      </c>
      <c r="I17">
        <v>24.509000000000015</v>
      </c>
    </row>
    <row r="18" spans="1:9" ht="15.6" x14ac:dyDescent="0.3">
      <c r="A18" s="27"/>
      <c r="C18">
        <v>19.687999999999992</v>
      </c>
      <c r="D18">
        <v>26.388000000000005</v>
      </c>
      <c r="E18">
        <v>32.292999999999992</v>
      </c>
      <c r="F18">
        <v>23.011999999999997</v>
      </c>
      <c r="G18">
        <v>33.125</v>
      </c>
      <c r="I18">
        <v>22.479000000000013</v>
      </c>
    </row>
    <row r="19" spans="1:9" ht="15.6" x14ac:dyDescent="0.3">
      <c r="A19" s="27"/>
      <c r="C19">
        <v>25.800999999999991</v>
      </c>
      <c r="D19">
        <v>37.149000000000001</v>
      </c>
      <c r="E19">
        <v>43.539000000000001</v>
      </c>
      <c r="F19">
        <v>30.442000000000004</v>
      </c>
      <c r="G19">
        <v>26.301999999999992</v>
      </c>
      <c r="I19">
        <v>19.885999999999996</v>
      </c>
    </row>
    <row r="20" spans="1:9" ht="15.6" x14ac:dyDescent="0.3">
      <c r="A20" s="27"/>
      <c r="D20">
        <v>37.13300000000001</v>
      </c>
      <c r="E20">
        <v>20.015000000000001</v>
      </c>
      <c r="F20">
        <v>28.188999999999989</v>
      </c>
      <c r="G20">
        <v>30.114000000000004</v>
      </c>
      <c r="I20">
        <v>25.062000000000012</v>
      </c>
    </row>
    <row r="21" spans="1:9" ht="15.6" x14ac:dyDescent="0.3">
      <c r="A21" s="27"/>
      <c r="D21">
        <v>32.754999999999995</v>
      </c>
      <c r="E21">
        <v>28.114999999999995</v>
      </c>
      <c r="F21">
        <v>27.33799999999999</v>
      </c>
      <c r="G21">
        <v>21.28</v>
      </c>
      <c r="I21">
        <v>15.307999999999993</v>
      </c>
    </row>
    <row r="22" spans="1:9" ht="15.6" x14ac:dyDescent="0.3">
      <c r="A22" s="27"/>
      <c r="D22">
        <v>33.271999999999991</v>
      </c>
      <c r="E22">
        <v>36.714000000000013</v>
      </c>
      <c r="F22">
        <v>24.414999999999988</v>
      </c>
      <c r="G22">
        <v>21.715000000000003</v>
      </c>
    </row>
    <row r="23" spans="1:9" ht="15.6" x14ac:dyDescent="0.3">
      <c r="A23" s="27"/>
      <c r="D23">
        <v>31.931000000000012</v>
      </c>
      <c r="E23">
        <v>32.053999999999988</v>
      </c>
    </row>
    <row r="24" spans="1:9" ht="15.6" x14ac:dyDescent="0.3">
      <c r="A24" s="27"/>
      <c r="D24">
        <v>41.22399999999999</v>
      </c>
      <c r="E24">
        <v>30.732000000000014</v>
      </c>
    </row>
    <row r="25" spans="1:9" ht="15.6" x14ac:dyDescent="0.3">
      <c r="A25" s="27"/>
      <c r="D25">
        <v>24.549000000000007</v>
      </c>
      <c r="E25">
        <v>33.201000000000008</v>
      </c>
    </row>
    <row r="26" spans="1:9" ht="15.6" x14ac:dyDescent="0.3">
      <c r="A26" s="27"/>
      <c r="E26">
        <v>29.870999999999995</v>
      </c>
    </row>
    <row r="27" spans="1:9" ht="15.6" x14ac:dyDescent="0.3">
      <c r="A27" s="27"/>
      <c r="E27">
        <v>33.480000000000004</v>
      </c>
    </row>
    <row r="28" spans="1:9" ht="15.6" x14ac:dyDescent="0.3">
      <c r="A28" s="27"/>
    </row>
    <row r="29" spans="1:9" ht="15.6" x14ac:dyDescent="0.3">
      <c r="A29" s="27"/>
    </row>
    <row r="30" spans="1:9" ht="15.6" x14ac:dyDescent="0.3">
      <c r="A30" s="27"/>
      <c r="B30">
        <v>27.01972727272727</v>
      </c>
      <c r="C30">
        <v>21.07116666666667</v>
      </c>
      <c r="D30">
        <v>28.109791666666666</v>
      </c>
      <c r="E30">
        <v>29.771230769230769</v>
      </c>
      <c r="F30">
        <v>26.640809523809519</v>
      </c>
      <c r="G30">
        <v>24.738380952380961</v>
      </c>
      <c r="H30">
        <v>22.140866666666668</v>
      </c>
      <c r="I30">
        <v>23.027550000000002</v>
      </c>
    </row>
    <row r="31" spans="1:9" ht="15.6" x14ac:dyDescent="0.3">
      <c r="A31" s="27"/>
    </row>
    <row r="32" spans="1:9" ht="15.6" x14ac:dyDescent="0.3">
      <c r="A32" s="27"/>
    </row>
    <row r="33" spans="1:9" ht="15.6" x14ac:dyDescent="0.3">
      <c r="A33" s="27" t="s">
        <v>11</v>
      </c>
    </row>
    <row r="34" spans="1:9" x14ac:dyDescent="0.3">
      <c r="B34">
        <v>20.102000000000007</v>
      </c>
      <c r="C34">
        <v>32.759999999999991</v>
      </c>
      <c r="D34">
        <v>17.375000000000004</v>
      </c>
      <c r="E34">
        <v>13.819999999999993</v>
      </c>
      <c r="F34">
        <v>39.535000000000011</v>
      </c>
      <c r="G34">
        <v>22.064999999999987</v>
      </c>
      <c r="H34">
        <v>20.157000000000004</v>
      </c>
      <c r="I34">
        <v>23.679000000000002</v>
      </c>
    </row>
    <row r="35" spans="1:9" x14ac:dyDescent="0.3">
      <c r="B35">
        <v>28.684000000000001</v>
      </c>
      <c r="C35">
        <v>29.626000000000008</v>
      </c>
      <c r="D35">
        <v>16.994000000000003</v>
      </c>
      <c r="E35">
        <v>32.414999999999992</v>
      </c>
      <c r="F35">
        <v>16.004000000000005</v>
      </c>
      <c r="G35">
        <v>13.783000000000005</v>
      </c>
      <c r="H35">
        <v>15.272999999999989</v>
      </c>
      <c r="I35">
        <v>32.481999999999999</v>
      </c>
    </row>
    <row r="36" spans="1:9" x14ac:dyDescent="0.3">
      <c r="B36">
        <v>26.416</v>
      </c>
      <c r="C36">
        <v>39.837999999999994</v>
      </c>
      <c r="D36">
        <v>15.360999999999994</v>
      </c>
      <c r="E36">
        <v>16.556000000000012</v>
      </c>
      <c r="F36">
        <v>17.262999999999991</v>
      </c>
      <c r="G36">
        <v>19.187000000000001</v>
      </c>
      <c r="H36">
        <v>19.785999999999994</v>
      </c>
      <c r="I36">
        <v>32.175999999999988</v>
      </c>
    </row>
    <row r="37" spans="1:9" x14ac:dyDescent="0.3">
      <c r="B37">
        <v>23.146999999999995</v>
      </c>
      <c r="C37">
        <v>27.734000000000012</v>
      </c>
      <c r="D37">
        <v>22.985999999999994</v>
      </c>
      <c r="E37">
        <v>24.032999999999987</v>
      </c>
      <c r="F37">
        <v>22.077000000000012</v>
      </c>
      <c r="G37">
        <v>23.963999999999988</v>
      </c>
      <c r="H37">
        <v>26.122000000000007</v>
      </c>
      <c r="I37">
        <v>23.330000000000013</v>
      </c>
    </row>
    <row r="38" spans="1:9" x14ac:dyDescent="0.3">
      <c r="B38">
        <v>19.367999999999999</v>
      </c>
      <c r="C38">
        <v>24.91</v>
      </c>
      <c r="D38">
        <v>22.502000000000013</v>
      </c>
      <c r="E38">
        <v>24.515999999999991</v>
      </c>
      <c r="F38">
        <v>19.845000000000013</v>
      </c>
      <c r="G38">
        <v>19.207000000000011</v>
      </c>
      <c r="H38">
        <v>18.33100000000001</v>
      </c>
      <c r="I38">
        <v>23.098000000000013</v>
      </c>
    </row>
    <row r="39" spans="1:9" x14ac:dyDescent="0.3">
      <c r="B39">
        <v>19.633000000000013</v>
      </c>
      <c r="C39">
        <v>21.747999999999994</v>
      </c>
      <c r="D39">
        <v>16.067000000000011</v>
      </c>
      <c r="E39">
        <v>16.022999999999996</v>
      </c>
      <c r="F39">
        <v>20.202999999999989</v>
      </c>
      <c r="G39">
        <v>20.475000000000012</v>
      </c>
      <c r="H39">
        <v>21.202999999999996</v>
      </c>
      <c r="I39">
        <v>23.485000000000014</v>
      </c>
    </row>
    <row r="40" spans="1:9" x14ac:dyDescent="0.3">
      <c r="B40">
        <v>15.854999999999993</v>
      </c>
      <c r="C40">
        <v>23.376000000000008</v>
      </c>
      <c r="D40">
        <v>11.480999999999998</v>
      </c>
      <c r="E40">
        <v>19.570999999999998</v>
      </c>
      <c r="F40">
        <v>12.576000000000008</v>
      </c>
      <c r="G40">
        <v>20.743000000000013</v>
      </c>
      <c r="H40">
        <v>24.317</v>
      </c>
      <c r="I40">
        <v>22.162000000000006</v>
      </c>
    </row>
    <row r="41" spans="1:9" x14ac:dyDescent="0.3">
      <c r="B41">
        <v>20.109999999999989</v>
      </c>
      <c r="C41">
        <v>18.894999999999985</v>
      </c>
      <c r="D41">
        <v>16.103000000000012</v>
      </c>
      <c r="E41">
        <v>16.003999999999991</v>
      </c>
      <c r="F41">
        <v>15.131999999999991</v>
      </c>
      <c r="G41">
        <v>18.731000000000012</v>
      </c>
      <c r="H41">
        <v>21.207999999999991</v>
      </c>
      <c r="I41">
        <v>25.128000000000014</v>
      </c>
    </row>
    <row r="42" spans="1:9" x14ac:dyDescent="0.3">
      <c r="B42">
        <v>11.851000000000003</v>
      </c>
      <c r="C42">
        <v>22.229999999999993</v>
      </c>
      <c r="D42">
        <v>23.894000000000009</v>
      </c>
      <c r="E42">
        <v>12.572000000000003</v>
      </c>
      <c r="F42">
        <v>16.929999999999993</v>
      </c>
      <c r="G42">
        <v>16.951999999999988</v>
      </c>
      <c r="H42">
        <v>29.170999999999985</v>
      </c>
      <c r="I42">
        <v>28.375</v>
      </c>
    </row>
    <row r="43" spans="1:9" x14ac:dyDescent="0.3">
      <c r="B43">
        <v>19.825999999999997</v>
      </c>
      <c r="C43">
        <v>23.793999999999986</v>
      </c>
      <c r="D43">
        <v>16.668999999999986</v>
      </c>
      <c r="E43">
        <v>24.994</v>
      </c>
      <c r="F43">
        <v>13.850000000000009</v>
      </c>
      <c r="G43">
        <v>16.02399999999999</v>
      </c>
      <c r="H43">
        <v>20.782000000000004</v>
      </c>
      <c r="I43">
        <v>22.412000000000006</v>
      </c>
    </row>
    <row r="44" spans="1:9" x14ac:dyDescent="0.3">
      <c r="B44">
        <v>16.298000000000005</v>
      </c>
      <c r="C44">
        <v>22.982000000000003</v>
      </c>
      <c r="D44">
        <v>19.913999999999991</v>
      </c>
      <c r="E44">
        <v>20.949000000000012</v>
      </c>
      <c r="F44">
        <v>21.138999999999996</v>
      </c>
      <c r="G44">
        <v>18.981000000000012</v>
      </c>
      <c r="H44">
        <v>21.122000000000007</v>
      </c>
      <c r="I44">
        <v>25.47399999999999</v>
      </c>
    </row>
    <row r="45" spans="1:9" x14ac:dyDescent="0.3">
      <c r="B45">
        <v>18.877000000000013</v>
      </c>
      <c r="C45">
        <v>27.365000000000013</v>
      </c>
      <c r="D45">
        <v>25.638999999999985</v>
      </c>
      <c r="E45">
        <v>21.167000000000002</v>
      </c>
      <c r="G45">
        <v>13.202999999999992</v>
      </c>
      <c r="H45">
        <v>25.117000000000012</v>
      </c>
      <c r="I45">
        <v>26.379999999999995</v>
      </c>
    </row>
    <row r="46" spans="1:9" x14ac:dyDescent="0.3">
      <c r="B46">
        <v>16.020000000000014</v>
      </c>
      <c r="C46">
        <v>22.632999999999985</v>
      </c>
      <c r="D46">
        <v>10.567999999999987</v>
      </c>
      <c r="E46">
        <v>18.128000000000014</v>
      </c>
      <c r="H46">
        <v>22.643999999999998</v>
      </c>
      <c r="I46">
        <v>23.269000000000005</v>
      </c>
    </row>
    <row r="47" spans="1:9" x14ac:dyDescent="0.3">
      <c r="B47">
        <v>20.28700000000001</v>
      </c>
      <c r="C47">
        <v>23.357000000000003</v>
      </c>
      <c r="D47">
        <v>11.697000000000006</v>
      </c>
      <c r="E47">
        <v>30.721000000000004</v>
      </c>
      <c r="H47">
        <v>24.014000000000003</v>
      </c>
      <c r="I47">
        <v>22.759999999999991</v>
      </c>
    </row>
    <row r="48" spans="1:9" x14ac:dyDescent="0.3">
      <c r="B48">
        <v>18.841000000000012</v>
      </c>
      <c r="C48">
        <v>20.638999999999985</v>
      </c>
      <c r="D48">
        <v>20.854999999999993</v>
      </c>
      <c r="E48">
        <v>16.01400000000001</v>
      </c>
      <c r="H48">
        <v>20.861000000000011</v>
      </c>
      <c r="I48">
        <v>17.682999999999993</v>
      </c>
    </row>
    <row r="49" spans="2:9" x14ac:dyDescent="0.3">
      <c r="B49">
        <v>17.782000000000014</v>
      </c>
      <c r="C49">
        <v>19.805999999999987</v>
      </c>
      <c r="D49">
        <v>16.67400000000001</v>
      </c>
      <c r="E49">
        <v>16.320999999999998</v>
      </c>
      <c r="H49">
        <v>16.737999999999992</v>
      </c>
      <c r="I49">
        <v>24.437999999999988</v>
      </c>
    </row>
    <row r="50" spans="2:9" x14ac:dyDescent="0.3">
      <c r="B50">
        <v>16.010999999999999</v>
      </c>
      <c r="C50">
        <v>16.578000000000007</v>
      </c>
      <c r="D50">
        <v>13.953000000000007</v>
      </c>
      <c r="E50">
        <v>21.162000000000006</v>
      </c>
      <c r="I50">
        <v>20.848000000000013</v>
      </c>
    </row>
    <row r="51" spans="2:9" x14ac:dyDescent="0.3">
      <c r="B51">
        <v>17.896999999999995</v>
      </c>
      <c r="D51">
        <v>13.888000000000009</v>
      </c>
      <c r="I51">
        <v>27.537000000000006</v>
      </c>
    </row>
    <row r="52" spans="2:9" x14ac:dyDescent="0.3">
      <c r="B52">
        <v>17.259999999999994</v>
      </c>
      <c r="D52">
        <v>13.228000000000012</v>
      </c>
      <c r="I52">
        <v>16.512</v>
      </c>
    </row>
    <row r="53" spans="2:9" x14ac:dyDescent="0.3">
      <c r="B53">
        <v>15.538999999999991</v>
      </c>
      <c r="D53">
        <v>16.099999999999998</v>
      </c>
      <c r="I53">
        <v>18.669000000000011</v>
      </c>
    </row>
    <row r="54" spans="2:9" x14ac:dyDescent="0.3">
      <c r="B54">
        <v>13.846000000000007</v>
      </c>
      <c r="D54">
        <v>24.497999999999994</v>
      </c>
      <c r="I54">
        <v>19.911000000000001</v>
      </c>
    </row>
    <row r="55" spans="2:9" x14ac:dyDescent="0.3">
      <c r="B55">
        <v>20.437000000000015</v>
      </c>
      <c r="D55">
        <v>21.275999999999986</v>
      </c>
      <c r="I55">
        <v>24.306999999999988</v>
      </c>
    </row>
    <row r="56" spans="2:9" x14ac:dyDescent="0.3">
      <c r="B56">
        <v>18.723999999999993</v>
      </c>
      <c r="D56">
        <v>14.447000000000006</v>
      </c>
    </row>
    <row r="57" spans="2:9" x14ac:dyDescent="0.3">
      <c r="D57">
        <v>18.613000000000003</v>
      </c>
    </row>
    <row r="58" spans="2:9" x14ac:dyDescent="0.3">
      <c r="D58">
        <v>12.519999999999985</v>
      </c>
    </row>
    <row r="61" spans="2:9" x14ac:dyDescent="0.3">
      <c r="B61">
        <v>18.817869565217396</v>
      </c>
      <c r="C61">
        <v>24.604176470588236</v>
      </c>
      <c r="D61">
        <v>17.332080000000005</v>
      </c>
      <c r="E61">
        <v>20.292117647058824</v>
      </c>
      <c r="F61">
        <v>19.504909090909099</v>
      </c>
      <c r="G61">
        <v>18.609583333333337</v>
      </c>
      <c r="H61">
        <v>21.677875000000004</v>
      </c>
      <c r="I61">
        <v>23.823409090909092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גיליון1</vt:lpstr>
      <vt:lpstr>Raw Data 2E</vt:lpstr>
      <vt:lpstr>Raw Data 2I</vt:lpstr>
      <vt:lpstr>Raw Data 2L</vt:lpstr>
      <vt:lpstr>Raw Data 2O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2022-02-04T13:35:46Z</dcterms:modified>
</cp:coreProperties>
</file>