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/>
  <mc:AlternateContent xmlns:mc="http://schemas.openxmlformats.org/markup-compatibility/2006">
    <mc:Choice Requires="x15">
      <x15ac:absPath xmlns:x15ac="http://schemas.microsoft.com/office/spreadsheetml/2010/11/ac" url="/Users/skyef/Desktop/Desktop_MacBook_Air/Cdiff_Work/EIA/Manuscript/"/>
    </mc:Choice>
  </mc:AlternateContent>
  <xr:revisionPtr revIDLastSave="0" documentId="8_{5601727F-1DB8-334C-807C-BD777BE61096}" xr6:coauthVersionLast="47" xr6:coauthVersionMax="47" xr10:uidLastSave="{00000000-0000-0000-0000-000000000000}"/>
  <bookViews>
    <workbookView xWindow="7120" yWindow="2400" windowWidth="27880" windowHeight="17920" xr2:uid="{00000000-000D-0000-FFFF-FFFF00000000}"/>
  </bookViews>
  <sheets>
    <sheet name="200701_significant_metabolites" sheetId="1" r:id="rId1"/>
    <sheet name="ID status" sheetId="2" r:id="rId2"/>
    <sheet name="Standards Needed" sheetId="3" r:id="rId3"/>
  </sheets>
  <definedNames>
    <definedName name="_xlnm._FilterDatabase" localSheetId="0" hidden="1">'200701_significant_metabolites'!$A$1:$I$34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3" l="1"/>
  <c r="F17" i="3" s="1"/>
  <c r="B8" i="2"/>
</calcChain>
</file>

<file path=xl/sharedStrings.xml><?xml version="1.0" encoding="utf-8"?>
<sst xmlns="http://schemas.openxmlformats.org/spreadsheetml/2006/main" count="234" uniqueCount="176">
  <si>
    <t>feature</t>
  </si>
  <si>
    <t>EIA association</t>
  </si>
  <si>
    <t>coef</t>
  </si>
  <si>
    <t>qval</t>
  </si>
  <si>
    <t>Metabolite-1352</t>
  </si>
  <si>
    <t>negative</t>
  </si>
  <si>
    <t>230.0_11.472658</t>
  </si>
  <si>
    <t>Metabolite-2167</t>
  </si>
  <si>
    <t>D-Sorbitol, 6TMS derivative</t>
  </si>
  <si>
    <t>Metabolite-1149</t>
  </si>
  <si>
    <t>D-(-)-Fructofuranose, pentakis(trimethylsilyl) ether (isomer 2)</t>
  </si>
  <si>
    <t>Metabolite-2126</t>
  </si>
  <si>
    <t>73.0_13.792842</t>
  </si>
  <si>
    <t>Metabolite-860</t>
  </si>
  <si>
    <t>.beta.-L-(-)-Fucopyranose, 4TMS derivative</t>
  </si>
  <si>
    <t>Metabolite-1216</t>
  </si>
  <si>
    <t>217.0_21.89675</t>
  </si>
  <si>
    <t>Metabolite-883</t>
  </si>
  <si>
    <t>D-(+)-Galactopyranose, 5TMS derivative (isomer 1)</t>
  </si>
  <si>
    <t>Metabolite-1112</t>
  </si>
  <si>
    <t>Lithocholic acid, 2TMS derivative</t>
  </si>
  <si>
    <t>Metabolite-918</t>
  </si>
  <si>
    <t>Galactinol, nonakis(trimethylsilyl) ether 18.975677</t>
  </si>
  <si>
    <t>Metabolite-2057</t>
  </si>
  <si>
    <t>73.0_10.404666</t>
  </si>
  <si>
    <t>Metabolite-2141</t>
  </si>
  <si>
    <t>73.0_14.526803</t>
  </si>
  <si>
    <t>Metabolite-2264</t>
  </si>
  <si>
    <t>D-(+)-Cellobiose, octakis(trimethylsilyl) ether, methyloxime (isomer 1)</t>
  </si>
  <si>
    <t>Metabolite-926</t>
  </si>
  <si>
    <t>204.0_19.453064</t>
  </si>
  <si>
    <t>Metabolite-2115</t>
  </si>
  <si>
    <t>73.0_13.226279</t>
  </si>
  <si>
    <t>Metabolite-2366</t>
  </si>
  <si>
    <t>73.0_7.404255</t>
  </si>
  <si>
    <t>Metabolite-881</t>
  </si>
  <si>
    <t>204.0_15.293499</t>
  </si>
  <si>
    <t>Metabolite-1304</t>
  </si>
  <si>
    <t>positive</t>
  </si>
  <si>
    <t>221.0_21.463757</t>
  </si>
  <si>
    <t>Metabolite-2347</t>
  </si>
  <si>
    <t>73.0_5.3089695</t>
  </si>
  <si>
    <t>Metabolite-229</t>
  </si>
  <si>
    <t>129.0_6.781155</t>
  </si>
  <si>
    <t>Metabolite-2450</t>
  </si>
  <si>
    <t>75.0_8.261541</t>
  </si>
  <si>
    <t>Metabolite-2011</t>
  </si>
  <si>
    <t>67.0_20.16881</t>
  </si>
  <si>
    <t>Metabolite-1826</t>
  </si>
  <si>
    <t>11-Octadecenoic acid, (E)-, TMS derivative 18.765652</t>
  </si>
  <si>
    <t>Metabolite-667</t>
  </si>
  <si>
    <t>Tyrosol, 2TMS derivative</t>
  </si>
  <si>
    <t>Metabolite-2076</t>
  </si>
  <si>
    <t>73.0_11.503168</t>
  </si>
  <si>
    <t>Metabolite-585</t>
  </si>
  <si>
    <t>174.0_12.710225</t>
  </si>
  <si>
    <t>Metabolite-2462</t>
  </si>
  <si>
    <t>Arachidonic acid, TMS derivative</t>
  </si>
  <si>
    <t>Metabolite-49</t>
  </si>
  <si>
    <t>104.0_10.147427</t>
  </si>
  <si>
    <t>Metabolite-2380</t>
  </si>
  <si>
    <t>Cyclohexasiloxane, dodecamethyl-</t>
  </si>
  <si>
    <t>Metabolite-509</t>
  </si>
  <si>
    <t>165.0_6.3923593</t>
  </si>
  <si>
    <t>Metabolite-843</t>
  </si>
  <si>
    <t>202.0_16.291899</t>
  </si>
  <si>
    <t>Metabolite-136</t>
  </si>
  <si>
    <t>11-Octadecenoic acid, (E)-, TMS derivative</t>
  </si>
  <si>
    <t>Metabolite-2103</t>
  </si>
  <si>
    <t>73.0_12.855416</t>
  </si>
  <si>
    <t>Metabolite-564</t>
  </si>
  <si>
    <t>4-Methylvaleric acid, TMS derivative 4.7139835</t>
  </si>
  <si>
    <t>Identity</t>
  </si>
  <si>
    <t>Confidence</t>
  </si>
  <si>
    <t>Base Peak</t>
  </si>
  <si>
    <t>Retention Time</t>
  </si>
  <si>
    <t>4-methylpentanoic acid</t>
  </si>
  <si>
    <t>pure standards checked</t>
  </si>
  <si>
    <t>Eicosatrienoic acid</t>
  </si>
  <si>
    <t>in CDI paper</t>
  </si>
  <si>
    <t>Tyrosol</t>
  </si>
  <si>
    <t>Glyceryl glycoside</t>
  </si>
  <si>
    <t>contaminant</t>
  </si>
  <si>
    <t>high</t>
  </si>
  <si>
    <t>sugar alcohol, maybe sorbitol</t>
  </si>
  <si>
    <t>5-amino-valeric acid</t>
  </si>
  <si>
    <t>matches NIST library</t>
  </si>
  <si>
    <t>indole-3-acetic acid</t>
  </si>
  <si>
    <t>4-OH-phenylacetic acid</t>
  </si>
  <si>
    <t>delta-2-cholenoic acid</t>
  </si>
  <si>
    <t>indirect comparison to pure standards</t>
  </si>
  <si>
    <t>Feature Label</t>
  </si>
  <si>
    <t>Status</t>
  </si>
  <si>
    <t>total unknown</t>
  </si>
  <si>
    <t>Count</t>
  </si>
  <si>
    <t>solid NIST match</t>
  </si>
  <si>
    <t>Total</t>
  </si>
  <si>
    <t>bona fide standards</t>
  </si>
  <si>
    <t>contaminants</t>
  </si>
  <si>
    <t>4-hydroxyproline</t>
  </si>
  <si>
    <t>NIST thinks cyclooctene? Ion ratios seem wrong</t>
  </si>
  <si>
    <t>NIST match, sugars are hard to ID</t>
  </si>
  <si>
    <t>oleic acid</t>
  </si>
  <si>
    <r>
      <t xml:space="preserve">NIST match, could also be the </t>
    </r>
    <r>
      <rPr>
        <i/>
        <sz val="11"/>
        <color theme="1"/>
        <rFont val="Calibri"/>
        <family val="2"/>
        <scheme val="minor"/>
      </rPr>
      <t>trans</t>
    </r>
    <r>
      <rPr>
        <sz val="11"/>
        <color theme="1"/>
        <rFont val="Calibri"/>
        <family val="2"/>
        <scheme val="minor"/>
      </rPr>
      <t xml:space="preserve"> version, but unlikely</t>
    </r>
  </si>
  <si>
    <t>cyclooctene???</t>
  </si>
  <si>
    <t>Hexose, maybe rhamnose</t>
  </si>
  <si>
    <t>para-cresol</t>
  </si>
  <si>
    <t>solid NIST match, might be meta-cresol instead</t>
  </si>
  <si>
    <t>disaccharide, probably lactulose</t>
  </si>
  <si>
    <t>NIST match, lactulose significantly better than others</t>
  </si>
  <si>
    <t>hexose, maybe glucose?</t>
  </si>
  <si>
    <t>benzenepropanoic acid</t>
  </si>
  <si>
    <t>M2167</t>
  </si>
  <si>
    <t>ID</t>
  </si>
  <si>
    <t>Possible identities</t>
  </si>
  <si>
    <t>arachidonic acid</t>
  </si>
  <si>
    <t>1,2,3-butanetriol??</t>
  </si>
  <si>
    <t>poor match, could also be glycerol</t>
  </si>
  <si>
    <t>hexose, maybe talose?</t>
  </si>
  <si>
    <t>octadecenoic acid</t>
  </si>
  <si>
    <t>NIST match, could be 13-, 11-, or 9- isomers</t>
  </si>
  <si>
    <t>???</t>
  </si>
  <si>
    <t>cinnamyl alcohol???</t>
  </si>
  <si>
    <t>poor match, could also be 3-acetoxybutyric acid</t>
  </si>
  <si>
    <t>best (wrong) match is dihydrouracil</t>
  </si>
  <si>
    <t>hexose, maybe myo-inositol?</t>
  </si>
  <si>
    <t>disaccharide, maybe lactulose?</t>
  </si>
  <si>
    <t>actually seems to be 2nd half of M1216 huge peak</t>
  </si>
  <si>
    <t>no good matches</t>
  </si>
  <si>
    <t>best (wrong) match is ethylene glycol</t>
  </si>
  <si>
    <t>weak NIST match</t>
  </si>
  <si>
    <t>NIST matched sugar</t>
  </si>
  <si>
    <t>lactulose</t>
  </si>
  <si>
    <t>M1149</t>
  </si>
  <si>
    <t>fructose</t>
  </si>
  <si>
    <t>M860</t>
  </si>
  <si>
    <t>rhamnose, fucose</t>
  </si>
  <si>
    <t>M1216</t>
  </si>
  <si>
    <t>M883</t>
  </si>
  <si>
    <t>glucose, mannose, galactose</t>
  </si>
  <si>
    <t>M918</t>
  </si>
  <si>
    <t>talose, allofuranose</t>
  </si>
  <si>
    <t>M2141</t>
  </si>
  <si>
    <t>myo-inositol</t>
  </si>
  <si>
    <t>M2264</t>
  </si>
  <si>
    <t>M881</t>
  </si>
  <si>
    <t>fructose, sorbose</t>
  </si>
  <si>
    <t>Product</t>
  </si>
  <si>
    <t>Link</t>
  </si>
  <si>
    <t>Price</t>
  </si>
  <si>
    <t>D-sorbitol</t>
  </si>
  <si>
    <t>S7547-250G</t>
  </si>
  <si>
    <t>D-mannitol</t>
  </si>
  <si>
    <r>
      <t xml:space="preserve">sorbitol, mannitol, (glucitol </t>
    </r>
    <r>
      <rPr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sorbitol)</t>
    </r>
  </si>
  <si>
    <t>D-fructose</t>
  </si>
  <si>
    <t>L-rhamnose</t>
  </si>
  <si>
    <t>L-fucose</t>
  </si>
  <si>
    <t>F2252-10MG</t>
  </si>
  <si>
    <t>PHR1608-1G</t>
  </si>
  <si>
    <t>already have</t>
  </si>
  <si>
    <t>glucose</t>
  </si>
  <si>
    <t>mannose</t>
  </si>
  <si>
    <t>D-galactose</t>
  </si>
  <si>
    <t>D-talose</t>
  </si>
  <si>
    <t>86265-250MG</t>
  </si>
  <si>
    <t>allofuranose</t>
  </si>
  <si>
    <t>not easily available</t>
  </si>
  <si>
    <t>L-sorbose</t>
  </si>
  <si>
    <t>85541-50G</t>
  </si>
  <si>
    <t>hexose, maybe fructose? (pyranose)</t>
  </si>
  <si>
    <t>Fructose (furanose)</t>
  </si>
  <si>
    <t>M4125-10MG</t>
  </si>
  <si>
    <t>Minimum ~10 mg for mass spectrometry.</t>
  </si>
  <si>
    <t>R3875-10MG</t>
  </si>
  <si>
    <t>G0750-10MG</t>
  </si>
  <si>
    <t>I5125-10MG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</si>
</sst>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6" fillId="0" borderId="9" xfId="17"/>
    <xf numFmtId="0" fontId="16" fillId="0" borderId="0" xfId="0" applyFont="1"/>
    <xf numFmtId="0" fontId="19" fillId="0" borderId="0" xfId="42" applyAlignment="1" applyProtection="1"/>
    <xf numFmtId="6" fontId="0" fillId="0" borderId="0" xfId="0" applyNumberFormat="1"/>
    <xf numFmtId="8" fontId="0" fillId="0" borderId="0" xfId="0" applyNumberFormat="1"/>
    <xf numFmtId="0" fontId="7" fillId="3" borderId="0" xfId="7"/>
    <xf numFmtId="0" fontId="7" fillId="3" borderId="0" xfId="7" applyAlignment="1" applyProtection="1"/>
    <xf numFmtId="6" fontId="7" fillId="3" borderId="0" xfId="7" applyNumberFormat="1"/>
    <xf numFmtId="6" fontId="16" fillId="0" borderId="9" xfId="17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catalog/product/sigma/85541?lang=en&amp;region=US" TargetMode="External"/><Relationship Id="rId3" Type="http://schemas.openxmlformats.org/officeDocument/2006/relationships/hyperlink" Target="https://www.sigmaaldrich.com/catalog/product/sigma/r3875?lang=en&amp;region=US" TargetMode="External"/><Relationship Id="rId7" Type="http://schemas.openxmlformats.org/officeDocument/2006/relationships/hyperlink" Target="https://www.sigmaaldrich.com/catalog/product/sigma/86265?lang=en&amp;region=US" TargetMode="External"/><Relationship Id="rId2" Type="http://schemas.openxmlformats.org/officeDocument/2006/relationships/hyperlink" Target="https://www.sigmaaldrich.com/catalog/product/sial/m4125?lang=en&amp;region=US" TargetMode="External"/><Relationship Id="rId1" Type="http://schemas.openxmlformats.org/officeDocument/2006/relationships/hyperlink" Target="https://www.sigmaaldrich.com/catalog/product/sigma/s7547?lang=en&amp;region=US" TargetMode="External"/><Relationship Id="rId6" Type="http://schemas.openxmlformats.org/officeDocument/2006/relationships/hyperlink" Target="https://www.sigmaaldrich.com/catalog/product/sial/g0750?lang=en&amp;region=US" TargetMode="External"/><Relationship Id="rId5" Type="http://schemas.openxmlformats.org/officeDocument/2006/relationships/hyperlink" Target="https://www.sigmaaldrich.com/catalog/product/sial/phr1608?lang=en&amp;region=US" TargetMode="External"/><Relationship Id="rId4" Type="http://schemas.openxmlformats.org/officeDocument/2006/relationships/hyperlink" Target="https://www.sigmaaldrich.com/catalog/product/sigma/f2252?lang=en&amp;region=US" TargetMode="External"/><Relationship Id="rId9" Type="http://schemas.openxmlformats.org/officeDocument/2006/relationships/hyperlink" Target="https://www.sigmaaldrich.com/catalog/product/sigma/i5125?lang=en&amp;region=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I34"/>
    </sheetView>
  </sheetViews>
  <sheetFormatPr baseColWidth="10" defaultColWidth="8.83203125" defaultRowHeight="15" x14ac:dyDescent="0.2"/>
  <cols>
    <col min="1" max="1" width="13.83203125" bestFit="1" customWidth="1"/>
    <col min="2" max="2" width="12.1640625" bestFit="1" customWidth="1"/>
    <col min="3" max="3" width="12.5" bestFit="1" customWidth="1"/>
    <col min="4" max="4" width="11.83203125" bestFit="1" customWidth="1"/>
    <col min="5" max="5" width="54.6640625" bestFit="1" customWidth="1"/>
    <col min="6" max="6" width="10.1640625" bestFit="1" customWidth="1"/>
    <col min="7" max="7" width="14.1640625" bestFit="1" customWidth="1"/>
    <col min="8" max="8" width="28.83203125" bestFit="1" customWidth="1"/>
    <col min="9" max="9" width="44.164062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91</v>
      </c>
      <c r="F1" t="s">
        <v>74</v>
      </c>
      <c r="G1" t="s">
        <v>75</v>
      </c>
      <c r="H1" t="s">
        <v>72</v>
      </c>
      <c r="I1" t="s">
        <v>73</v>
      </c>
    </row>
    <row r="2" spans="1:9" x14ac:dyDescent="0.2">
      <c r="A2" t="s">
        <v>4</v>
      </c>
      <c r="B2" t="s">
        <v>5</v>
      </c>
      <c r="C2">
        <v>-4.2416503539999999</v>
      </c>
      <c r="D2">
        <v>4.548201E-3</v>
      </c>
      <c r="E2" t="s">
        <v>6</v>
      </c>
      <c r="F2">
        <v>230</v>
      </c>
      <c r="G2">
        <v>11.472657999999999</v>
      </c>
      <c r="H2" t="s">
        <v>99</v>
      </c>
      <c r="I2" t="s">
        <v>95</v>
      </c>
    </row>
    <row r="3" spans="1:9" x14ac:dyDescent="0.2">
      <c r="A3" t="s">
        <v>7</v>
      </c>
      <c r="B3" t="s">
        <v>5</v>
      </c>
      <c r="C3">
        <v>-3.7814645809999998</v>
      </c>
      <c r="D3">
        <v>6.0784990999999997E-2</v>
      </c>
      <c r="E3" t="s">
        <v>8</v>
      </c>
      <c r="F3">
        <v>73</v>
      </c>
      <c r="G3">
        <v>15.994652</v>
      </c>
      <c r="H3" t="s">
        <v>84</v>
      </c>
      <c r="I3" t="s">
        <v>101</v>
      </c>
    </row>
    <row r="4" spans="1:9" x14ac:dyDescent="0.2">
      <c r="A4" t="s">
        <v>9</v>
      </c>
      <c r="B4" t="s">
        <v>5</v>
      </c>
      <c r="C4">
        <v>-3.5714446610000001</v>
      </c>
      <c r="D4">
        <v>6.0784990999999997E-2</v>
      </c>
      <c r="E4" t="s">
        <v>10</v>
      </c>
      <c r="F4">
        <v>217</v>
      </c>
      <c r="G4">
        <v>14.716642</v>
      </c>
      <c r="H4" t="s">
        <v>170</v>
      </c>
      <c r="I4" t="s">
        <v>79</v>
      </c>
    </row>
    <row r="5" spans="1:9" x14ac:dyDescent="0.2">
      <c r="A5" t="s">
        <v>11</v>
      </c>
      <c r="B5" t="s">
        <v>5</v>
      </c>
      <c r="C5">
        <v>-3.329784182</v>
      </c>
      <c r="D5">
        <v>6.0784990999999997E-2</v>
      </c>
      <c r="E5" t="s">
        <v>12</v>
      </c>
      <c r="F5">
        <v>73</v>
      </c>
      <c r="G5">
        <v>13.792842</v>
      </c>
      <c r="H5" t="s">
        <v>104</v>
      </c>
      <c r="I5" t="s">
        <v>100</v>
      </c>
    </row>
    <row r="6" spans="1:9" x14ac:dyDescent="0.2">
      <c r="A6" t="s">
        <v>13</v>
      </c>
      <c r="B6" t="s">
        <v>5</v>
      </c>
      <c r="C6">
        <v>-3.1845257990000002</v>
      </c>
      <c r="D6">
        <v>6.0806561000000002E-2</v>
      </c>
      <c r="E6" t="s">
        <v>14</v>
      </c>
      <c r="F6">
        <v>204</v>
      </c>
      <c r="G6">
        <v>13.423461</v>
      </c>
      <c r="H6" t="s">
        <v>105</v>
      </c>
      <c r="I6" t="s">
        <v>101</v>
      </c>
    </row>
    <row r="7" spans="1:9" x14ac:dyDescent="0.2">
      <c r="A7" t="s">
        <v>15</v>
      </c>
      <c r="B7" t="s">
        <v>5</v>
      </c>
      <c r="C7">
        <v>-3.0650765629999999</v>
      </c>
      <c r="D7">
        <v>6.0806561000000002E-2</v>
      </c>
      <c r="E7" t="s">
        <v>16</v>
      </c>
      <c r="F7">
        <v>217</v>
      </c>
      <c r="G7">
        <v>21.896750000000001</v>
      </c>
      <c r="H7" t="s">
        <v>108</v>
      </c>
      <c r="I7" t="s">
        <v>109</v>
      </c>
    </row>
    <row r="8" spans="1:9" x14ac:dyDescent="0.2">
      <c r="A8" t="s">
        <v>17</v>
      </c>
      <c r="B8" t="s">
        <v>5</v>
      </c>
      <c r="C8">
        <v>-2.81795434</v>
      </c>
      <c r="D8">
        <v>0.13746143699999999</v>
      </c>
      <c r="E8" t="s">
        <v>18</v>
      </c>
      <c r="F8">
        <v>204</v>
      </c>
      <c r="G8">
        <v>15.556608000000001</v>
      </c>
      <c r="H8" t="s">
        <v>110</v>
      </c>
      <c r="I8" t="s">
        <v>101</v>
      </c>
    </row>
    <row r="9" spans="1:9" x14ac:dyDescent="0.2">
      <c r="A9" t="s">
        <v>19</v>
      </c>
      <c r="B9" t="s">
        <v>5</v>
      </c>
      <c r="C9">
        <v>-2.583016717</v>
      </c>
      <c r="D9">
        <v>6.0784990999999997E-2</v>
      </c>
      <c r="E9" t="s">
        <v>20</v>
      </c>
      <c r="F9">
        <v>215</v>
      </c>
      <c r="G9">
        <v>24.795546999999999</v>
      </c>
      <c r="H9" t="s">
        <v>89</v>
      </c>
      <c r="I9" t="s">
        <v>90</v>
      </c>
    </row>
    <row r="10" spans="1:9" x14ac:dyDescent="0.2">
      <c r="A10" t="s">
        <v>21</v>
      </c>
      <c r="B10" t="s">
        <v>5</v>
      </c>
      <c r="C10">
        <v>-2.3698239860000001</v>
      </c>
      <c r="D10">
        <v>9.9813230000000003E-2</v>
      </c>
      <c r="E10" t="s">
        <v>22</v>
      </c>
      <c r="F10">
        <v>204</v>
      </c>
      <c r="G10">
        <v>18.975677000000001</v>
      </c>
      <c r="H10" t="s">
        <v>118</v>
      </c>
      <c r="I10" t="s">
        <v>101</v>
      </c>
    </row>
    <row r="11" spans="1:9" x14ac:dyDescent="0.2">
      <c r="A11" t="s">
        <v>23</v>
      </c>
      <c r="B11" t="s">
        <v>5</v>
      </c>
      <c r="C11">
        <v>-2.1037043459999998</v>
      </c>
      <c r="D11">
        <v>0.13884601499999999</v>
      </c>
      <c r="E11" t="s">
        <v>24</v>
      </c>
      <c r="F11">
        <v>73</v>
      </c>
      <c r="G11">
        <v>10.404666000000001</v>
      </c>
      <c r="H11" t="s">
        <v>121</v>
      </c>
      <c r="I11" t="s">
        <v>124</v>
      </c>
    </row>
    <row r="12" spans="1:9" x14ac:dyDescent="0.2">
      <c r="A12" t="s">
        <v>25</v>
      </c>
      <c r="B12" t="s">
        <v>5</v>
      </c>
      <c r="C12">
        <v>-2.0286339290000002</v>
      </c>
      <c r="D12">
        <v>0.14102104600000001</v>
      </c>
      <c r="E12" t="s">
        <v>26</v>
      </c>
      <c r="F12">
        <v>73</v>
      </c>
      <c r="G12">
        <v>14.526802999999999</v>
      </c>
      <c r="H12" t="s">
        <v>125</v>
      </c>
      <c r="I12" t="s">
        <v>101</v>
      </c>
    </row>
    <row r="13" spans="1:9" x14ac:dyDescent="0.2">
      <c r="A13" t="s">
        <v>27</v>
      </c>
      <c r="B13" t="s">
        <v>5</v>
      </c>
      <c r="C13">
        <v>-1.9016219670000001</v>
      </c>
      <c r="D13">
        <v>0.17179878500000001</v>
      </c>
      <c r="E13" t="s">
        <v>28</v>
      </c>
      <c r="F13">
        <v>73</v>
      </c>
      <c r="G13">
        <v>22.066849999999999</v>
      </c>
      <c r="H13" t="s">
        <v>126</v>
      </c>
      <c r="I13" t="s">
        <v>127</v>
      </c>
    </row>
    <row r="14" spans="1:9" x14ac:dyDescent="0.2">
      <c r="A14" t="s">
        <v>29</v>
      </c>
      <c r="B14" t="s">
        <v>5</v>
      </c>
      <c r="C14">
        <v>-1.876880436</v>
      </c>
      <c r="D14">
        <v>8.1950411000000001E-2</v>
      </c>
      <c r="E14" t="s">
        <v>30</v>
      </c>
      <c r="F14">
        <v>204</v>
      </c>
      <c r="G14">
        <v>19.453064000000001</v>
      </c>
      <c r="H14" t="s">
        <v>81</v>
      </c>
      <c r="I14" t="s">
        <v>79</v>
      </c>
    </row>
    <row r="15" spans="1:9" x14ac:dyDescent="0.2">
      <c r="A15" t="s">
        <v>31</v>
      </c>
      <c r="B15" t="s">
        <v>5</v>
      </c>
      <c r="C15">
        <v>-1.7881285170000001</v>
      </c>
      <c r="D15">
        <v>0.23771742500000001</v>
      </c>
      <c r="E15" t="s">
        <v>32</v>
      </c>
      <c r="F15">
        <v>73</v>
      </c>
      <c r="G15">
        <v>13.226279</v>
      </c>
      <c r="H15" t="s">
        <v>121</v>
      </c>
      <c r="I15" t="s">
        <v>128</v>
      </c>
    </row>
    <row r="16" spans="1:9" x14ac:dyDescent="0.2">
      <c r="A16" t="s">
        <v>33</v>
      </c>
      <c r="B16" t="s">
        <v>5</v>
      </c>
      <c r="C16">
        <v>-1.778765484</v>
      </c>
      <c r="D16">
        <v>0.18949304</v>
      </c>
      <c r="E16" t="s">
        <v>34</v>
      </c>
      <c r="F16">
        <v>73</v>
      </c>
      <c r="G16">
        <v>7.404255</v>
      </c>
      <c r="H16" t="s">
        <v>121</v>
      </c>
      <c r="I16" t="s">
        <v>128</v>
      </c>
    </row>
    <row r="17" spans="1:9" x14ac:dyDescent="0.2">
      <c r="A17" t="s">
        <v>35</v>
      </c>
      <c r="B17" t="s">
        <v>5</v>
      </c>
      <c r="C17">
        <v>-1.717369717</v>
      </c>
      <c r="D17">
        <v>0.15082832800000001</v>
      </c>
      <c r="E17" t="s">
        <v>36</v>
      </c>
      <c r="F17">
        <v>204</v>
      </c>
      <c r="G17">
        <v>15.293499000000001</v>
      </c>
      <c r="H17" t="s">
        <v>169</v>
      </c>
      <c r="I17" t="s">
        <v>101</v>
      </c>
    </row>
    <row r="18" spans="1:9" x14ac:dyDescent="0.2">
      <c r="A18" t="s">
        <v>37</v>
      </c>
      <c r="B18" t="s">
        <v>38</v>
      </c>
      <c r="C18">
        <v>1.5407039549999999</v>
      </c>
      <c r="D18">
        <v>0.15082832800000001</v>
      </c>
      <c r="E18" t="s">
        <v>39</v>
      </c>
      <c r="F18">
        <v>221</v>
      </c>
      <c r="G18">
        <v>21.463757000000001</v>
      </c>
      <c r="H18" t="s">
        <v>82</v>
      </c>
      <c r="I18" t="s">
        <v>83</v>
      </c>
    </row>
    <row r="19" spans="1:9" x14ac:dyDescent="0.2">
      <c r="A19" t="s">
        <v>40</v>
      </c>
      <c r="B19" t="s">
        <v>38</v>
      </c>
      <c r="C19">
        <v>1.649595165</v>
      </c>
      <c r="D19">
        <v>0.22616992699999999</v>
      </c>
      <c r="E19" t="s">
        <v>41</v>
      </c>
      <c r="F19">
        <v>73</v>
      </c>
      <c r="G19">
        <v>5.3089694999999999</v>
      </c>
      <c r="H19" t="s">
        <v>121</v>
      </c>
      <c r="I19" t="s">
        <v>129</v>
      </c>
    </row>
    <row r="20" spans="1:9" x14ac:dyDescent="0.2">
      <c r="A20" t="s">
        <v>42</v>
      </c>
      <c r="B20" t="s">
        <v>38</v>
      </c>
      <c r="C20">
        <v>1.881082148</v>
      </c>
      <c r="D20">
        <v>0.21878731100000001</v>
      </c>
      <c r="E20" t="s">
        <v>43</v>
      </c>
      <c r="F20">
        <v>129</v>
      </c>
      <c r="G20">
        <v>6.781155</v>
      </c>
      <c r="H20" t="s">
        <v>121</v>
      </c>
      <c r="I20" t="s">
        <v>128</v>
      </c>
    </row>
    <row r="21" spans="1:9" x14ac:dyDescent="0.2">
      <c r="A21" t="s">
        <v>44</v>
      </c>
      <c r="B21" t="s">
        <v>38</v>
      </c>
      <c r="C21">
        <v>2.304641476</v>
      </c>
      <c r="D21">
        <v>0.15082832800000001</v>
      </c>
      <c r="E21" t="s">
        <v>45</v>
      </c>
      <c r="F21">
        <v>75</v>
      </c>
      <c r="G21">
        <v>8.2615409999999994</v>
      </c>
      <c r="H21" t="s">
        <v>122</v>
      </c>
      <c r="I21" t="s">
        <v>123</v>
      </c>
    </row>
    <row r="22" spans="1:9" x14ac:dyDescent="0.2">
      <c r="A22" t="s">
        <v>46</v>
      </c>
      <c r="B22" t="s">
        <v>38</v>
      </c>
      <c r="C22">
        <v>2.3153200850000002</v>
      </c>
      <c r="D22">
        <v>0.14102104600000001</v>
      </c>
      <c r="E22" t="s">
        <v>47</v>
      </c>
      <c r="F22">
        <v>67</v>
      </c>
      <c r="G22">
        <v>20.168810000000001</v>
      </c>
      <c r="H22" t="s">
        <v>78</v>
      </c>
      <c r="I22" t="s">
        <v>79</v>
      </c>
    </row>
    <row r="23" spans="1:9" x14ac:dyDescent="0.2">
      <c r="A23" t="s">
        <v>48</v>
      </c>
      <c r="B23" t="s">
        <v>38</v>
      </c>
      <c r="C23">
        <v>2.3585238799999999</v>
      </c>
      <c r="D23">
        <v>0.139968858</v>
      </c>
      <c r="E23" t="s">
        <v>49</v>
      </c>
      <c r="F23">
        <v>339</v>
      </c>
      <c r="G23">
        <v>18.765651999999999</v>
      </c>
      <c r="H23" t="s">
        <v>119</v>
      </c>
      <c r="I23" t="s">
        <v>120</v>
      </c>
    </row>
    <row r="24" spans="1:9" x14ac:dyDescent="0.2">
      <c r="A24" t="s">
        <v>50</v>
      </c>
      <c r="B24" t="s">
        <v>38</v>
      </c>
      <c r="C24">
        <v>2.5079369109999998</v>
      </c>
      <c r="D24">
        <v>6.0784990999999997E-2</v>
      </c>
      <c r="E24" t="s">
        <v>51</v>
      </c>
      <c r="F24">
        <v>179</v>
      </c>
      <c r="G24">
        <v>12.055868</v>
      </c>
      <c r="H24" t="s">
        <v>80</v>
      </c>
      <c r="I24" t="s">
        <v>79</v>
      </c>
    </row>
    <row r="25" spans="1:9" x14ac:dyDescent="0.2">
      <c r="A25" t="s">
        <v>52</v>
      </c>
      <c r="B25" t="s">
        <v>38</v>
      </c>
      <c r="C25">
        <v>2.5603513320000002</v>
      </c>
      <c r="D25">
        <v>0.20956957700000001</v>
      </c>
      <c r="E25" t="s">
        <v>53</v>
      </c>
      <c r="F25">
        <v>73</v>
      </c>
      <c r="G25">
        <v>11.503168000000001</v>
      </c>
      <c r="H25" t="s">
        <v>116</v>
      </c>
      <c r="I25" t="s">
        <v>117</v>
      </c>
    </row>
    <row r="26" spans="1:9" x14ac:dyDescent="0.2">
      <c r="A26" t="s">
        <v>54</v>
      </c>
      <c r="B26" t="s">
        <v>38</v>
      </c>
      <c r="C26">
        <v>2.5954827219999999</v>
      </c>
      <c r="D26">
        <v>0.179853921</v>
      </c>
      <c r="E26" t="s">
        <v>55</v>
      </c>
      <c r="F26">
        <v>174</v>
      </c>
      <c r="G26">
        <v>12.710224999999999</v>
      </c>
      <c r="H26" t="s">
        <v>85</v>
      </c>
      <c r="I26" t="s">
        <v>86</v>
      </c>
    </row>
    <row r="27" spans="1:9" x14ac:dyDescent="0.2">
      <c r="A27" t="s">
        <v>56</v>
      </c>
      <c r="B27" t="s">
        <v>38</v>
      </c>
      <c r="C27">
        <v>2.6089618969999999</v>
      </c>
      <c r="D27">
        <v>0.15082832800000001</v>
      </c>
      <c r="E27" t="s">
        <v>57</v>
      </c>
      <c r="F27">
        <v>79</v>
      </c>
      <c r="G27">
        <v>19.987358</v>
      </c>
      <c r="H27" t="s">
        <v>115</v>
      </c>
      <c r="I27" t="s">
        <v>95</v>
      </c>
    </row>
    <row r="28" spans="1:9" x14ac:dyDescent="0.2">
      <c r="A28" t="s">
        <v>58</v>
      </c>
      <c r="B28" t="s">
        <v>38</v>
      </c>
      <c r="C28">
        <v>2.6092648930000002</v>
      </c>
      <c r="D28">
        <v>0.15307349000000001</v>
      </c>
      <c r="E28" t="s">
        <v>59</v>
      </c>
      <c r="F28">
        <v>104</v>
      </c>
      <c r="G28">
        <v>10.147427</v>
      </c>
      <c r="H28" t="s">
        <v>111</v>
      </c>
      <c r="I28" t="s">
        <v>95</v>
      </c>
    </row>
    <row r="29" spans="1:9" x14ac:dyDescent="0.2">
      <c r="A29" t="s">
        <v>60</v>
      </c>
      <c r="B29" t="s">
        <v>38</v>
      </c>
      <c r="C29">
        <v>3.0810240179999999</v>
      </c>
      <c r="D29">
        <v>6.0784990999999997E-2</v>
      </c>
      <c r="E29" t="s">
        <v>61</v>
      </c>
      <c r="F29">
        <v>73</v>
      </c>
      <c r="G29">
        <v>8.5080709999999993</v>
      </c>
      <c r="H29" t="s">
        <v>82</v>
      </c>
      <c r="I29" t="s">
        <v>83</v>
      </c>
    </row>
    <row r="30" spans="1:9" x14ac:dyDescent="0.2">
      <c r="A30" t="s">
        <v>62</v>
      </c>
      <c r="B30" t="s">
        <v>38</v>
      </c>
      <c r="C30">
        <v>3.1115663819999999</v>
      </c>
      <c r="D30">
        <v>9.4035384999999999E-2</v>
      </c>
      <c r="E30" t="s">
        <v>63</v>
      </c>
      <c r="F30">
        <v>165</v>
      </c>
      <c r="G30">
        <v>6.3923592999999999</v>
      </c>
      <c r="H30" t="s">
        <v>106</v>
      </c>
      <c r="I30" t="s">
        <v>107</v>
      </c>
    </row>
    <row r="31" spans="1:9" x14ac:dyDescent="0.2">
      <c r="A31" t="s">
        <v>64</v>
      </c>
      <c r="B31" t="s">
        <v>38</v>
      </c>
      <c r="C31">
        <v>3.2973046469999998</v>
      </c>
      <c r="D31">
        <v>6.0784990999999997E-2</v>
      </c>
      <c r="E31" t="s">
        <v>65</v>
      </c>
      <c r="F31">
        <v>202</v>
      </c>
      <c r="G31">
        <v>16.291899000000001</v>
      </c>
      <c r="H31" t="s">
        <v>87</v>
      </c>
      <c r="I31" t="s">
        <v>86</v>
      </c>
    </row>
    <row r="32" spans="1:9" x14ac:dyDescent="0.2">
      <c r="A32" t="s">
        <v>66</v>
      </c>
      <c r="B32" t="s">
        <v>38</v>
      </c>
      <c r="C32">
        <v>3.3315345569999999</v>
      </c>
      <c r="D32">
        <v>8.1950411000000001E-2</v>
      </c>
      <c r="E32" t="s">
        <v>67</v>
      </c>
      <c r="F32">
        <v>117</v>
      </c>
      <c r="G32">
        <v>18.695094999999998</v>
      </c>
      <c r="H32" t="s">
        <v>102</v>
      </c>
      <c r="I32" t="s">
        <v>103</v>
      </c>
    </row>
    <row r="33" spans="1:9" x14ac:dyDescent="0.2">
      <c r="A33" t="s">
        <v>68</v>
      </c>
      <c r="B33" t="s">
        <v>38</v>
      </c>
      <c r="C33">
        <v>3.582270662</v>
      </c>
      <c r="D33">
        <v>6.0784990999999997E-2</v>
      </c>
      <c r="E33" t="s">
        <v>69</v>
      </c>
      <c r="F33">
        <v>73</v>
      </c>
      <c r="G33">
        <v>12.855416</v>
      </c>
      <c r="H33" t="s">
        <v>88</v>
      </c>
      <c r="I33" t="s">
        <v>95</v>
      </c>
    </row>
    <row r="34" spans="1:9" x14ac:dyDescent="0.2">
      <c r="A34" t="s">
        <v>70</v>
      </c>
      <c r="B34" t="s">
        <v>38</v>
      </c>
      <c r="C34">
        <v>4.3242253010000002</v>
      </c>
      <c r="D34">
        <v>5.3546003000000002E-2</v>
      </c>
      <c r="E34" t="s">
        <v>71</v>
      </c>
      <c r="F34">
        <v>173</v>
      </c>
      <c r="G34">
        <v>4.7139835000000003</v>
      </c>
      <c r="H34" t="s">
        <v>76</v>
      </c>
      <c r="I34" t="s">
        <v>77</v>
      </c>
    </row>
  </sheetData>
  <autoFilter ref="A1:I34" xr:uid="{00000000-0009-0000-0000-000000000000}">
    <sortState xmlns:xlrd2="http://schemas.microsoft.com/office/spreadsheetml/2017/richdata2" ref="A2:I34">
      <sortCondition ref="C1:C34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7.1640625" bestFit="1" customWidth="1"/>
  </cols>
  <sheetData>
    <row r="1" spans="1:2" x14ac:dyDescent="0.2">
      <c r="A1" t="s">
        <v>92</v>
      </c>
      <c r="B1" t="s">
        <v>94</v>
      </c>
    </row>
    <row r="2" spans="1:2" x14ac:dyDescent="0.2">
      <c r="A2" t="s">
        <v>93</v>
      </c>
      <c r="B2">
        <v>5</v>
      </c>
    </row>
    <row r="3" spans="1:2" x14ac:dyDescent="0.2">
      <c r="A3" t="s">
        <v>130</v>
      </c>
      <c r="B3">
        <v>4</v>
      </c>
    </row>
    <row r="4" spans="1:2" x14ac:dyDescent="0.2">
      <c r="A4" t="s">
        <v>131</v>
      </c>
      <c r="B4">
        <v>9</v>
      </c>
    </row>
    <row r="5" spans="1:2" x14ac:dyDescent="0.2">
      <c r="A5" t="s">
        <v>95</v>
      </c>
      <c r="B5">
        <v>11</v>
      </c>
    </row>
    <row r="6" spans="1:2" x14ac:dyDescent="0.2">
      <c r="A6" t="s">
        <v>97</v>
      </c>
      <c r="B6">
        <v>2</v>
      </c>
    </row>
    <row r="7" spans="1:2" x14ac:dyDescent="0.2">
      <c r="A7" t="s">
        <v>98</v>
      </c>
      <c r="B7">
        <v>2</v>
      </c>
    </row>
    <row r="8" spans="1:2" ht="16" thickBot="1" x14ac:dyDescent="0.25">
      <c r="A8" s="1" t="s">
        <v>96</v>
      </c>
      <c r="B8" s="1">
        <f>SUM(B2:B7)</f>
        <v>33</v>
      </c>
    </row>
    <row r="9" spans="1:2" ht="16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I12" sqref="I12"/>
    </sheetView>
  </sheetViews>
  <sheetFormatPr baseColWidth="10" defaultColWidth="8.83203125" defaultRowHeight="15" x14ac:dyDescent="0.2"/>
  <cols>
    <col min="2" max="2" width="20.6640625" bestFit="1" customWidth="1"/>
    <col min="3" max="3" width="16.6640625" customWidth="1"/>
    <col min="4" max="4" width="10.1640625" bestFit="1" customWidth="1"/>
    <col min="5" max="5" width="13.83203125" bestFit="1" customWidth="1"/>
    <col min="6" max="6" width="8.6640625" customWidth="1"/>
  </cols>
  <sheetData>
    <row r="1" spans="1:8" s="2" customFormat="1" x14ac:dyDescent="0.2">
      <c r="A1" s="2" t="s">
        <v>113</v>
      </c>
      <c r="B1" s="2" t="s">
        <v>114</v>
      </c>
      <c r="D1" s="2" t="s">
        <v>147</v>
      </c>
      <c r="E1" s="2" t="s">
        <v>148</v>
      </c>
      <c r="F1" s="2" t="s">
        <v>149</v>
      </c>
    </row>
    <row r="2" spans="1:8" x14ac:dyDescent="0.2">
      <c r="A2" t="s">
        <v>112</v>
      </c>
      <c r="B2" t="s">
        <v>153</v>
      </c>
      <c r="D2" t="s">
        <v>150</v>
      </c>
      <c r="E2" s="3" t="s">
        <v>151</v>
      </c>
      <c r="F2" s="4">
        <v>29</v>
      </c>
      <c r="H2" t="s">
        <v>172</v>
      </c>
    </row>
    <row r="3" spans="1:8" x14ac:dyDescent="0.2">
      <c r="A3" t="s">
        <v>133</v>
      </c>
      <c r="B3" t="s">
        <v>134</v>
      </c>
      <c r="D3" t="s">
        <v>152</v>
      </c>
      <c r="E3" s="3" t="s">
        <v>171</v>
      </c>
      <c r="F3" s="5">
        <v>16.5</v>
      </c>
    </row>
    <row r="4" spans="1:8" x14ac:dyDescent="0.2">
      <c r="A4" t="s">
        <v>135</v>
      </c>
      <c r="B4" t="s">
        <v>136</v>
      </c>
      <c r="D4" t="s">
        <v>154</v>
      </c>
      <c r="E4" t="s">
        <v>159</v>
      </c>
      <c r="F4" s="5"/>
    </row>
    <row r="5" spans="1:8" x14ac:dyDescent="0.2">
      <c r="A5" t="s">
        <v>137</v>
      </c>
      <c r="B5" t="s">
        <v>132</v>
      </c>
      <c r="D5" t="s">
        <v>155</v>
      </c>
      <c r="E5" s="3" t="s">
        <v>173</v>
      </c>
      <c r="F5" s="5">
        <v>18.100000000000001</v>
      </c>
    </row>
    <row r="6" spans="1:8" x14ac:dyDescent="0.2">
      <c r="A6" t="s">
        <v>138</v>
      </c>
      <c r="B6" t="s">
        <v>139</v>
      </c>
      <c r="D6" t="s">
        <v>156</v>
      </c>
      <c r="E6" s="3" t="s">
        <v>157</v>
      </c>
      <c r="F6" s="5">
        <v>27.7</v>
      </c>
    </row>
    <row r="7" spans="1:8" x14ac:dyDescent="0.2">
      <c r="A7" t="s">
        <v>140</v>
      </c>
      <c r="B7" t="s">
        <v>141</v>
      </c>
      <c r="D7" t="s">
        <v>132</v>
      </c>
      <c r="E7" s="3" t="s">
        <v>158</v>
      </c>
      <c r="F7" s="5">
        <v>75.8</v>
      </c>
    </row>
    <row r="8" spans="1:8" x14ac:dyDescent="0.2">
      <c r="A8" t="s">
        <v>142</v>
      </c>
      <c r="B8" t="s">
        <v>143</v>
      </c>
      <c r="D8" t="s">
        <v>160</v>
      </c>
      <c r="E8" t="s">
        <v>159</v>
      </c>
    </row>
    <row r="9" spans="1:8" x14ac:dyDescent="0.2">
      <c r="A9" t="s">
        <v>144</v>
      </c>
      <c r="B9" t="s">
        <v>132</v>
      </c>
      <c r="D9" t="s">
        <v>161</v>
      </c>
      <c r="E9" t="s">
        <v>159</v>
      </c>
    </row>
    <row r="10" spans="1:8" x14ac:dyDescent="0.2">
      <c r="A10" t="s">
        <v>145</v>
      </c>
      <c r="B10" t="s">
        <v>146</v>
      </c>
      <c r="D10" t="s">
        <v>162</v>
      </c>
      <c r="E10" s="3" t="s">
        <v>174</v>
      </c>
      <c r="F10" s="5">
        <v>15.7</v>
      </c>
    </row>
    <row r="11" spans="1:8" x14ac:dyDescent="0.2">
      <c r="D11" s="6" t="s">
        <v>163</v>
      </c>
      <c r="E11" s="7" t="s">
        <v>164</v>
      </c>
      <c r="F11" s="8">
        <v>236</v>
      </c>
    </row>
    <row r="12" spans="1:8" x14ac:dyDescent="0.2">
      <c r="D12" t="s">
        <v>165</v>
      </c>
      <c r="E12" t="s">
        <v>166</v>
      </c>
    </row>
    <row r="13" spans="1:8" x14ac:dyDescent="0.2">
      <c r="D13" t="s">
        <v>143</v>
      </c>
      <c r="E13" s="3" t="s">
        <v>175</v>
      </c>
      <c r="F13" s="5">
        <v>23.6</v>
      </c>
    </row>
    <row r="14" spans="1:8" x14ac:dyDescent="0.2">
      <c r="D14" s="6" t="s">
        <v>167</v>
      </c>
      <c r="E14" s="7" t="s">
        <v>168</v>
      </c>
      <c r="F14" s="8">
        <v>140</v>
      </c>
    </row>
    <row r="16" spans="1:8" ht="16" thickBot="1" x14ac:dyDescent="0.25">
      <c r="E16" s="1" t="s">
        <v>96</v>
      </c>
      <c r="F16" s="9">
        <f>SUM(F2:F14)</f>
        <v>582.4</v>
      </c>
    </row>
    <row r="17" spans="6:6" ht="16" thickTop="1" x14ac:dyDescent="0.2">
      <c r="F17" s="4">
        <f>F16-F14-F11</f>
        <v>206.39999999999998</v>
      </c>
    </row>
  </sheetData>
  <hyperlinks>
    <hyperlink ref="E2" r:id="rId1" xr:uid="{00000000-0004-0000-0200-000000000000}"/>
    <hyperlink ref="E3" r:id="rId2" xr:uid="{00000000-0004-0000-0200-000001000000}"/>
    <hyperlink ref="E5" r:id="rId3" display="R3875-5G" xr:uid="{00000000-0004-0000-0200-000002000000}"/>
    <hyperlink ref="E6" r:id="rId4" xr:uid="{00000000-0004-0000-0200-000003000000}"/>
    <hyperlink ref="E7" r:id="rId5" xr:uid="{00000000-0004-0000-0200-000004000000}"/>
    <hyperlink ref="E10" r:id="rId6" display="G0750-10G" xr:uid="{00000000-0004-0000-0200-000005000000}"/>
    <hyperlink ref="E11" r:id="rId7" xr:uid="{00000000-0004-0000-0200-000006000000}"/>
    <hyperlink ref="E14" r:id="rId8" xr:uid="{00000000-0004-0000-0200-000007000000}"/>
    <hyperlink ref="E13" r:id="rId9" xr:uid="{00000000-0004-0000-0200-00000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200701_significant_metabolites</vt:lpstr>
      <vt:lpstr>ID status</vt:lpstr>
      <vt:lpstr>Standards Needed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Fishbein, Skye</cp:lastModifiedBy>
  <dcterms:created xsi:type="dcterms:W3CDTF">2020-07-29T22:00:49Z</dcterms:created>
  <dcterms:modified xsi:type="dcterms:W3CDTF">2021-08-23T16:11:58Z</dcterms:modified>
</cp:coreProperties>
</file>