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aloreto/Dropbox (Cambridge University)/Loreto et al_Andrea_Vacor/Paper/eLIfe/First Revision/eLife source data/"/>
    </mc:Choice>
  </mc:AlternateContent>
  <xr:revisionPtr revIDLastSave="0" documentId="13_ncr:1_{67E9F659-3267-C34A-AC0E-85E566B81449}" xr6:coauthVersionLast="47" xr6:coauthVersionMax="47" xr10:uidLastSave="{00000000-0000-0000-0000-000000000000}"/>
  <bookViews>
    <workbookView xWindow="0" yWindow="500" windowWidth="33600" windowHeight="19300" xr2:uid="{34D21D5A-C56F-0E41-83D9-FCA7A4438235}"/>
  </bookViews>
  <sheets>
    <sheet name="Figure 3-Fig supplement 1 A-B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3" l="1"/>
  <c r="F30" i="3"/>
  <c r="E30" i="3"/>
  <c r="E31" i="3"/>
  <c r="D31" i="3"/>
  <c r="D30" i="3"/>
  <c r="F43" i="3"/>
  <c r="E43" i="3"/>
  <c r="D43" i="3"/>
  <c r="F42" i="3"/>
  <c r="E42" i="3"/>
  <c r="D42" i="3"/>
  <c r="F17" i="3"/>
  <c r="E17" i="3"/>
  <c r="D17" i="3"/>
  <c r="F16" i="3"/>
  <c r="E16" i="3"/>
  <c r="D16" i="3"/>
  <c r="L16" i="3"/>
  <c r="K16" i="3"/>
  <c r="J16" i="3"/>
  <c r="L15" i="3"/>
  <c r="K15" i="3"/>
  <c r="J15" i="3"/>
</calcChain>
</file>

<file path=xl/sharedStrings.xml><?xml version="1.0" encoding="utf-8"?>
<sst xmlns="http://schemas.openxmlformats.org/spreadsheetml/2006/main" count="50" uniqueCount="18">
  <si>
    <t>DMSO</t>
  </si>
  <si>
    <t>Mean</t>
  </si>
  <si>
    <t>Mouse 1</t>
  </si>
  <si>
    <t>Mouse 2</t>
  </si>
  <si>
    <t>Mouse 3</t>
  </si>
  <si>
    <t>Mouse 4</t>
  </si>
  <si>
    <t>Mouse 5</t>
  </si>
  <si>
    <t>Mouse 6</t>
  </si>
  <si>
    <t>Naive</t>
  </si>
  <si>
    <t>PBS</t>
  </si>
  <si>
    <t>Panel B</t>
  </si>
  <si>
    <t>Panel A</t>
  </si>
  <si>
    <t>SD</t>
  </si>
  <si>
    <t>PBS control pSRT (RGC responses)</t>
  </si>
  <si>
    <t xml:space="preserve">PBS control B wave (bipolar responses) </t>
  </si>
  <si>
    <t xml:space="preserve">PBS control A wave (photoreceptor responses ) </t>
  </si>
  <si>
    <t>PBS control RGC counting</t>
  </si>
  <si>
    <t>Figure 3 - Figure supplement 1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</si>
</sst>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AE726-6BEA-EC40-A442-A7F61EE9FE87}">
  <dimension ref="B2:L43"/>
  <sheetViews>
    <sheetView tabSelected="1" workbookViewId="0">
      <selection activeCell="J28" sqref="J28"/>
    </sheetView>
  </sheetViews>
  <sheetFormatPr baseColWidth="10" defaultRowHeight="16" x14ac:dyDescent="0.2"/>
  <sheetData>
    <row r="2" spans="2:12" x14ac:dyDescent="0.2">
      <c r="B2" s="1" t="s">
        <v>17</v>
      </c>
    </row>
    <row r="5" spans="2:12" x14ac:dyDescent="0.2">
      <c r="C5" t="s">
        <v>11</v>
      </c>
      <c r="I5" t="s">
        <v>10</v>
      </c>
    </row>
    <row r="7" spans="2:12" x14ac:dyDescent="0.2">
      <c r="C7" t="s">
        <v>13</v>
      </c>
      <c r="I7" t="s">
        <v>16</v>
      </c>
    </row>
    <row r="8" spans="2:12" x14ac:dyDescent="0.2">
      <c r="D8" s="5" t="s">
        <v>8</v>
      </c>
      <c r="E8" s="4" t="s">
        <v>9</v>
      </c>
      <c r="F8" s="6" t="s">
        <v>0</v>
      </c>
      <c r="J8" s="5" t="s">
        <v>8</v>
      </c>
      <c r="K8" s="3" t="s">
        <v>9</v>
      </c>
      <c r="L8" s="6" t="s">
        <v>0</v>
      </c>
    </row>
    <row r="9" spans="2:12" x14ac:dyDescent="0.2">
      <c r="C9" t="s">
        <v>2</v>
      </c>
      <c r="D9" s="2">
        <v>81.256278989999998</v>
      </c>
      <c r="E9" s="2">
        <v>44.51251602</v>
      </c>
      <c r="F9" s="2">
        <v>49.824264530000001</v>
      </c>
      <c r="I9" t="s">
        <v>2</v>
      </c>
      <c r="J9" s="2">
        <v>2849.0962500000001</v>
      </c>
      <c r="K9" s="2">
        <v>2956.2417500000001</v>
      </c>
      <c r="L9" s="2">
        <v>2824.04925</v>
      </c>
    </row>
    <row r="10" spans="2:12" x14ac:dyDescent="0.2">
      <c r="C10" t="s">
        <v>3</v>
      </c>
      <c r="D10" s="2">
        <v>68.563972469999996</v>
      </c>
      <c r="E10" s="2">
        <v>50.601463320000001</v>
      </c>
      <c r="F10" s="2">
        <v>32.36400604</v>
      </c>
      <c r="I10" t="s">
        <v>3</v>
      </c>
      <c r="J10" s="2">
        <v>2670.2885000000001</v>
      </c>
      <c r="K10" s="2">
        <v>2721.426125</v>
      </c>
      <c r="L10" s="2">
        <v>2652.1990000000001</v>
      </c>
    </row>
    <row r="11" spans="2:12" x14ac:dyDescent="0.2">
      <c r="C11" t="s">
        <v>4</v>
      </c>
      <c r="D11" s="2"/>
      <c r="E11" s="2"/>
      <c r="F11" s="2">
        <v>23.343570710000002</v>
      </c>
      <c r="I11" t="s">
        <v>4</v>
      </c>
      <c r="J11" s="2"/>
      <c r="K11" s="2"/>
      <c r="L11" s="2">
        <v>2738.4720000000002</v>
      </c>
    </row>
    <row r="12" spans="2:12" x14ac:dyDescent="0.2">
      <c r="C12" t="s">
        <v>5</v>
      </c>
      <c r="D12" s="2"/>
      <c r="E12" s="2"/>
      <c r="F12" s="2">
        <v>37.697307590000001</v>
      </c>
      <c r="I12" t="s">
        <v>5</v>
      </c>
      <c r="J12" s="2"/>
      <c r="K12" s="2"/>
      <c r="L12" s="2">
        <v>2546.0971249999998</v>
      </c>
    </row>
    <row r="13" spans="2:12" x14ac:dyDescent="0.2">
      <c r="C13" t="s">
        <v>6</v>
      </c>
      <c r="D13" s="2"/>
      <c r="E13" s="2"/>
      <c r="F13" s="2">
        <v>32.714851379999999</v>
      </c>
      <c r="I13" t="s">
        <v>6</v>
      </c>
      <c r="J13" s="2"/>
      <c r="K13" s="2"/>
      <c r="L13" s="2">
        <v>2726.6442499999998</v>
      </c>
    </row>
    <row r="14" spans="2:12" x14ac:dyDescent="0.2">
      <c r="C14" t="s">
        <v>7</v>
      </c>
      <c r="D14" s="2"/>
      <c r="E14" s="2"/>
      <c r="F14" s="2">
        <v>30.61919022</v>
      </c>
    </row>
    <row r="15" spans="2:12" x14ac:dyDescent="0.2">
      <c r="I15" s="7" t="s">
        <v>1</v>
      </c>
      <c r="J15" s="8">
        <f>AVERAGE(J9:J10)</f>
        <v>2759.6923750000001</v>
      </c>
      <c r="K15" s="8">
        <f t="shared" ref="K15" si="0">AVERAGE(K9:K10)</f>
        <v>2838.8339375</v>
      </c>
      <c r="L15" s="9">
        <f>AVERAGE(L9:L13)</f>
        <v>2697.4923250000002</v>
      </c>
    </row>
    <row r="16" spans="2:12" x14ac:dyDescent="0.2">
      <c r="C16" s="7" t="s">
        <v>1</v>
      </c>
      <c r="D16" s="8">
        <f>AVERAGE(D9:D10)</f>
        <v>74.910125730000004</v>
      </c>
      <c r="E16" s="8">
        <f>AVERAGE(E9:E10)</f>
        <v>47.55698967</v>
      </c>
      <c r="F16" s="9">
        <f>AVERAGE(F9:F14)</f>
        <v>34.427198411666673</v>
      </c>
      <c r="I16" s="10" t="s">
        <v>12</v>
      </c>
      <c r="J16" s="11">
        <f>STDEV(J9:J10)</f>
        <v>126.43617255370886</v>
      </c>
      <c r="K16" s="11">
        <f t="shared" ref="K16" si="1">STDEV(K9:K10)</f>
        <v>166.03972076605751</v>
      </c>
      <c r="L16" s="12">
        <f>STDEV(L9:L13)</f>
        <v>104.30462074179957</v>
      </c>
    </row>
    <row r="17" spans="3:6" x14ac:dyDescent="0.2">
      <c r="C17" s="10" t="s">
        <v>12</v>
      </c>
      <c r="D17" s="11">
        <f>STDEV(D9:D10)</f>
        <v>8.9748160091902314</v>
      </c>
      <c r="E17" s="11">
        <f>STDEV(E9:E10)</f>
        <v>4.3055359261175203</v>
      </c>
      <c r="F17" s="12">
        <f>STDEV(F9:F14)</f>
        <v>8.8577636413133156</v>
      </c>
    </row>
    <row r="21" spans="3:6" x14ac:dyDescent="0.2">
      <c r="C21" t="s">
        <v>14</v>
      </c>
    </row>
    <row r="22" spans="3:6" x14ac:dyDescent="0.2">
      <c r="D22" s="5" t="s">
        <v>8</v>
      </c>
      <c r="E22" s="4" t="s">
        <v>9</v>
      </c>
      <c r="F22" s="6" t="s">
        <v>0</v>
      </c>
    </row>
    <row r="23" spans="3:6" x14ac:dyDescent="0.2">
      <c r="C23" t="s">
        <v>2</v>
      </c>
      <c r="D23" s="2">
        <v>1068.0280760000001</v>
      </c>
      <c r="E23" s="2">
        <v>617.08673099999999</v>
      </c>
      <c r="F23" s="2">
        <v>711.05303960000003</v>
      </c>
    </row>
    <row r="24" spans="3:6" x14ac:dyDescent="0.2">
      <c r="C24" t="s">
        <v>3</v>
      </c>
      <c r="D24" s="2">
        <v>982.2674561</v>
      </c>
      <c r="E24" s="2">
        <v>694.78179929999999</v>
      </c>
      <c r="F24" s="2">
        <v>922.97174070000005</v>
      </c>
    </row>
    <row r="25" spans="3:6" x14ac:dyDescent="0.2">
      <c r="C25" t="s">
        <v>4</v>
      </c>
      <c r="D25" s="2"/>
      <c r="E25" s="2"/>
      <c r="F25" s="2">
        <v>545.62915039999996</v>
      </c>
    </row>
    <row r="26" spans="3:6" x14ac:dyDescent="0.2">
      <c r="C26" t="s">
        <v>5</v>
      </c>
      <c r="D26" s="2"/>
      <c r="E26" s="2"/>
      <c r="F26" s="2">
        <v>879.99011229999996</v>
      </c>
    </row>
    <row r="27" spans="3:6" x14ac:dyDescent="0.2">
      <c r="C27" t="s">
        <v>6</v>
      </c>
      <c r="D27" s="2"/>
      <c r="E27" s="2"/>
      <c r="F27" s="2">
        <v>741.72998050000001</v>
      </c>
    </row>
    <row r="28" spans="3:6" x14ac:dyDescent="0.2">
      <c r="C28" t="s">
        <v>7</v>
      </c>
      <c r="D28" s="2"/>
      <c r="E28" s="2"/>
      <c r="F28" s="2">
        <v>605.24450679999995</v>
      </c>
    </row>
    <row r="30" spans="3:6" x14ac:dyDescent="0.2">
      <c r="C30" s="7" t="s">
        <v>1</v>
      </c>
      <c r="D30" s="8">
        <f>AVERAGE(D23:D24)</f>
        <v>1025.14776605</v>
      </c>
      <c r="E30" s="8">
        <f>AVERAGE(E23:E24)</f>
        <v>655.93426514999999</v>
      </c>
      <c r="F30" s="9">
        <f>AVERAGE(F23:F28)</f>
        <v>734.4364217166667</v>
      </c>
    </row>
    <row r="31" spans="3:6" x14ac:dyDescent="0.2">
      <c r="C31" s="10" t="s">
        <v>12</v>
      </c>
      <c r="D31" s="11">
        <f>STDEV(D23:D24)</f>
        <v>60.641915890052005</v>
      </c>
      <c r="E31" s="11">
        <f>STDEV(E23:E24)</f>
        <v>54.938709659681969</v>
      </c>
      <c r="F31" s="12">
        <f>STDEV(F23:F28)</f>
        <v>148.10142368484907</v>
      </c>
    </row>
    <row r="33" spans="3:6" x14ac:dyDescent="0.2">
      <c r="C33" t="s">
        <v>15</v>
      </c>
    </row>
    <row r="34" spans="3:6" x14ac:dyDescent="0.2">
      <c r="D34" s="5" t="s">
        <v>8</v>
      </c>
      <c r="E34" s="4" t="s">
        <v>9</v>
      </c>
      <c r="F34" s="6" t="s">
        <v>0</v>
      </c>
    </row>
    <row r="35" spans="3:6" x14ac:dyDescent="0.2">
      <c r="C35" t="s">
        <v>2</v>
      </c>
      <c r="D35" s="2">
        <v>-659.49341000000004</v>
      </c>
      <c r="E35" s="2">
        <v>-446.72048999999998</v>
      </c>
      <c r="F35" s="2">
        <v>-525.83600000000001</v>
      </c>
    </row>
    <row r="36" spans="3:6" x14ac:dyDescent="0.2">
      <c r="C36" t="s">
        <v>3</v>
      </c>
      <c r="D36" s="2">
        <v>-643.22833000000003</v>
      </c>
      <c r="E36" s="2">
        <v>-429.73734000000002</v>
      </c>
      <c r="F36" s="2">
        <v>-648.68462999999997</v>
      </c>
    </row>
    <row r="37" spans="3:6" x14ac:dyDescent="0.2">
      <c r="C37" t="s">
        <v>4</v>
      </c>
      <c r="D37" s="2"/>
      <c r="E37" s="2"/>
      <c r="F37" s="2">
        <v>-699.09820999999999</v>
      </c>
    </row>
    <row r="38" spans="3:6" x14ac:dyDescent="0.2">
      <c r="C38" t="s">
        <v>5</v>
      </c>
      <c r="D38" s="2"/>
      <c r="E38" s="2"/>
      <c r="F38" s="2">
        <v>-624.56586000000004</v>
      </c>
    </row>
    <row r="39" spans="3:6" x14ac:dyDescent="0.2">
      <c r="C39" t="s">
        <v>6</v>
      </c>
      <c r="D39" s="2"/>
      <c r="E39" s="2"/>
      <c r="F39" s="2">
        <v>-577.33947999999998</v>
      </c>
    </row>
    <row r="40" spans="3:6" x14ac:dyDescent="0.2">
      <c r="C40" t="s">
        <v>7</v>
      </c>
      <c r="D40" s="2"/>
      <c r="E40" s="2"/>
      <c r="F40" s="2">
        <v>-525.83600000000001</v>
      </c>
    </row>
    <row r="42" spans="3:6" x14ac:dyDescent="0.2">
      <c r="C42" s="7" t="s">
        <v>1</v>
      </c>
      <c r="D42" s="8">
        <f>AVERAGE(D35:D36)</f>
        <v>-651.36086999999998</v>
      </c>
      <c r="E42" s="8">
        <f>AVERAGE(E35:E36)</f>
        <v>-438.22891500000003</v>
      </c>
      <c r="F42" s="9">
        <f>AVERAGE(F35:F40)</f>
        <v>-600.22669666666673</v>
      </c>
    </row>
    <row r="43" spans="3:6" x14ac:dyDescent="0.2">
      <c r="C43" s="10" t="s">
        <v>12</v>
      </c>
      <c r="D43" s="11">
        <f>STDEV(D35:D36)</f>
        <v>11.501148364541699</v>
      </c>
      <c r="E43" s="11">
        <f>STDEV(E35:E36)</f>
        <v>12.00890053090829</v>
      </c>
      <c r="F43" s="12">
        <f>STDEV(F35:F40)</f>
        <v>69.725057922354679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3-Fig supplement 1 A-B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Loreto</dc:creator>
  <cp:lastModifiedBy>Andrea Loreto</cp:lastModifiedBy>
  <dcterms:created xsi:type="dcterms:W3CDTF">2021-08-15T21:37:39Z</dcterms:created>
  <dcterms:modified xsi:type="dcterms:W3CDTF">2021-11-21T13:14:55Z</dcterms:modified>
</cp:coreProperties>
</file>