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esktop/My Papers/Papers/Published/Papers/Vacor paper eLife 2021/eLIfe (accepted)/First Revision (accepted)/eLife source data/"/>
    </mc:Choice>
  </mc:AlternateContent>
  <xr:revisionPtr revIDLastSave="0" documentId="13_ncr:1_{F2EA41B7-4929-3B49-AE2D-7B74647D4480}" xr6:coauthVersionLast="47" xr6:coauthVersionMax="47" xr10:uidLastSave="{00000000-0000-0000-0000-000000000000}"/>
  <bookViews>
    <workbookView xWindow="0" yWindow="500" windowWidth="33600" windowHeight="19300" xr2:uid="{476736E0-A6F5-A146-8A46-91BF1C9EED45}"/>
  </bookViews>
  <sheets>
    <sheet name="Figure 4-Fig supplement 1 B-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4" l="1"/>
  <c r="Z25" i="4"/>
  <c r="AA24" i="4"/>
  <c r="Z24" i="4"/>
  <c r="AA23" i="4"/>
  <c r="Z23" i="4"/>
  <c r="U25" i="4"/>
  <c r="T25" i="4"/>
  <c r="U24" i="4"/>
  <c r="T24" i="4"/>
  <c r="U23" i="4"/>
  <c r="T23" i="4"/>
  <c r="O25" i="4"/>
  <c r="N25" i="4"/>
  <c r="O24" i="4"/>
  <c r="N24" i="4"/>
  <c r="O23" i="4"/>
  <c r="N23" i="4"/>
  <c r="I24" i="4"/>
  <c r="I25" i="4"/>
  <c r="H24" i="4"/>
  <c r="H25" i="4"/>
  <c r="I23" i="4"/>
  <c r="H23" i="4"/>
  <c r="E13" i="4"/>
  <c r="F13" i="4"/>
  <c r="G13" i="4"/>
  <c r="E12" i="4"/>
  <c r="F12" i="4"/>
  <c r="G12" i="4"/>
  <c r="D13" i="4"/>
  <c r="D12" i="4"/>
</calcChain>
</file>

<file path=xl/sharedStrings.xml><?xml version="1.0" encoding="utf-8"?>
<sst xmlns="http://schemas.openxmlformats.org/spreadsheetml/2006/main" count="40" uniqueCount="19">
  <si>
    <t>Time (hours)</t>
  </si>
  <si>
    <t>Exp 1</t>
  </si>
  <si>
    <t>Exp 2</t>
  </si>
  <si>
    <t>Exp 3</t>
  </si>
  <si>
    <t>Exp 4</t>
  </si>
  <si>
    <t>Mean</t>
  </si>
  <si>
    <t>SEM</t>
  </si>
  <si>
    <t>Control</t>
  </si>
  <si>
    <t>Vacor</t>
  </si>
  <si>
    <t>VMN</t>
  </si>
  <si>
    <t>VAD</t>
  </si>
  <si>
    <t>SD</t>
  </si>
  <si>
    <t>Wild-type +Veichle</t>
  </si>
  <si>
    <t>Wild-type +50 μM Vacor</t>
  </si>
  <si>
    <r>
      <t>Wld</t>
    </r>
    <r>
      <rPr>
        <i/>
        <vertAlign val="superscript"/>
        <sz val="10"/>
        <rFont val="Arial"/>
        <family val="2"/>
      </rPr>
      <t>S</t>
    </r>
    <r>
      <rPr>
        <sz val="10"/>
        <rFont val="Arial"/>
        <family val="2"/>
      </rPr>
      <t>+Veichle</t>
    </r>
  </si>
  <si>
    <r>
      <t>Wld</t>
    </r>
    <r>
      <rPr>
        <i/>
        <vertAlign val="superscript"/>
        <sz val="10"/>
        <rFont val="Arial"/>
        <family val="2"/>
      </rPr>
      <t>S</t>
    </r>
    <r>
      <rPr>
        <sz val="10"/>
        <rFont val="Arial"/>
        <family val="2"/>
      </rPr>
      <t>+50 μM Vacor</t>
    </r>
  </si>
  <si>
    <t>Figure 4 - Figure supplement 1 source data 1</t>
  </si>
  <si>
    <t>Wlds - degeneration index Figure 4 - Figure supplement 1C,D</t>
  </si>
  <si>
    <t>NMN deamideas activity Figure 4 - Figure supplement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</si>
</sst>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0" xfId="0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2D82-9E63-0D47-ABF5-BE1ABC12B4DE}">
  <dimension ref="B2:AA32"/>
  <sheetViews>
    <sheetView tabSelected="1" workbookViewId="0">
      <selection activeCell="C5" sqref="C5"/>
    </sheetView>
  </sheetViews>
  <sheetFormatPr baseColWidth="10" defaultRowHeight="16" x14ac:dyDescent="0.2"/>
  <sheetData>
    <row r="2" spans="2:9" x14ac:dyDescent="0.2">
      <c r="B2" s="1" t="s">
        <v>16</v>
      </c>
    </row>
    <row r="5" spans="2:9" x14ac:dyDescent="0.2">
      <c r="C5" t="s">
        <v>18</v>
      </c>
    </row>
    <row r="8" spans="2:9" x14ac:dyDescent="0.2">
      <c r="D8" s="15" t="s">
        <v>7</v>
      </c>
      <c r="E8" s="16" t="s">
        <v>8</v>
      </c>
      <c r="F8" s="17" t="s">
        <v>9</v>
      </c>
      <c r="G8" s="18" t="s">
        <v>10</v>
      </c>
      <c r="H8" s="18"/>
      <c r="I8" s="18"/>
    </row>
    <row r="9" spans="2:9" x14ac:dyDescent="0.2">
      <c r="C9" t="s">
        <v>1</v>
      </c>
      <c r="D9" s="2">
        <v>100</v>
      </c>
      <c r="E9" s="2">
        <v>93.09</v>
      </c>
      <c r="F9" s="2">
        <v>90.98</v>
      </c>
      <c r="G9" s="2">
        <v>96.09</v>
      </c>
      <c r="H9" s="2"/>
      <c r="I9" s="2"/>
    </row>
    <row r="10" spans="2:9" x14ac:dyDescent="0.2">
      <c r="C10" t="s">
        <v>2</v>
      </c>
      <c r="D10" s="2">
        <v>100</v>
      </c>
      <c r="E10" s="2">
        <v>98.12</v>
      </c>
      <c r="F10" s="2">
        <v>100.28</v>
      </c>
      <c r="G10" s="2">
        <v>107.64</v>
      </c>
      <c r="H10" s="2"/>
      <c r="I10" s="2"/>
    </row>
    <row r="12" spans="2:9" x14ac:dyDescent="0.2">
      <c r="C12" s="19" t="s">
        <v>5</v>
      </c>
      <c r="D12" s="20">
        <f>AVERAGE(D9:D10)</f>
        <v>100</v>
      </c>
      <c r="E12" s="20">
        <f t="shared" ref="E12:G12" si="0">AVERAGE(E9:E10)</f>
        <v>95.605000000000004</v>
      </c>
      <c r="F12" s="20">
        <f t="shared" si="0"/>
        <v>95.63</v>
      </c>
      <c r="G12" s="21">
        <f t="shared" si="0"/>
        <v>101.86500000000001</v>
      </c>
      <c r="H12" s="25"/>
      <c r="I12" s="25"/>
    </row>
    <row r="13" spans="2:9" x14ac:dyDescent="0.2">
      <c r="C13" s="22" t="s">
        <v>11</v>
      </c>
      <c r="D13" s="23">
        <f>STDEV(D9:D10)</f>
        <v>0</v>
      </c>
      <c r="E13" s="23">
        <f t="shared" ref="E13:G13" si="1">STDEV(E9:E10)</f>
        <v>3.5567471093683349</v>
      </c>
      <c r="F13" s="23">
        <f t="shared" si="1"/>
        <v>6.5760930650348906</v>
      </c>
      <c r="G13" s="24">
        <f t="shared" si="1"/>
        <v>8.167083322704622</v>
      </c>
      <c r="H13" s="25"/>
      <c r="I13" s="25"/>
    </row>
    <row r="18" spans="3:27" x14ac:dyDescent="0.2">
      <c r="C18" t="s">
        <v>17</v>
      </c>
    </row>
    <row r="21" spans="3:27" x14ac:dyDescent="0.2">
      <c r="D21" t="s">
        <v>1</v>
      </c>
      <c r="E21" t="s">
        <v>2</v>
      </c>
      <c r="F21" t="s">
        <v>3</v>
      </c>
      <c r="G21" t="s">
        <v>4</v>
      </c>
      <c r="J21" t="s">
        <v>1</v>
      </c>
      <c r="K21" t="s">
        <v>2</v>
      </c>
      <c r="L21" t="s">
        <v>3</v>
      </c>
      <c r="M21" t="s">
        <v>4</v>
      </c>
      <c r="P21" t="s">
        <v>1</v>
      </c>
      <c r="Q21" t="s">
        <v>2</v>
      </c>
      <c r="R21" t="s">
        <v>3</v>
      </c>
      <c r="S21" t="s">
        <v>4</v>
      </c>
      <c r="V21" t="s">
        <v>1</v>
      </c>
      <c r="W21" t="s">
        <v>2</v>
      </c>
      <c r="X21" t="s">
        <v>3</v>
      </c>
      <c r="Y21" t="s">
        <v>4</v>
      </c>
    </row>
    <row r="22" spans="3:27" x14ac:dyDescent="0.2">
      <c r="C22" s="15" t="s">
        <v>0</v>
      </c>
      <c r="D22" s="26" t="s">
        <v>12</v>
      </c>
      <c r="E22" s="26"/>
      <c r="F22" s="26"/>
      <c r="G22" s="26"/>
      <c r="H22" s="3" t="s">
        <v>5</v>
      </c>
      <c r="I22" s="4" t="s">
        <v>6</v>
      </c>
      <c r="J22" s="27" t="s">
        <v>13</v>
      </c>
      <c r="K22" s="27"/>
      <c r="L22" s="27"/>
      <c r="M22" s="27"/>
      <c r="N22" s="9" t="s">
        <v>5</v>
      </c>
      <c r="O22" s="10" t="s">
        <v>6</v>
      </c>
      <c r="P22" s="28" t="s">
        <v>14</v>
      </c>
      <c r="Q22" s="28"/>
      <c r="R22" s="28"/>
      <c r="S22" s="28"/>
      <c r="T22" s="11" t="s">
        <v>5</v>
      </c>
      <c r="U22" s="12" t="s">
        <v>6</v>
      </c>
      <c r="V22" s="29" t="s">
        <v>15</v>
      </c>
      <c r="W22" s="29"/>
      <c r="X22" s="29"/>
      <c r="Y22" s="29"/>
      <c r="Z22" s="13" t="s">
        <v>5</v>
      </c>
      <c r="AA22" s="14" t="s">
        <v>6</v>
      </c>
    </row>
    <row r="23" spans="3:27" x14ac:dyDescent="0.2">
      <c r="C23" s="2">
        <v>0</v>
      </c>
      <c r="D23" s="2">
        <v>0.29003332999999998</v>
      </c>
      <c r="E23" s="2">
        <v>0.23886667</v>
      </c>
      <c r="F23" s="2">
        <v>0.23633333000000001</v>
      </c>
      <c r="G23" s="2">
        <v>0.21006667000000001</v>
      </c>
      <c r="H23" s="5">
        <f>AVERAGE(D23:G23)</f>
        <v>0.24382499999999999</v>
      </c>
      <c r="I23" s="6">
        <f>STDEV(D23:G23)/SQRT(4)</f>
        <v>1.6722103041472883E-2</v>
      </c>
      <c r="J23" s="2">
        <v>0.25629999999999997</v>
      </c>
      <c r="K23" s="2">
        <v>0.25940000000000002</v>
      </c>
      <c r="L23" s="2">
        <v>0.25563332999999999</v>
      </c>
      <c r="M23" s="2">
        <v>0.20866667</v>
      </c>
      <c r="N23" s="5">
        <f>AVERAGE(J23:M23)</f>
        <v>0.245</v>
      </c>
      <c r="O23" s="6">
        <f>STDEV(J23:M23)/SQRT(4)</f>
        <v>1.2138878915073528E-2</v>
      </c>
      <c r="P23" s="2">
        <v>0.23823332999999999</v>
      </c>
      <c r="Q23" s="2">
        <v>0.17426667000000001</v>
      </c>
      <c r="R23" s="2">
        <v>0.19289999999999999</v>
      </c>
      <c r="S23" s="2">
        <v>0.26146667000000001</v>
      </c>
      <c r="T23" s="5">
        <f>AVERAGE(P23:S23)</f>
        <v>0.21671666749999999</v>
      </c>
      <c r="U23" s="6">
        <f>STDEV(P23:S23)/SQRT(4)</f>
        <v>2.0072297301348126E-2</v>
      </c>
      <c r="V23" s="2">
        <v>0.2029</v>
      </c>
      <c r="W23" s="2">
        <v>0.2737</v>
      </c>
      <c r="X23" s="2">
        <v>0.20103333000000001</v>
      </c>
      <c r="Y23" s="2">
        <v>0.22296667000000001</v>
      </c>
      <c r="Z23" s="5">
        <f>AVERAGE(V23:Y23)</f>
        <v>0.22515000000000002</v>
      </c>
      <c r="AA23" s="6">
        <f>STDEV(V23:Y23)/SQRT(4)</f>
        <v>1.692765415372563E-2</v>
      </c>
    </row>
    <row r="24" spans="3:27" x14ac:dyDescent="0.2">
      <c r="C24" s="2">
        <v>8</v>
      </c>
      <c r="D24" s="2">
        <v>0.29420000000000002</v>
      </c>
      <c r="E24" s="2">
        <v>0.21153332999999999</v>
      </c>
      <c r="F24" s="2">
        <v>0.2636</v>
      </c>
      <c r="G24" s="2">
        <v>0.25846667000000001</v>
      </c>
      <c r="H24" s="5">
        <f t="shared" ref="H24:H25" si="2">AVERAGE(D24:G24)</f>
        <v>0.25695000000000001</v>
      </c>
      <c r="I24" s="6">
        <f t="shared" ref="I24:I25" si="3">STDEV(D24:G24)/SQRT(4)</f>
        <v>1.7070342707401868E-2</v>
      </c>
      <c r="J24" s="2">
        <v>0.57703333000000001</v>
      </c>
      <c r="K24" s="2">
        <v>0.61860000000000004</v>
      </c>
      <c r="L24" s="2">
        <v>0.65046667000000002</v>
      </c>
      <c r="M24" s="2">
        <v>0.47055000000000002</v>
      </c>
      <c r="N24" s="5">
        <f t="shared" ref="N24:N25" si="4">AVERAGE(J24:M24)</f>
        <v>0.57916250000000002</v>
      </c>
      <c r="O24" s="6">
        <f t="shared" ref="O24:O25" si="5">STDEV(J24:M24)/SQRT(4)</f>
        <v>3.9201200647830767E-2</v>
      </c>
      <c r="P24" s="2">
        <v>0.31496667</v>
      </c>
      <c r="Q24" s="2">
        <v>0.24879999999999999</v>
      </c>
      <c r="R24" s="2">
        <v>0.25840000000000002</v>
      </c>
      <c r="S24" s="2">
        <v>0.22450000000000001</v>
      </c>
      <c r="T24" s="5">
        <f t="shared" ref="T24:T25" si="6">AVERAGE(P24:S24)</f>
        <v>0.26166666750000001</v>
      </c>
      <c r="U24" s="6">
        <f t="shared" ref="U24:U25" si="7">STDEV(P24:S24)/SQRT(4)</f>
        <v>1.9145220658314522E-2</v>
      </c>
      <c r="V24" s="2">
        <v>0.54143333000000005</v>
      </c>
      <c r="W24" s="2">
        <v>0.64146667000000002</v>
      </c>
      <c r="X24" s="2">
        <v>0.51016667000000004</v>
      </c>
      <c r="Y24" s="2">
        <v>0.58946666999999997</v>
      </c>
      <c r="Z24" s="5">
        <f t="shared" ref="Z24:Z25" si="8">AVERAGE(V24:Y24)</f>
        <v>0.57063333500000002</v>
      </c>
      <c r="AA24" s="6">
        <f t="shared" ref="AA24:AA25" si="9">STDEV(V24:Y24)/SQRT(4)</f>
        <v>2.8695112421610953E-2</v>
      </c>
    </row>
    <row r="25" spans="3:27" x14ac:dyDescent="0.2">
      <c r="C25" s="2">
        <v>24</v>
      </c>
      <c r="D25" s="2">
        <v>0.27910000000000001</v>
      </c>
      <c r="E25" s="2">
        <v>0.199866667</v>
      </c>
      <c r="F25" s="2">
        <v>0.228866667</v>
      </c>
      <c r="G25" s="2">
        <v>0.2427</v>
      </c>
      <c r="H25" s="7">
        <f t="shared" si="2"/>
        <v>0.23763333350000002</v>
      </c>
      <c r="I25" s="8">
        <f t="shared" si="3"/>
        <v>1.645278872027689E-2</v>
      </c>
      <c r="J25" s="2">
        <v>0.65796666699999995</v>
      </c>
      <c r="K25" s="2">
        <v>0.90880000000000005</v>
      </c>
      <c r="L25" s="2">
        <v>1</v>
      </c>
      <c r="M25" s="2">
        <v>1</v>
      </c>
      <c r="N25" s="7">
        <f t="shared" si="4"/>
        <v>0.89169166675</v>
      </c>
      <c r="O25" s="8">
        <f t="shared" si="5"/>
        <v>8.0819480261834581E-2</v>
      </c>
      <c r="P25" s="2">
        <v>0.24986666699999999</v>
      </c>
      <c r="Q25" s="2">
        <v>0.2319</v>
      </c>
      <c r="R25" s="2">
        <v>0.292066667</v>
      </c>
      <c r="S25" s="2">
        <v>0.218266667</v>
      </c>
      <c r="T25" s="7">
        <f t="shared" si="6"/>
        <v>0.24802500024999999</v>
      </c>
      <c r="U25" s="8">
        <f t="shared" si="7"/>
        <v>1.6043259689084051E-2</v>
      </c>
      <c r="V25" s="2">
        <v>0.85313333300000005</v>
      </c>
      <c r="W25" s="2">
        <v>0.84589999999999999</v>
      </c>
      <c r="X25" s="2">
        <v>0.94969999999999999</v>
      </c>
      <c r="Y25" s="2">
        <v>1</v>
      </c>
      <c r="Z25" s="7">
        <f t="shared" si="8"/>
        <v>0.91218333325000001</v>
      </c>
      <c r="AA25" s="8">
        <f t="shared" si="9"/>
        <v>3.7638245220527417E-2</v>
      </c>
    </row>
    <row r="30" spans="3:27" x14ac:dyDescent="0.2"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3:27" x14ac:dyDescent="0.2"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3:27" x14ac:dyDescent="0.2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</sheetData>
  <mergeCells count="4">
    <mergeCell ref="D22:G22"/>
    <mergeCell ref="J22:M22"/>
    <mergeCell ref="P22:S22"/>
    <mergeCell ref="V22:Y2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 supplement 1 B-D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2021-08-15T22:13:25Z</dcterms:created>
  <dcterms:modified xsi:type="dcterms:W3CDTF">2021-12-23T19:55:40Z</dcterms:modified>
</cp:coreProperties>
</file>