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Bud14 paper/source data/"/>
    </mc:Choice>
  </mc:AlternateContent>
  <xr:revisionPtr revIDLastSave="0" documentId="8_{7712E36D-4D9C-B44F-98CA-97BFDA5AE347}" xr6:coauthVersionLast="47" xr6:coauthVersionMax="47" xr10:uidLastSave="{00000000-0000-0000-0000-000000000000}"/>
  <bookViews>
    <workbookView xWindow="2540" yWindow="1360" windowWidth="26840" windowHeight="15260" xr2:uid="{FFA3123F-3D20-2541-8B82-77BFCDDECEF8}"/>
  </bookViews>
  <sheets>
    <sheet name="source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G6" i="1"/>
  <c r="I5" i="1"/>
  <c r="H5" i="1"/>
  <c r="G5" i="1"/>
  <c r="I15" i="1" s="1"/>
  <c r="I4" i="1"/>
  <c r="H4" i="1"/>
  <c r="H15" i="1" s="1"/>
  <c r="G4" i="1"/>
  <c r="I3" i="1"/>
  <c r="H3" i="1"/>
  <c r="G3" i="1"/>
  <c r="G13" i="1" l="1"/>
  <c r="J15" i="1"/>
  <c r="G14" i="1"/>
  <c r="H14" i="1"/>
  <c r="I14" i="1"/>
  <c r="G15" i="1"/>
  <c r="H13" i="1"/>
  <c r="G12" i="1"/>
</calcChain>
</file>

<file path=xl/sharedStrings.xml><?xml version="1.0" encoding="utf-8"?>
<sst xmlns="http://schemas.openxmlformats.org/spreadsheetml/2006/main" count="50" uniqueCount="14">
  <si>
    <t xml:space="preserve">% cells with normal, misaligned anaphase  spindle and SPOC deficient phenotypes </t>
  </si>
  <si>
    <t>SPOC deficiency index= spoc deficient/misaligned*10</t>
  </si>
  <si>
    <t>experiment 1</t>
  </si>
  <si>
    <t>experiment 2</t>
  </si>
  <si>
    <t>experiment 3</t>
  </si>
  <si>
    <t>79 - kar9∆</t>
  </si>
  <si>
    <t>92 - kar9∆bud14∆</t>
  </si>
  <si>
    <t>1934 - kar9∆kel1∆</t>
  </si>
  <si>
    <t>% cells</t>
  </si>
  <si>
    <t>1936 - kar9∆kel2∆</t>
  </si>
  <si>
    <t>Normal</t>
  </si>
  <si>
    <t>Misaligned</t>
  </si>
  <si>
    <t>SPOC Deficient</t>
  </si>
  <si>
    <t>two tailed t-test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</si>
</sst>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3" fillId="0" borderId="10" xfId="0" applyFont="1" applyBorder="1"/>
    <xf numFmtId="0" fontId="0" fillId="0" borderId="8" xfId="0" applyBorder="1"/>
    <xf numFmtId="0" fontId="0" fillId="0" borderId="9" xfId="0" applyBorder="1"/>
    <xf numFmtId="0" fontId="3" fillId="0" borderId="7" xfId="0" applyFont="1" applyBorder="1"/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0A2DF-6250-3E4F-B3CA-346178BC287D}">
  <dimension ref="A1:P29"/>
  <sheetViews>
    <sheetView tabSelected="1" workbookViewId="0">
      <selection activeCell="J22" sqref="J22"/>
    </sheetView>
  </sheetViews>
  <sheetFormatPr baseColWidth="10" defaultRowHeight="16" x14ac:dyDescent="0.2"/>
  <cols>
    <col min="1" max="1" width="13.5" customWidth="1"/>
    <col min="2" max="2" width="12.83203125" customWidth="1"/>
    <col min="3" max="3" width="15.6640625" customWidth="1"/>
    <col min="4" max="4" width="20" customWidth="1"/>
    <col min="5" max="5" width="19.83203125" customWidth="1"/>
    <col min="6" max="6" width="16" customWidth="1"/>
    <col min="7" max="7" width="13.6640625" customWidth="1"/>
    <col min="8" max="8" width="16.33203125" customWidth="1"/>
    <col min="9" max="9" width="18.33203125" customWidth="1"/>
    <col min="10" max="10" width="19.33203125" customWidth="1"/>
    <col min="11" max="11" width="15.5" customWidth="1"/>
  </cols>
  <sheetData>
    <row r="1" spans="1:16" ht="16" customHeight="1" thickBot="1" x14ac:dyDescent="0.25">
      <c r="A1" s="16" t="s">
        <v>0</v>
      </c>
      <c r="B1" s="17"/>
      <c r="C1" s="17"/>
      <c r="D1" s="18"/>
      <c r="F1" s="22" t="s">
        <v>1</v>
      </c>
      <c r="G1" s="23"/>
      <c r="H1" s="23"/>
      <c r="I1" s="24"/>
      <c r="J1" s="1"/>
      <c r="K1" s="1"/>
      <c r="L1" s="1"/>
      <c r="M1" s="1"/>
      <c r="N1" s="1"/>
      <c r="O1" s="1"/>
      <c r="P1" s="1"/>
    </row>
    <row r="2" spans="1:16" ht="17" thickBot="1" x14ac:dyDescent="0.25">
      <c r="A2" s="19"/>
      <c r="B2" s="20"/>
      <c r="C2" s="20"/>
      <c r="D2" s="21"/>
      <c r="F2" s="2"/>
      <c r="G2" t="s">
        <v>2</v>
      </c>
      <c r="H2" t="s">
        <v>3</v>
      </c>
      <c r="I2" s="3" t="s">
        <v>4</v>
      </c>
      <c r="J2" s="2"/>
    </row>
    <row r="3" spans="1:16" x14ac:dyDescent="0.2">
      <c r="A3" s="4"/>
      <c r="B3" s="5"/>
      <c r="C3" s="5"/>
      <c r="D3" s="6"/>
      <c r="F3" s="2" t="s">
        <v>5</v>
      </c>
      <c r="G3">
        <f>B8/B7*10</f>
        <v>0</v>
      </c>
      <c r="H3">
        <f t="shared" ref="H3:I3" si="0">C8/C7*10</f>
        <v>0</v>
      </c>
      <c r="I3" s="3">
        <f t="shared" si="0"/>
        <v>0.47619047619047616</v>
      </c>
      <c r="J3" s="2"/>
    </row>
    <row r="4" spans="1:16" x14ac:dyDescent="0.2">
      <c r="A4" s="13" t="s">
        <v>5</v>
      </c>
      <c r="B4" s="14"/>
      <c r="C4" s="14"/>
      <c r="D4" s="15"/>
      <c r="F4" s="2" t="s">
        <v>6</v>
      </c>
      <c r="G4">
        <f>B15/B14*10</f>
        <v>11.6</v>
      </c>
      <c r="H4">
        <f t="shared" ref="H4:I4" si="1">C15/C14*10</f>
        <v>14.615384615384617</v>
      </c>
      <c r="I4" s="3">
        <f t="shared" si="1"/>
        <v>11.764705882352942</v>
      </c>
      <c r="J4" s="2"/>
    </row>
    <row r="5" spans="1:16" x14ac:dyDescent="0.2">
      <c r="A5" s="2" t="s">
        <v>8</v>
      </c>
      <c r="B5" t="s">
        <v>2</v>
      </c>
      <c r="C5" t="s">
        <v>3</v>
      </c>
      <c r="D5" s="3" t="s">
        <v>4</v>
      </c>
      <c r="F5" s="2" t="s">
        <v>7</v>
      </c>
      <c r="G5">
        <f>B22/B21*10</f>
        <v>2.3809523809523809</v>
      </c>
      <c r="H5">
        <f t="shared" ref="H5:I5" si="2">C22/C21*10</f>
        <v>0.90909090909090917</v>
      </c>
      <c r="I5" s="3">
        <f t="shared" si="2"/>
        <v>0.71428571428571419</v>
      </c>
      <c r="J5" s="12"/>
    </row>
    <row r="6" spans="1:16" ht="17" thickBot="1" x14ac:dyDescent="0.25">
      <c r="A6" s="8" t="s">
        <v>10</v>
      </c>
      <c r="B6">
        <v>79.816513761467888</v>
      </c>
      <c r="C6">
        <v>76.388888888888886</v>
      </c>
      <c r="D6" s="3">
        <v>78</v>
      </c>
      <c r="F6" s="7" t="s">
        <v>9</v>
      </c>
      <c r="G6" s="9">
        <f>B29/B28*10</f>
        <v>0.45454545454545459</v>
      </c>
      <c r="H6" s="9">
        <f t="shared" ref="H6:I6" si="3">C29/C28*10</f>
        <v>0</v>
      </c>
      <c r="I6" s="10">
        <f t="shared" si="3"/>
        <v>1.25</v>
      </c>
    </row>
    <row r="7" spans="1:16" x14ac:dyDescent="0.2">
      <c r="A7" s="8" t="s">
        <v>11</v>
      </c>
      <c r="B7">
        <v>20.183486238532112</v>
      </c>
      <c r="C7">
        <v>23.611111111111111</v>
      </c>
      <c r="D7" s="3">
        <v>21</v>
      </c>
    </row>
    <row r="8" spans="1:16" x14ac:dyDescent="0.2">
      <c r="A8" s="8" t="s">
        <v>12</v>
      </c>
      <c r="B8">
        <v>0</v>
      </c>
      <c r="C8">
        <v>0</v>
      </c>
      <c r="D8" s="3">
        <v>1</v>
      </c>
    </row>
    <row r="9" spans="1:16" ht="17" thickBot="1" x14ac:dyDescent="0.25">
      <c r="A9" s="2"/>
      <c r="D9" s="3"/>
    </row>
    <row r="10" spans="1:16" ht="17" thickBot="1" x14ac:dyDescent="0.25">
      <c r="A10" s="2"/>
      <c r="D10" s="3"/>
      <c r="F10" s="25" t="s">
        <v>13</v>
      </c>
      <c r="G10" s="26"/>
      <c r="H10" s="26"/>
      <c r="I10" s="26"/>
      <c r="J10" s="27"/>
    </row>
    <row r="11" spans="1:16" x14ac:dyDescent="0.2">
      <c r="A11" s="13" t="s">
        <v>6</v>
      </c>
      <c r="B11" s="14"/>
      <c r="C11" s="14"/>
      <c r="D11" s="15"/>
      <c r="F11" s="2"/>
      <c r="G11" t="s">
        <v>5</v>
      </c>
      <c r="H11" t="s">
        <v>6</v>
      </c>
      <c r="I11" t="s">
        <v>7</v>
      </c>
      <c r="J11" s="3" t="s">
        <v>9</v>
      </c>
    </row>
    <row r="12" spans="1:16" x14ac:dyDescent="0.2">
      <c r="A12" s="2" t="s">
        <v>8</v>
      </c>
      <c r="B12" t="s">
        <v>2</v>
      </c>
      <c r="C12" t="s">
        <v>3</v>
      </c>
      <c r="D12" s="3" t="s">
        <v>4</v>
      </c>
      <c r="F12" s="2" t="s">
        <v>5</v>
      </c>
      <c r="G12">
        <f>TTEST(G3:I3,G3:I3,2,2)</f>
        <v>1</v>
      </c>
      <c r="J12" s="3"/>
    </row>
    <row r="13" spans="1:16" x14ac:dyDescent="0.2">
      <c r="A13" s="8" t="s">
        <v>10</v>
      </c>
      <c r="B13">
        <v>55.371900826446279</v>
      </c>
      <c r="C13">
        <v>41.81818181818182</v>
      </c>
      <c r="D13" s="3">
        <v>58.888888888888886</v>
      </c>
      <c r="F13" s="2" t="s">
        <v>6</v>
      </c>
      <c r="G13">
        <f>TTEST(G3:I3,G4:I4,2,2)</f>
        <v>2.278817818431224E-4</v>
      </c>
      <c r="H13">
        <f>TTEST(G4:I4,G4:I4,2,2)</f>
        <v>1</v>
      </c>
      <c r="J13" s="3"/>
    </row>
    <row r="14" spans="1:16" x14ac:dyDescent="0.2">
      <c r="A14" s="8" t="s">
        <v>11</v>
      </c>
      <c r="B14">
        <v>20.66115702479339</v>
      </c>
      <c r="C14">
        <v>23.636363636363637</v>
      </c>
      <c r="D14" s="3">
        <v>18.888888888888889</v>
      </c>
      <c r="F14" s="2" t="s">
        <v>7</v>
      </c>
      <c r="G14">
        <f>TTEST(G3:I3,G5:I5,2,2)</f>
        <v>9.9075530988457852E-2</v>
      </c>
      <c r="H14">
        <f>TTEST(G4:I4,G5:I5,2,2)</f>
        <v>5.2221202509411069E-4</v>
      </c>
      <c r="I14">
        <f>TTEST(G5:I5,G5:I5,2,2)</f>
        <v>1</v>
      </c>
      <c r="J14" s="3"/>
    </row>
    <row r="15" spans="1:16" ht="17" thickBot="1" x14ac:dyDescent="0.25">
      <c r="A15" s="8" t="s">
        <v>12</v>
      </c>
      <c r="B15">
        <v>23.966942148760332</v>
      </c>
      <c r="C15">
        <v>34.545454545454547</v>
      </c>
      <c r="D15" s="3">
        <v>22.222222222222221</v>
      </c>
      <c r="F15" s="7" t="s">
        <v>9</v>
      </c>
      <c r="G15" s="9">
        <f>TTEST(G3:I3,G6:I6,2,2)</f>
        <v>0.36203343099890745</v>
      </c>
      <c r="H15" s="9">
        <f>TTEST(G4:I4,G6:I6,2,2)</f>
        <v>3.1838776440057002E-4</v>
      </c>
      <c r="I15" s="9">
        <f>TTEST(G5:I5,G6:I6,2,2)</f>
        <v>0.29743175386161946</v>
      </c>
      <c r="J15" s="10">
        <f>TTEST(G6:I6,G6:I6,2,2)</f>
        <v>1</v>
      </c>
    </row>
    <row r="16" spans="1:16" x14ac:dyDescent="0.2">
      <c r="A16" s="2"/>
      <c r="D16" s="3"/>
    </row>
    <row r="17" spans="1:4" x14ac:dyDescent="0.2">
      <c r="A17" s="2"/>
      <c r="D17" s="3"/>
    </row>
    <row r="18" spans="1:4" x14ac:dyDescent="0.2">
      <c r="A18" s="13" t="s">
        <v>7</v>
      </c>
      <c r="B18" s="14"/>
      <c r="C18" s="14"/>
      <c r="D18" s="15"/>
    </row>
    <row r="19" spans="1:4" x14ac:dyDescent="0.2">
      <c r="A19" s="2" t="s">
        <v>8</v>
      </c>
      <c r="B19" t="s">
        <v>2</v>
      </c>
      <c r="C19" t="s">
        <v>3</v>
      </c>
      <c r="D19" s="3" t="s">
        <v>4</v>
      </c>
    </row>
    <row r="20" spans="1:4" x14ac:dyDescent="0.2">
      <c r="A20" s="8" t="s">
        <v>10</v>
      </c>
      <c r="B20">
        <v>76.785714285714292</v>
      </c>
      <c r="C20">
        <v>81.538461538461533</v>
      </c>
      <c r="D20" s="3">
        <v>76.5625</v>
      </c>
    </row>
    <row r="21" spans="1:4" x14ac:dyDescent="0.2">
      <c r="A21" s="8" t="s">
        <v>11</v>
      </c>
      <c r="B21">
        <v>18.75</v>
      </c>
      <c r="C21">
        <v>16.923076923076923</v>
      </c>
      <c r="D21" s="3">
        <v>21.875</v>
      </c>
    </row>
    <row r="22" spans="1:4" x14ac:dyDescent="0.2">
      <c r="A22" s="8" t="s">
        <v>12</v>
      </c>
      <c r="B22">
        <v>4.4642857142857144</v>
      </c>
      <c r="C22">
        <v>1.5384615384615385</v>
      </c>
      <c r="D22" s="3">
        <v>1.5625</v>
      </c>
    </row>
    <row r="23" spans="1:4" x14ac:dyDescent="0.2">
      <c r="A23" s="2"/>
      <c r="D23" s="3"/>
    </row>
    <row r="24" spans="1:4" x14ac:dyDescent="0.2">
      <c r="A24" s="2"/>
      <c r="D24" s="3"/>
    </row>
    <row r="25" spans="1:4" x14ac:dyDescent="0.2">
      <c r="A25" s="13" t="s">
        <v>9</v>
      </c>
      <c r="B25" s="14"/>
      <c r="C25" s="14"/>
      <c r="D25" s="15"/>
    </row>
    <row r="26" spans="1:4" x14ac:dyDescent="0.2">
      <c r="A26" s="2" t="s">
        <v>8</v>
      </c>
      <c r="B26" t="s">
        <v>2</v>
      </c>
      <c r="C26" t="s">
        <v>3</v>
      </c>
      <c r="D26" s="3" t="s">
        <v>4</v>
      </c>
    </row>
    <row r="27" spans="1:4" x14ac:dyDescent="0.2">
      <c r="A27" s="8" t="s">
        <v>10</v>
      </c>
      <c r="B27">
        <v>78.703703703703709</v>
      </c>
      <c r="C27">
        <v>89.473684210526315</v>
      </c>
      <c r="D27" s="3">
        <v>85.483870967741936</v>
      </c>
    </row>
    <row r="28" spans="1:4" x14ac:dyDescent="0.2">
      <c r="A28" s="8" t="s">
        <v>11</v>
      </c>
      <c r="B28">
        <v>20.37037037037037</v>
      </c>
      <c r="C28">
        <v>10.526315789473685</v>
      </c>
      <c r="D28" s="3">
        <v>12.903225806451612</v>
      </c>
    </row>
    <row r="29" spans="1:4" ht="17" thickBot="1" x14ac:dyDescent="0.25">
      <c r="A29" s="11" t="s">
        <v>12</v>
      </c>
      <c r="B29" s="9">
        <v>0.92592592592592593</v>
      </c>
      <c r="C29" s="9">
        <v>0</v>
      </c>
      <c r="D29" s="10">
        <v>1.6129032258064515</v>
      </c>
    </row>
  </sheetData>
  <mergeCells count="7">
    <mergeCell ref="A25:D25"/>
    <mergeCell ref="A1:D2"/>
    <mergeCell ref="F1:I1"/>
    <mergeCell ref="A4:D4"/>
    <mergeCell ref="F10:J10"/>
    <mergeCell ref="A11:D11"/>
    <mergeCell ref="A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 Koca Çaydaşı</dc:creator>
  <cp:lastModifiedBy>Ayşe Koca Çaydaşı</cp:lastModifiedBy>
  <dcterms:created xsi:type="dcterms:W3CDTF">2021-04-02T05:53:20Z</dcterms:created>
  <dcterms:modified xsi:type="dcterms:W3CDTF">2021-06-04T06:36:23Z</dcterms:modified>
</cp:coreProperties>
</file>