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die/Wignall lab/Papers/In Progress/Submitted/Gabe's dynein paper/REVISION/Source data/"/>
    </mc:Choice>
  </mc:AlternateContent>
  <xr:revisionPtr revIDLastSave="0" documentId="13_ncr:1_{AA9783DD-2F7B-EB4A-940E-35CF178EF0DF}" xr6:coauthVersionLast="47" xr6:coauthVersionMax="47" xr10:uidLastSave="{00000000-0000-0000-0000-000000000000}"/>
  <bookViews>
    <workbookView xWindow="5300" yWindow="7620" windowWidth="33700" windowHeight="17040" activeTab="1" xr2:uid="{8854DA0E-ACE0-3B49-9DAD-6D7E6C66AB2A}"/>
  </bookViews>
  <sheets>
    <sheet name="Unarrested (empty vector RNAi)" sheetId="6" r:id="rId1"/>
    <sheet name="Arrested (emb-30 RNAi)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3" l="1"/>
  <c r="G4" i="13"/>
  <c r="F4" i="13"/>
  <c r="I4" i="6" l="1"/>
  <c r="H4" i="6"/>
  <c r="G4" i="6"/>
  <c r="F4" i="6"/>
  <c r="H4" i="13"/>
</calcChain>
</file>

<file path=xl/sharedStrings.xml><?xml version="1.0" encoding="utf-8"?>
<sst xmlns="http://schemas.openxmlformats.org/spreadsheetml/2006/main" count="185" uniqueCount="167">
  <si>
    <t>022019_EV 0minAux_28</t>
  </si>
  <si>
    <t>022019_EV 0minAux_29</t>
  </si>
  <si>
    <t>022019_EV 0minAux_30</t>
  </si>
  <si>
    <t>032519_EV 0minAux_04</t>
  </si>
  <si>
    <t>032519_EV 0minAux_11</t>
  </si>
  <si>
    <t>032519_EV 0minAux_15</t>
  </si>
  <si>
    <t>040819_EV 0minAux_06</t>
  </si>
  <si>
    <t>040819_EV 0minAux_11</t>
  </si>
  <si>
    <t>040819_EV 0minAux_16</t>
  </si>
  <si>
    <t>040819_EV 0minAux_21</t>
  </si>
  <si>
    <t>040819_EV 0minAux_27</t>
  </si>
  <si>
    <t>040819_EV 0minAux_28</t>
  </si>
  <si>
    <t>042419_EV 0minAux_15</t>
  </si>
  <si>
    <t>042419_EV 0minAux_21</t>
  </si>
  <si>
    <t>050119_EV 0minAux_02</t>
  </si>
  <si>
    <t>050119_EV 0minAux_13</t>
  </si>
  <si>
    <t>050119_EV 0minAux_19</t>
  </si>
  <si>
    <t>050619_EV 0minAux_18</t>
  </si>
  <si>
    <t>050619_EV 0minAux_23</t>
  </si>
  <si>
    <t>050819_EV 0minAux_02</t>
  </si>
  <si>
    <t>050819_EV 0minAux_08</t>
  </si>
  <si>
    <t>050819_EV 0minAux_10</t>
  </si>
  <si>
    <t>050819_EV 0minAux_11</t>
  </si>
  <si>
    <t>Standard Error</t>
  </si>
  <si>
    <t>File Name</t>
  </si>
  <si>
    <t>No Auxin</t>
  </si>
  <si>
    <t>Spindle Length</t>
  </si>
  <si>
    <t>With Auxin</t>
  </si>
  <si>
    <t>Average Length</t>
  </si>
  <si>
    <t>031620_EV 0minAux_02</t>
  </si>
  <si>
    <t>031620_EV 0minAux_03</t>
  </si>
  <si>
    <t>031620_EV 0minAux_13</t>
  </si>
  <si>
    <t>111119_EV 0minAux_02</t>
  </si>
  <si>
    <t>111119_EV 0minAux_07</t>
  </si>
  <si>
    <t>111119_EV 0minAux_12</t>
  </si>
  <si>
    <t>031620_EV 30minAux_01</t>
  </si>
  <si>
    <t>031620_EV 30minAux_02</t>
  </si>
  <si>
    <t>031620_EV 30minAux_06</t>
  </si>
  <si>
    <t>110619_EV 30minAux_05</t>
  </si>
  <si>
    <t>110619_EV 30minAux_06</t>
  </si>
  <si>
    <t>110619_EV 30minAux_15</t>
  </si>
  <si>
    <t>110619_EV 30minAux_16</t>
  </si>
  <si>
    <t>110619_EV 30minAux_23</t>
  </si>
  <si>
    <t>110619_EV 45minAux_01</t>
  </si>
  <si>
    <t>110619_EV 45minAux_04</t>
  </si>
  <si>
    <t>110619_EV 45minAux_07</t>
  </si>
  <si>
    <t>110619_EV 45minAux_08</t>
  </si>
  <si>
    <t>110619_EV 45minAux_10</t>
  </si>
  <si>
    <t>110619_EV 45minAux_12</t>
  </si>
  <si>
    <t>110619_EV 45minAux_14</t>
  </si>
  <si>
    <t>110619_EV 45minAux_15</t>
  </si>
  <si>
    <t>110619_EV 45minAux_18</t>
  </si>
  <si>
    <t>110619_EV 45minAux_21</t>
  </si>
  <si>
    <t>110619_EV 45minAux_25</t>
  </si>
  <si>
    <t>110619_EV 45minAux_27</t>
  </si>
  <si>
    <t>110619_EV 45minAux_28</t>
  </si>
  <si>
    <t>111119_EV 30minAux_05</t>
  </si>
  <si>
    <t>111119_EV 30minAux_10</t>
  </si>
  <si>
    <t>111119_EV 30minAux_11</t>
  </si>
  <si>
    <t>111119_EV 45minAux_02</t>
  </si>
  <si>
    <t>111119_EV 45minAux_03</t>
  </si>
  <si>
    <t>111119_EV 45minAux_06</t>
  </si>
  <si>
    <t>111119_EV 45minAux_07</t>
  </si>
  <si>
    <t>111119_EV 45minAux_09</t>
  </si>
  <si>
    <t>111119_EV 45minAux_12</t>
  </si>
  <si>
    <t>111119_EV 45minAux_13</t>
  </si>
  <si>
    <t>111119_EV 45minAux_14</t>
  </si>
  <si>
    <t>111119_EV 45minAux_16</t>
  </si>
  <si>
    <t>111119_EV 45minAux_18</t>
  </si>
  <si>
    <t>111119_EV 45minAux_19</t>
  </si>
  <si>
    <t>111119_EV 45minAux_21</t>
  </si>
  <si>
    <t>111119_EV 45minAux_22</t>
  </si>
  <si>
    <t>111119_EV 45minAux_23</t>
  </si>
  <si>
    <t>111119_EV 45minAux_24</t>
  </si>
  <si>
    <t>111119_EV 45minAux_25</t>
  </si>
  <si>
    <t>071320_EV 0hrAux_03</t>
  </si>
  <si>
    <t>071320_EV 0hrAux_13</t>
  </si>
  <si>
    <t>071320_EV 0hrAux_15</t>
  </si>
  <si>
    <t>071320_EV 0hrAux_19</t>
  </si>
  <si>
    <t>071320_EV 0hrAux_26</t>
  </si>
  <si>
    <t>071320_EV 0hrAux_27</t>
  </si>
  <si>
    <t>071320_EV 0hrAux_35</t>
  </si>
  <si>
    <t>071320_EV 0hrAux_51</t>
  </si>
  <si>
    <t>071320_EV 0hrAux_55</t>
  </si>
  <si>
    <t>071320_EV 0hrAux_61</t>
  </si>
  <si>
    <t>071320_EV 0hrAux_66</t>
  </si>
  <si>
    <t>071320_EV 0hrAux_68</t>
  </si>
  <si>
    <t>072020_Emb30 0minAux_01</t>
  </si>
  <si>
    <t>070620_Emb30 0minAux_01</t>
  </si>
  <si>
    <t>070620_Emb30 0minAux_02</t>
  </si>
  <si>
    <t>070620_Emb30 0minAux_09</t>
  </si>
  <si>
    <t>070620_Emb30 0minAux_10</t>
  </si>
  <si>
    <t>070620_Emb30 0minAux_11</t>
  </si>
  <si>
    <t>070620_Emb30 0minAux_15</t>
  </si>
  <si>
    <t>070620_Emb30 0minAux_17</t>
  </si>
  <si>
    <t>070620_Emb30 0minAux_22</t>
  </si>
  <si>
    <t>070620_Emb30 0minAux_33</t>
  </si>
  <si>
    <t>072020_Emb30 0minAux_02</t>
  </si>
  <si>
    <t>072020_Emb30 0minAux_03</t>
  </si>
  <si>
    <t>072020_Emb30 0minAux_05</t>
  </si>
  <si>
    <t>072020_Emb30 0minAux_06</t>
  </si>
  <si>
    <t>072020_Emb30 0minAux_07</t>
  </si>
  <si>
    <t>072020_Emb30 0minAux_08</t>
  </si>
  <si>
    <t>072020_Emb30 0minAux_09</t>
  </si>
  <si>
    <t>072020_Emb30 0minAux_11</t>
  </si>
  <si>
    <t>072020_Emb30 0minAux_15</t>
  </si>
  <si>
    <t>072020_Emb30 0minAux_16</t>
  </si>
  <si>
    <t>072020_Emb30 0minAux_18</t>
  </si>
  <si>
    <t>072020_Emb30 0minAux_22</t>
  </si>
  <si>
    <t>072020_Emb30 0minAux_23</t>
  </si>
  <si>
    <t>072020_Emb30 0minAux_24</t>
  </si>
  <si>
    <t>072020_Emb30 0minAux_27</t>
  </si>
  <si>
    <t>072020_Emb30 0minAux_30</t>
  </si>
  <si>
    <t>072020_Emb30 0minAux_32</t>
  </si>
  <si>
    <t>072020_Emb30 0minAux_33</t>
  </si>
  <si>
    <t>072020_Emb30 0minAux_35</t>
  </si>
  <si>
    <t>072020_Emb30 0minAux_39</t>
  </si>
  <si>
    <t>072020_Emb30 0minAux_40</t>
  </si>
  <si>
    <t>072020_Emb30 0minAux_41</t>
  </si>
  <si>
    <t>072020_Emb30 0minAux_44</t>
  </si>
  <si>
    <t>072020_Emb30 0minAux_46</t>
  </si>
  <si>
    <t>072020_Emb30 0minAux_47</t>
  </si>
  <si>
    <t>070620_Emb30 30minAux_01</t>
  </si>
  <si>
    <t>070620_Emb30 30minAux_10</t>
  </si>
  <si>
    <t>070620_Emb30 30minAux_23</t>
  </si>
  <si>
    <t>070620_Emb30 30minAux_26</t>
  </si>
  <si>
    <t>070620_Emb30 30minAux_33</t>
  </si>
  <si>
    <t>070620_Emb30 30minAux_34</t>
  </si>
  <si>
    <t>072020_Emb30 30minAux_01</t>
  </si>
  <si>
    <t>072020_Emb30 30minAux_02</t>
  </si>
  <si>
    <t>072020_Emb30 30minAux_03</t>
  </si>
  <si>
    <t>072020_Emb30 30minAux_06</t>
  </si>
  <si>
    <t>072020_Emb30 30minAux_07</t>
  </si>
  <si>
    <t>072020_Emb30 30minAux_08</t>
  </si>
  <si>
    <t>072020_Emb30 30minAux_11</t>
  </si>
  <si>
    <t>072020_Emb30 30minAux_13</t>
  </si>
  <si>
    <t>072020_Emb30 30minAux_14</t>
  </si>
  <si>
    <t>072020_Emb30 30minAux_15</t>
  </si>
  <si>
    <t>072020_Emb30 30minAux_23</t>
  </si>
  <si>
    <t>072020_Emb30 30minAux_24</t>
  </si>
  <si>
    <t>072020_Emb30 30minAux_26</t>
  </si>
  <si>
    <t>072020_Emb30 30minAux_27</t>
  </si>
  <si>
    <t>072020_Emb30 30minAux_28</t>
  </si>
  <si>
    <t>072020_Emb30 30minAux_29</t>
  </si>
  <si>
    <t>072020_Emb30 30minAux_30</t>
  </si>
  <si>
    <t>072020_Emb30 30minAux_36</t>
  </si>
  <si>
    <t>072020_Emb30 30minAux_37</t>
  </si>
  <si>
    <t>072020_Emb30 30minAux_42</t>
  </si>
  <si>
    <t>072020_Emb30 30minAux_44</t>
  </si>
  <si>
    <t>072020_Emb30 30minAux_45</t>
  </si>
  <si>
    <t>072020_Emb30 30minAux_47</t>
  </si>
  <si>
    <t>072020_Emb30 30minAux_48</t>
  </si>
  <si>
    <t>072020_Emb30 30minAux_54</t>
  </si>
  <si>
    <t>072020_Emb30 30minAux_53</t>
  </si>
  <si>
    <t>072020_Emb30 30minAux_56</t>
  </si>
  <si>
    <t>072020_Emb30 30minAux_59</t>
  </si>
  <si>
    <t>072020_Emb30 30minAux_61</t>
  </si>
  <si>
    <t>072020_Emb30 30minAux_63</t>
  </si>
  <si>
    <t>072020_Emb30 30minAux_64</t>
  </si>
  <si>
    <t>072020_Emb30 30minAux_67</t>
  </si>
  <si>
    <t>072020_Emb30 30minAux_68</t>
  </si>
  <si>
    <t>072020_Emb30 30minAux_71</t>
  </si>
  <si>
    <t>072020_Emb30 30minAux_72</t>
  </si>
  <si>
    <t>072020_Emb30 30minAux_73</t>
  </si>
  <si>
    <t>072020_Emb30 30minAux_75</t>
  </si>
  <si>
    <t>Spindle length measurements for Metaphase I-arrested spindles, plus and minus auxin</t>
  </si>
  <si>
    <t>Spindle length measurements for unarrested spindles, plus and minus auxin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</si>
</sst>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AE96B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6" fillId="0" borderId="0" xfId="0" applyNumberFormat="1" applyFont="1"/>
    <xf numFmtId="49" fontId="2" fillId="0" borderId="0" xfId="0" applyNumberFormat="1" applyFont="1"/>
    <xf numFmtId="49" fontId="0" fillId="0" borderId="0" xfId="0" applyNumberFormat="1"/>
    <xf numFmtId="49" fontId="1" fillId="2" borderId="0" xfId="0" applyNumberFormat="1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7" fillId="0" borderId="0" xfId="0" applyNumberFormat="1" applyFont="1"/>
    <xf numFmtId="49" fontId="1" fillId="0" borderId="0" xfId="0" applyNumberFormat="1" applyFont="1" applyAlignment="1">
      <alignment horizontal="center"/>
    </xf>
    <xf numFmtId="49" fontId="8" fillId="0" borderId="0" xfId="0" applyNumberFormat="1" applyFont="1"/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1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96B5"/>
      <color rgb="FFCCA2E0"/>
      <color rgb="FF4AA078"/>
      <color rgb="FF439770"/>
      <color rgb="FFFFAB00"/>
      <color rgb="FF6DC6C5"/>
      <color rgb="FFC2C270"/>
      <color rgb="FF98A26F"/>
      <color rgb="FF6EA32D"/>
      <color rgb="FFCA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F98-4143-BE3C-A5D910CAE17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F98-4143-BE3C-A5D910CAE175}"/>
            </c:ext>
          </c:extLst>
        </c:ser>
        <c:ser>
          <c:idx val="4"/>
          <c:order val="2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F98-4143-BE3C-A5D910CAE175}"/>
            </c:ext>
          </c:extLst>
        </c:ser>
        <c:ser>
          <c:idx val="5"/>
          <c:order val="3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F98-4143-BE3C-A5D910CAE175}"/>
            </c:ext>
          </c:extLst>
        </c:ser>
        <c:ser>
          <c:idx val="6"/>
          <c:order val="4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F98-4143-BE3C-A5D910CAE175}"/>
            </c:ext>
          </c:extLst>
        </c:ser>
        <c:ser>
          <c:idx val="7"/>
          <c:order val="5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1F98-4143-BE3C-A5D910CAE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827135"/>
        <c:axId val="1899973823"/>
      </c:lineChart>
      <c:catAx>
        <c:axId val="1899827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973823"/>
        <c:crosses val="autoZero"/>
        <c:auto val="1"/>
        <c:lblAlgn val="ctr"/>
        <c:lblOffset val="100"/>
        <c:noMultiLvlLbl val="0"/>
      </c:catAx>
      <c:valAx>
        <c:axId val="1899973823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9827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140917</xdr:colOff>
      <xdr:row>191</xdr:row>
      <xdr:rowOff>98469</xdr:rowOff>
    </xdr:from>
    <xdr:to>
      <xdr:col>29</xdr:col>
      <xdr:colOff>1043835</xdr:colOff>
      <xdr:row>242</xdr:row>
      <xdr:rowOff>86986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9AE07D-AE9F-C846-A9EB-FE69014BBF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7856B-DA7E-E54E-9DC0-2FCAA67E6234}">
  <sheetPr>
    <tabColor rgb="FFFFFF00"/>
  </sheetPr>
  <dimension ref="A1:BF190"/>
  <sheetViews>
    <sheetView workbookViewId="0">
      <selection activeCell="I4" sqref="I4"/>
    </sheetView>
  </sheetViews>
  <sheetFormatPr baseColWidth="10" defaultRowHeight="16" x14ac:dyDescent="0.2"/>
  <cols>
    <col min="1" max="1" width="27.83203125" style="2" customWidth="1"/>
    <col min="2" max="2" width="20.6640625" style="2" customWidth="1"/>
    <col min="3" max="3" width="27.83203125" style="2" customWidth="1"/>
    <col min="4" max="4" width="20.83203125" style="2" customWidth="1"/>
    <col min="5" max="5" width="10.83203125" style="2"/>
    <col min="6" max="9" width="15.83203125" style="2" customWidth="1"/>
    <col min="10" max="11" width="10.83203125" style="2"/>
    <col min="12" max="12" width="25.1640625" style="2" customWidth="1"/>
    <col min="13" max="58" width="15.83203125" style="2" customWidth="1"/>
    <col min="59" max="16384" width="10.83203125" style="2"/>
  </cols>
  <sheetData>
    <row r="1" spans="1:58" ht="18" x14ac:dyDescent="0.2">
      <c r="A1" s="1" t="s">
        <v>166</v>
      </c>
      <c r="B1" s="1"/>
      <c r="C1" s="1"/>
      <c r="D1" s="1"/>
    </row>
    <row r="2" spans="1:58" s="6" customFormat="1" ht="18" x14ac:dyDescent="0.2">
      <c r="A2" s="4" t="s">
        <v>25</v>
      </c>
      <c r="B2" s="4"/>
      <c r="C2" s="5" t="s">
        <v>27</v>
      </c>
      <c r="D2" s="5"/>
      <c r="F2" s="7" t="s">
        <v>28</v>
      </c>
      <c r="G2" s="7"/>
      <c r="H2" s="7" t="s">
        <v>23</v>
      </c>
      <c r="I2" s="7"/>
      <c r="T2" s="13"/>
      <c r="V2" s="13"/>
      <c r="X2" s="13"/>
      <c r="Z2" s="13"/>
      <c r="AB2" s="13"/>
      <c r="AD2" s="13"/>
      <c r="AF2" s="13"/>
      <c r="AH2" s="13"/>
      <c r="AJ2" s="13"/>
      <c r="AL2" s="13"/>
      <c r="AN2" s="13"/>
      <c r="AP2" s="13"/>
      <c r="AR2" s="13"/>
      <c r="AT2" s="13"/>
      <c r="AV2" s="13"/>
      <c r="AX2" s="13"/>
      <c r="AZ2" s="13"/>
      <c r="BB2" s="13"/>
      <c r="BD2" s="13"/>
      <c r="BF2" s="13"/>
    </row>
    <row r="3" spans="1:58" x14ac:dyDescent="0.2">
      <c r="A3" s="9" t="s">
        <v>24</v>
      </c>
      <c r="B3" s="9" t="s">
        <v>26</v>
      </c>
      <c r="C3" s="9" t="s">
        <v>24</v>
      </c>
      <c r="D3" s="9" t="s">
        <v>26</v>
      </c>
      <c r="F3" s="10" t="s">
        <v>25</v>
      </c>
      <c r="G3" s="10" t="s">
        <v>27</v>
      </c>
      <c r="H3" s="10" t="s">
        <v>25</v>
      </c>
      <c r="I3" s="10" t="s">
        <v>27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</row>
    <row r="4" spans="1:58" x14ac:dyDescent="0.2">
      <c r="A4" s="12" t="s">
        <v>0</v>
      </c>
      <c r="B4" s="11">
        <v>6.48</v>
      </c>
      <c r="C4" s="12" t="s">
        <v>35</v>
      </c>
      <c r="D4" s="11">
        <v>10.6</v>
      </c>
      <c r="F4" s="2">
        <f>AVERAGE(B4:B44)</f>
        <v>6.0739024390243888</v>
      </c>
      <c r="G4" s="2">
        <f>AVERAGE(D4:D43)</f>
        <v>9.2027499999999982</v>
      </c>
      <c r="H4" s="2">
        <f>((STDEV(B4:B44))/(SQRT(41)))</f>
        <v>0.10962846237198935</v>
      </c>
      <c r="I4" s="2">
        <f>((STDEV(D4:D43))/(SQRT(40)))</f>
        <v>0.25706104919419642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</row>
    <row r="5" spans="1:58" x14ac:dyDescent="0.2">
      <c r="A5" s="12" t="s">
        <v>1</v>
      </c>
      <c r="B5" s="11">
        <v>7.44</v>
      </c>
      <c r="C5" s="12" t="s">
        <v>36</v>
      </c>
      <c r="D5" s="11">
        <v>9.51</v>
      </c>
    </row>
    <row r="6" spans="1:58" x14ac:dyDescent="0.2">
      <c r="A6" s="12" t="s">
        <v>2</v>
      </c>
      <c r="B6" s="11">
        <v>6.65</v>
      </c>
      <c r="C6" s="12" t="s">
        <v>37</v>
      </c>
      <c r="D6" s="11">
        <v>7.2</v>
      </c>
    </row>
    <row r="7" spans="1:58" x14ac:dyDescent="0.2">
      <c r="A7" s="12" t="s">
        <v>3</v>
      </c>
      <c r="B7" s="11">
        <v>5.32</v>
      </c>
      <c r="C7" s="12" t="s">
        <v>38</v>
      </c>
      <c r="D7" s="11">
        <v>8.27</v>
      </c>
    </row>
    <row r="8" spans="1:58" x14ac:dyDescent="0.2">
      <c r="A8" s="12" t="s">
        <v>4</v>
      </c>
      <c r="B8" s="11">
        <v>6.31</v>
      </c>
      <c r="C8" s="12" t="s">
        <v>39</v>
      </c>
      <c r="D8" s="11">
        <v>8.06</v>
      </c>
    </row>
    <row r="9" spans="1:58" x14ac:dyDescent="0.2">
      <c r="A9" s="12" t="s">
        <v>5</v>
      </c>
      <c r="B9" s="11">
        <v>5.77</v>
      </c>
      <c r="C9" s="12" t="s">
        <v>40</v>
      </c>
      <c r="D9" s="11">
        <v>7.21</v>
      </c>
    </row>
    <row r="10" spans="1:58" x14ac:dyDescent="0.2">
      <c r="A10" s="12" t="s">
        <v>6</v>
      </c>
      <c r="B10" s="11">
        <v>6.01</v>
      </c>
      <c r="C10" s="12" t="s">
        <v>41</v>
      </c>
      <c r="D10" s="11">
        <v>9.36</v>
      </c>
    </row>
    <row r="11" spans="1:58" x14ac:dyDescent="0.2">
      <c r="A11" s="12" t="s">
        <v>7</v>
      </c>
      <c r="B11" s="11">
        <v>5.51</v>
      </c>
      <c r="C11" s="15" t="s">
        <v>42</v>
      </c>
      <c r="D11" s="11">
        <v>10.4</v>
      </c>
    </row>
    <row r="12" spans="1:58" x14ac:dyDescent="0.2">
      <c r="A12" s="12" t="s">
        <v>8</v>
      </c>
      <c r="B12" s="11">
        <v>6.02</v>
      </c>
      <c r="C12" s="15" t="s">
        <v>43</v>
      </c>
      <c r="D12" s="11">
        <v>12.4</v>
      </c>
    </row>
    <row r="13" spans="1:58" x14ac:dyDescent="0.2">
      <c r="A13" s="12" t="s">
        <v>9</v>
      </c>
      <c r="B13" s="11">
        <v>5.93</v>
      </c>
      <c r="C13" s="15" t="s">
        <v>44</v>
      </c>
      <c r="D13" s="11">
        <v>9.68</v>
      </c>
    </row>
    <row r="14" spans="1:58" x14ac:dyDescent="0.2">
      <c r="A14" s="12" t="s">
        <v>10</v>
      </c>
      <c r="B14" s="11">
        <v>5.66</v>
      </c>
      <c r="C14" s="15" t="s">
        <v>45</v>
      </c>
      <c r="D14" s="11">
        <v>7.92</v>
      </c>
    </row>
    <row r="15" spans="1:58" x14ac:dyDescent="0.2">
      <c r="A15" s="12" t="s">
        <v>11</v>
      </c>
      <c r="B15" s="11">
        <v>5.52</v>
      </c>
      <c r="C15" s="15" t="s">
        <v>46</v>
      </c>
      <c r="D15" s="11">
        <v>9.66</v>
      </c>
    </row>
    <row r="16" spans="1:58" x14ac:dyDescent="0.2">
      <c r="A16" s="12" t="s">
        <v>12</v>
      </c>
      <c r="B16" s="11">
        <v>5.04</v>
      </c>
      <c r="C16" s="15" t="s">
        <v>47</v>
      </c>
      <c r="D16" s="11">
        <v>13.1</v>
      </c>
    </row>
    <row r="17" spans="1:4" x14ac:dyDescent="0.2">
      <c r="A17" s="12" t="s">
        <v>13</v>
      </c>
      <c r="B17" s="11">
        <v>6.21</v>
      </c>
      <c r="C17" s="15" t="s">
        <v>48</v>
      </c>
      <c r="D17" s="11">
        <v>11.9</v>
      </c>
    </row>
    <row r="18" spans="1:4" x14ac:dyDescent="0.2">
      <c r="A18" s="12" t="s">
        <v>14</v>
      </c>
      <c r="B18" s="11">
        <v>5.23</v>
      </c>
      <c r="C18" s="15" t="s">
        <v>49</v>
      </c>
      <c r="D18" s="11">
        <v>8.32</v>
      </c>
    </row>
    <row r="19" spans="1:4" x14ac:dyDescent="0.2">
      <c r="A19" s="12" t="s">
        <v>15</v>
      </c>
      <c r="B19" s="11">
        <v>6.24</v>
      </c>
      <c r="C19" s="15" t="s">
        <v>50</v>
      </c>
      <c r="D19" s="11">
        <v>9.6</v>
      </c>
    </row>
    <row r="20" spans="1:4" x14ac:dyDescent="0.2">
      <c r="A20" s="12" t="s">
        <v>16</v>
      </c>
      <c r="B20" s="11">
        <v>5.12</v>
      </c>
      <c r="C20" s="15" t="s">
        <v>51</v>
      </c>
      <c r="D20" s="11">
        <v>7.85</v>
      </c>
    </row>
    <row r="21" spans="1:4" x14ac:dyDescent="0.2">
      <c r="A21" s="12" t="s">
        <v>17</v>
      </c>
      <c r="B21" s="11">
        <v>7.26</v>
      </c>
      <c r="C21" s="15" t="s">
        <v>52</v>
      </c>
      <c r="D21" s="11">
        <v>9.26</v>
      </c>
    </row>
    <row r="22" spans="1:4" x14ac:dyDescent="0.2">
      <c r="A22" s="12" t="s">
        <v>18</v>
      </c>
      <c r="B22" s="11">
        <v>6.18</v>
      </c>
      <c r="C22" s="15" t="s">
        <v>53</v>
      </c>
      <c r="D22" s="11">
        <v>8.7899999999999991</v>
      </c>
    </row>
    <row r="23" spans="1:4" x14ac:dyDescent="0.2">
      <c r="A23" s="12" t="s">
        <v>19</v>
      </c>
      <c r="B23" s="11">
        <v>6.8</v>
      </c>
      <c r="C23" s="15" t="s">
        <v>54</v>
      </c>
      <c r="D23" s="11">
        <v>10.3</v>
      </c>
    </row>
    <row r="24" spans="1:4" x14ac:dyDescent="0.2">
      <c r="A24" s="12" t="s">
        <v>20</v>
      </c>
      <c r="B24" s="11">
        <v>5.77</v>
      </c>
      <c r="C24" s="15" t="s">
        <v>55</v>
      </c>
      <c r="D24" s="11">
        <v>12.6</v>
      </c>
    </row>
    <row r="25" spans="1:4" x14ac:dyDescent="0.2">
      <c r="A25" s="12" t="s">
        <v>21</v>
      </c>
      <c r="B25" s="11">
        <v>5.12</v>
      </c>
      <c r="C25" s="12" t="s">
        <v>56</v>
      </c>
      <c r="D25" s="11">
        <v>10.4</v>
      </c>
    </row>
    <row r="26" spans="1:4" x14ac:dyDescent="0.2">
      <c r="A26" s="12" t="s">
        <v>22</v>
      </c>
      <c r="B26" s="11">
        <v>6.57</v>
      </c>
      <c r="C26" s="12" t="s">
        <v>57</v>
      </c>
      <c r="D26" s="11">
        <v>8.4499999999999993</v>
      </c>
    </row>
    <row r="27" spans="1:4" ht="17" x14ac:dyDescent="0.2">
      <c r="A27" s="16" t="s">
        <v>29</v>
      </c>
      <c r="B27" s="11">
        <v>4.96</v>
      </c>
      <c r="C27" s="12" t="s">
        <v>58</v>
      </c>
      <c r="D27" s="11">
        <v>8.26</v>
      </c>
    </row>
    <row r="28" spans="1:4" ht="17" x14ac:dyDescent="0.2">
      <c r="A28" s="16" t="s">
        <v>30</v>
      </c>
      <c r="B28" s="11">
        <v>6.13</v>
      </c>
      <c r="C28" s="15" t="s">
        <v>59</v>
      </c>
      <c r="D28" s="11">
        <v>8.7200000000000006</v>
      </c>
    </row>
    <row r="29" spans="1:4" ht="17" x14ac:dyDescent="0.2">
      <c r="A29" s="16" t="s">
        <v>31</v>
      </c>
      <c r="B29" s="11">
        <v>6.44</v>
      </c>
      <c r="C29" s="15" t="s">
        <v>60</v>
      </c>
      <c r="D29" s="11">
        <v>9.43</v>
      </c>
    </row>
    <row r="30" spans="1:4" ht="17" x14ac:dyDescent="0.2">
      <c r="A30" s="16" t="s">
        <v>32</v>
      </c>
      <c r="B30" s="11">
        <v>6.7</v>
      </c>
      <c r="C30" s="15" t="s">
        <v>61</v>
      </c>
      <c r="D30" s="11">
        <v>8.5399999999999991</v>
      </c>
    </row>
    <row r="31" spans="1:4" ht="17" x14ac:dyDescent="0.2">
      <c r="A31" s="16" t="s">
        <v>33</v>
      </c>
      <c r="B31" s="11">
        <v>6.79</v>
      </c>
      <c r="C31" s="15" t="s">
        <v>62</v>
      </c>
      <c r="D31" s="11">
        <v>9.77</v>
      </c>
    </row>
    <row r="32" spans="1:4" ht="17" x14ac:dyDescent="0.2">
      <c r="A32" s="16" t="s">
        <v>34</v>
      </c>
      <c r="B32" s="11">
        <v>5.51</v>
      </c>
      <c r="C32" s="15" t="s">
        <v>63</v>
      </c>
      <c r="D32" s="11">
        <v>9.11</v>
      </c>
    </row>
    <row r="33" spans="1:4" x14ac:dyDescent="0.2">
      <c r="A33" s="2" t="s">
        <v>75</v>
      </c>
      <c r="B33" s="11">
        <v>6.6</v>
      </c>
      <c r="C33" s="15" t="s">
        <v>64</v>
      </c>
      <c r="D33" s="11">
        <v>9.86</v>
      </c>
    </row>
    <row r="34" spans="1:4" x14ac:dyDescent="0.2">
      <c r="A34" s="2" t="s">
        <v>76</v>
      </c>
      <c r="B34" s="11">
        <v>5.74</v>
      </c>
      <c r="C34" s="15" t="s">
        <v>65</v>
      </c>
      <c r="D34" s="11">
        <v>8.36</v>
      </c>
    </row>
    <row r="35" spans="1:4" x14ac:dyDescent="0.2">
      <c r="A35" s="2" t="s">
        <v>77</v>
      </c>
      <c r="B35" s="11">
        <v>4.9800000000000004</v>
      </c>
      <c r="C35" s="15" t="s">
        <v>66</v>
      </c>
      <c r="D35" s="11">
        <v>7.9</v>
      </c>
    </row>
    <row r="36" spans="1:4" x14ac:dyDescent="0.2">
      <c r="A36" s="2" t="s">
        <v>78</v>
      </c>
      <c r="B36" s="11">
        <v>6.6</v>
      </c>
      <c r="C36" s="15" t="s">
        <v>67</v>
      </c>
      <c r="D36" s="11">
        <v>7.58</v>
      </c>
    </row>
    <row r="37" spans="1:4" x14ac:dyDescent="0.2">
      <c r="A37" s="2" t="s">
        <v>79</v>
      </c>
      <c r="B37" s="11">
        <v>5.63</v>
      </c>
      <c r="C37" s="15" t="s">
        <v>68</v>
      </c>
      <c r="D37" s="11">
        <v>6.7</v>
      </c>
    </row>
    <row r="38" spans="1:4" x14ac:dyDescent="0.2">
      <c r="A38" s="2" t="s">
        <v>80</v>
      </c>
      <c r="B38" s="11">
        <v>5.3</v>
      </c>
      <c r="C38" s="15" t="s">
        <v>69</v>
      </c>
      <c r="D38" s="11">
        <v>12.5</v>
      </c>
    </row>
    <row r="39" spans="1:4" x14ac:dyDescent="0.2">
      <c r="A39" s="2" t="s">
        <v>81</v>
      </c>
      <c r="B39" s="11">
        <v>6.61</v>
      </c>
      <c r="C39" s="15" t="s">
        <v>70</v>
      </c>
      <c r="D39" s="11">
        <v>10.199999999999999</v>
      </c>
    </row>
    <row r="40" spans="1:4" x14ac:dyDescent="0.2">
      <c r="A40" s="2" t="s">
        <v>82</v>
      </c>
      <c r="B40" s="11">
        <v>7.25</v>
      </c>
      <c r="C40" s="15" t="s">
        <v>71</v>
      </c>
      <c r="D40" s="11">
        <v>8.14</v>
      </c>
    </row>
    <row r="41" spans="1:4" x14ac:dyDescent="0.2">
      <c r="A41" s="2" t="s">
        <v>83</v>
      </c>
      <c r="B41" s="11">
        <v>5.12</v>
      </c>
      <c r="C41" s="15" t="s">
        <v>72</v>
      </c>
      <c r="D41" s="11">
        <v>7.36</v>
      </c>
    </row>
    <row r="42" spans="1:4" x14ac:dyDescent="0.2">
      <c r="A42" s="2" t="s">
        <v>84</v>
      </c>
      <c r="B42" s="11">
        <v>7.17</v>
      </c>
      <c r="C42" s="15" t="s">
        <v>73</v>
      </c>
      <c r="D42" s="11">
        <v>6.9</v>
      </c>
    </row>
    <row r="43" spans="1:4" x14ac:dyDescent="0.2">
      <c r="A43" s="2" t="s">
        <v>85</v>
      </c>
      <c r="B43" s="11">
        <v>6.92</v>
      </c>
      <c r="C43" s="15" t="s">
        <v>74</v>
      </c>
      <c r="D43" s="11">
        <v>7.94</v>
      </c>
    </row>
    <row r="44" spans="1:4" x14ac:dyDescent="0.2">
      <c r="A44" s="2" t="s">
        <v>86</v>
      </c>
      <c r="B44" s="11">
        <v>6.42</v>
      </c>
    </row>
    <row r="159" spans="12:13" x14ac:dyDescent="0.2">
      <c r="L159" s="17"/>
      <c r="M159" s="17"/>
    </row>
    <row r="160" spans="12:13" x14ac:dyDescent="0.2">
      <c r="L160" s="17"/>
      <c r="M160" s="17"/>
    </row>
    <row r="161" spans="12:58" x14ac:dyDescent="0.2">
      <c r="L161" s="17"/>
      <c r="M161" s="17"/>
    </row>
    <row r="162" spans="12:58" x14ac:dyDescent="0.2"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12:58" x14ac:dyDescent="0.2"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12:58" x14ac:dyDescent="0.2">
      <c r="L164" s="12"/>
      <c r="M164" s="18"/>
      <c r="N164" s="18"/>
      <c r="O164" s="12"/>
      <c r="P164" s="18"/>
      <c r="Q164" s="12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2"/>
    </row>
    <row r="165" spans="12:58" x14ac:dyDescent="0.2">
      <c r="L165" s="17"/>
      <c r="M165" s="17"/>
    </row>
    <row r="166" spans="12:58" x14ac:dyDescent="0.2">
      <c r="L166" s="17"/>
      <c r="M166" s="17"/>
    </row>
    <row r="167" spans="12:58" x14ac:dyDescent="0.2">
      <c r="L167" s="17"/>
      <c r="M167" s="17"/>
    </row>
    <row r="168" spans="12:58" x14ac:dyDescent="0.2">
      <c r="L168" s="17"/>
      <c r="M168" s="17"/>
    </row>
    <row r="169" spans="12:58" x14ac:dyDescent="0.2">
      <c r="L169" s="17"/>
      <c r="M169" s="17"/>
    </row>
    <row r="170" spans="12:58" x14ac:dyDescent="0.2">
      <c r="L170" s="17"/>
      <c r="M170" s="17"/>
    </row>
    <row r="171" spans="12:58" x14ac:dyDescent="0.2">
      <c r="L171" s="17"/>
      <c r="M171" s="17"/>
      <c r="O171" s="18"/>
      <c r="Q171" s="18"/>
      <c r="BF171" s="18"/>
    </row>
    <row r="172" spans="12:58" x14ac:dyDescent="0.2">
      <c r="L172" s="17"/>
      <c r="M172" s="17"/>
    </row>
    <row r="173" spans="12:58" x14ac:dyDescent="0.2">
      <c r="L173" s="17"/>
      <c r="M173" s="17"/>
    </row>
    <row r="174" spans="12:58" x14ac:dyDescent="0.2">
      <c r="L174" s="17"/>
      <c r="M174" s="17"/>
    </row>
    <row r="175" spans="12:58" x14ac:dyDescent="0.2">
      <c r="L175" s="17"/>
      <c r="M175" s="17"/>
    </row>
    <row r="176" spans="12:58" x14ac:dyDescent="0.2">
      <c r="L176" s="17"/>
      <c r="M176" s="17"/>
    </row>
    <row r="177" spans="12:13" x14ac:dyDescent="0.2">
      <c r="L177" s="17"/>
      <c r="M177" s="17"/>
    </row>
    <row r="178" spans="12:13" x14ac:dyDescent="0.2">
      <c r="L178" s="17"/>
      <c r="M178" s="17"/>
    </row>
    <row r="179" spans="12:13" x14ac:dyDescent="0.2">
      <c r="L179" s="17"/>
      <c r="M179" s="17"/>
    </row>
    <row r="180" spans="12:13" x14ac:dyDescent="0.2">
      <c r="L180" s="17"/>
      <c r="M180" s="17"/>
    </row>
    <row r="181" spans="12:13" x14ac:dyDescent="0.2">
      <c r="L181" s="17"/>
      <c r="M181" s="17"/>
    </row>
    <row r="182" spans="12:13" x14ac:dyDescent="0.2">
      <c r="L182" s="17"/>
      <c r="M182" s="17"/>
    </row>
    <row r="183" spans="12:13" x14ac:dyDescent="0.2">
      <c r="L183" s="17"/>
      <c r="M183" s="17"/>
    </row>
    <row r="184" spans="12:13" x14ac:dyDescent="0.2">
      <c r="L184" s="17"/>
      <c r="M184" s="17"/>
    </row>
    <row r="185" spans="12:13" x14ac:dyDescent="0.2">
      <c r="L185" s="17"/>
      <c r="M185" s="17"/>
    </row>
    <row r="186" spans="12:13" x14ac:dyDescent="0.2">
      <c r="L186" s="17"/>
      <c r="M186" s="17"/>
    </row>
    <row r="187" spans="12:13" x14ac:dyDescent="0.2">
      <c r="L187" s="17"/>
      <c r="M187" s="17"/>
    </row>
    <row r="188" spans="12:13" x14ac:dyDescent="0.2">
      <c r="L188" s="17"/>
      <c r="M188" s="17"/>
    </row>
    <row r="189" spans="12:13" x14ac:dyDescent="0.2">
      <c r="L189" s="17"/>
      <c r="M189" s="17"/>
    </row>
    <row r="190" spans="12:13" x14ac:dyDescent="0.2">
      <c r="L190" s="17"/>
      <c r="M190" s="17"/>
    </row>
  </sheetData>
  <mergeCells count="5">
    <mergeCell ref="A2:B2"/>
    <mergeCell ref="C2:D2"/>
    <mergeCell ref="F2:G2"/>
    <mergeCell ref="H2:I2"/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5BD02-1FB6-F044-8115-BE4946492605}">
  <dimension ref="A1:J46"/>
  <sheetViews>
    <sheetView tabSelected="1" workbookViewId="0">
      <selection activeCell="G28" sqref="G28"/>
    </sheetView>
  </sheetViews>
  <sheetFormatPr baseColWidth="10" defaultRowHeight="16" x14ac:dyDescent="0.2"/>
  <cols>
    <col min="1" max="1" width="29.33203125" style="2" customWidth="1"/>
    <col min="2" max="2" width="20.83203125" style="2" customWidth="1"/>
    <col min="3" max="3" width="30.1640625" style="2" customWidth="1"/>
    <col min="4" max="4" width="20.83203125" style="2" customWidth="1"/>
    <col min="5" max="5" width="10.83203125" style="2"/>
    <col min="6" max="9" width="15.83203125" style="2" customWidth="1"/>
    <col min="10" max="10" width="10.83203125" style="2"/>
    <col min="11" max="16384" width="10.83203125" style="3"/>
  </cols>
  <sheetData>
    <row r="1" spans="1:10" ht="18" x14ac:dyDescent="0.2">
      <c r="A1" s="1" t="s">
        <v>165</v>
      </c>
      <c r="B1" s="1"/>
      <c r="C1" s="1"/>
      <c r="D1" s="1"/>
    </row>
    <row r="2" spans="1:10" s="8" customFormat="1" ht="19" x14ac:dyDescent="0.25">
      <c r="A2" s="4" t="s">
        <v>25</v>
      </c>
      <c r="B2" s="4"/>
      <c r="C2" s="5" t="s">
        <v>27</v>
      </c>
      <c r="D2" s="5"/>
      <c r="E2" s="6"/>
      <c r="F2" s="7" t="s">
        <v>28</v>
      </c>
      <c r="G2" s="7"/>
      <c r="H2" s="7" t="s">
        <v>23</v>
      </c>
      <c r="I2" s="7"/>
      <c r="J2" s="6"/>
    </row>
    <row r="3" spans="1:10" x14ac:dyDescent="0.2">
      <c r="A3" s="9" t="s">
        <v>24</v>
      </c>
      <c r="B3" s="9" t="s">
        <v>26</v>
      </c>
      <c r="C3" s="9" t="s">
        <v>24</v>
      </c>
      <c r="D3" s="9" t="s">
        <v>26</v>
      </c>
      <c r="F3" s="10" t="s">
        <v>25</v>
      </c>
      <c r="G3" s="10" t="s">
        <v>27</v>
      </c>
      <c r="H3" s="10" t="s">
        <v>25</v>
      </c>
      <c r="I3" s="10" t="s">
        <v>27</v>
      </c>
    </row>
    <row r="4" spans="1:10" x14ac:dyDescent="0.2">
      <c r="A4" s="12" t="s">
        <v>88</v>
      </c>
      <c r="B4" s="11">
        <v>7.31</v>
      </c>
      <c r="C4" s="12" t="s">
        <v>122</v>
      </c>
      <c r="D4" s="11">
        <v>11.4</v>
      </c>
      <c r="F4" s="2">
        <f>AVERAGE(B4:B38)</f>
        <v>8.0022857142857138</v>
      </c>
      <c r="G4" s="2">
        <f>AVERAGE(D4:D43)</f>
        <v>11.718999999999998</v>
      </c>
      <c r="H4" s="2">
        <f>((STDEV(B4:B38))/(SQRT(35)))</f>
        <v>0.11378594507459437</v>
      </c>
      <c r="I4" s="2">
        <f>((STDEV(D4:D46))/(SQRT(43)))</f>
        <v>0.17584453670612563</v>
      </c>
    </row>
    <row r="5" spans="1:10" x14ac:dyDescent="0.2">
      <c r="A5" s="12" t="s">
        <v>89</v>
      </c>
      <c r="B5" s="11">
        <v>9.0500000000000007</v>
      </c>
      <c r="C5" s="12" t="s">
        <v>123</v>
      </c>
      <c r="D5" s="11">
        <v>12.3</v>
      </c>
    </row>
    <row r="6" spans="1:10" x14ac:dyDescent="0.2">
      <c r="A6" s="12" t="s">
        <v>90</v>
      </c>
      <c r="B6" s="11">
        <v>8.69</v>
      </c>
      <c r="C6" s="12" t="s">
        <v>124</v>
      </c>
      <c r="D6" s="11">
        <v>12</v>
      </c>
    </row>
    <row r="7" spans="1:10" x14ac:dyDescent="0.2">
      <c r="A7" s="12" t="s">
        <v>91</v>
      </c>
      <c r="B7" s="11">
        <v>8.44</v>
      </c>
      <c r="C7" s="12" t="s">
        <v>125</v>
      </c>
      <c r="D7" s="11">
        <v>10.9</v>
      </c>
    </row>
    <row r="8" spans="1:10" x14ac:dyDescent="0.2">
      <c r="A8" s="12" t="s">
        <v>92</v>
      </c>
      <c r="B8" s="11">
        <v>8.51</v>
      </c>
      <c r="C8" s="12" t="s">
        <v>126</v>
      </c>
      <c r="D8" s="11">
        <v>11.5</v>
      </c>
    </row>
    <row r="9" spans="1:10" x14ac:dyDescent="0.2">
      <c r="A9" s="12" t="s">
        <v>93</v>
      </c>
      <c r="B9" s="11">
        <v>8.8000000000000007</v>
      </c>
      <c r="C9" s="12" t="s">
        <v>127</v>
      </c>
      <c r="D9" s="11">
        <v>11.1</v>
      </c>
    </row>
    <row r="10" spans="1:10" x14ac:dyDescent="0.2">
      <c r="A10" s="12" t="s">
        <v>94</v>
      </c>
      <c r="B10" s="11">
        <v>8.61</v>
      </c>
      <c r="C10" s="12" t="s">
        <v>128</v>
      </c>
      <c r="D10" s="11">
        <v>10.3</v>
      </c>
    </row>
    <row r="11" spans="1:10" x14ac:dyDescent="0.2">
      <c r="A11" s="12" t="s">
        <v>95</v>
      </c>
      <c r="B11" s="11">
        <v>8.39</v>
      </c>
      <c r="C11" s="12" t="s">
        <v>129</v>
      </c>
      <c r="D11" s="11">
        <v>12.4</v>
      </c>
    </row>
    <row r="12" spans="1:10" x14ac:dyDescent="0.2">
      <c r="A12" s="12" t="s">
        <v>96</v>
      </c>
      <c r="B12" s="11">
        <v>8.18</v>
      </c>
      <c r="C12" s="12" t="s">
        <v>130</v>
      </c>
      <c r="D12" s="11">
        <v>11.5</v>
      </c>
    </row>
    <row r="13" spans="1:10" x14ac:dyDescent="0.2">
      <c r="A13" s="12" t="s">
        <v>87</v>
      </c>
      <c r="B13" s="11">
        <v>8.16</v>
      </c>
      <c r="C13" s="12" t="s">
        <v>131</v>
      </c>
      <c r="D13" s="11">
        <v>10.199999999999999</v>
      </c>
    </row>
    <row r="14" spans="1:10" x14ac:dyDescent="0.2">
      <c r="A14" s="12" t="s">
        <v>97</v>
      </c>
      <c r="B14" s="11">
        <v>7.42</v>
      </c>
      <c r="C14" s="12" t="s">
        <v>132</v>
      </c>
      <c r="D14" s="11">
        <v>12.7</v>
      </c>
    </row>
    <row r="15" spans="1:10" x14ac:dyDescent="0.2">
      <c r="A15" s="12" t="s">
        <v>98</v>
      </c>
      <c r="B15" s="11">
        <v>7.23</v>
      </c>
      <c r="C15" s="12" t="s">
        <v>133</v>
      </c>
      <c r="D15" s="11">
        <v>10.3</v>
      </c>
    </row>
    <row r="16" spans="1:10" x14ac:dyDescent="0.2">
      <c r="A16" s="12" t="s">
        <v>99</v>
      </c>
      <c r="B16" s="11">
        <v>7.54</v>
      </c>
      <c r="C16" s="12" t="s">
        <v>134</v>
      </c>
      <c r="D16" s="11">
        <v>12.7</v>
      </c>
    </row>
    <row r="17" spans="1:4" x14ac:dyDescent="0.2">
      <c r="A17" s="12" t="s">
        <v>100</v>
      </c>
      <c r="B17" s="11">
        <v>8.16</v>
      </c>
      <c r="C17" s="12" t="s">
        <v>135</v>
      </c>
      <c r="D17" s="11">
        <v>12.2</v>
      </c>
    </row>
    <row r="18" spans="1:4" x14ac:dyDescent="0.2">
      <c r="A18" s="12" t="s">
        <v>101</v>
      </c>
      <c r="B18" s="11">
        <v>7.36</v>
      </c>
      <c r="C18" s="12" t="s">
        <v>136</v>
      </c>
      <c r="D18" s="11">
        <v>10.1</v>
      </c>
    </row>
    <row r="19" spans="1:4" x14ac:dyDescent="0.2">
      <c r="A19" s="12" t="s">
        <v>102</v>
      </c>
      <c r="B19" s="11">
        <v>7.41</v>
      </c>
      <c r="C19" s="12" t="s">
        <v>137</v>
      </c>
      <c r="D19" s="11">
        <v>9.7200000000000006</v>
      </c>
    </row>
    <row r="20" spans="1:4" x14ac:dyDescent="0.2">
      <c r="A20" s="12" t="s">
        <v>103</v>
      </c>
      <c r="B20" s="11">
        <v>6.57</v>
      </c>
      <c r="C20" s="12" t="s">
        <v>138</v>
      </c>
      <c r="D20" s="11">
        <v>12.9</v>
      </c>
    </row>
    <row r="21" spans="1:4" x14ac:dyDescent="0.2">
      <c r="A21" s="12" t="s">
        <v>104</v>
      </c>
      <c r="B21" s="11">
        <v>7.15</v>
      </c>
      <c r="C21" s="12" t="s">
        <v>139</v>
      </c>
      <c r="D21" s="11">
        <v>12.3</v>
      </c>
    </row>
    <row r="22" spans="1:4" x14ac:dyDescent="0.2">
      <c r="A22" s="12" t="s">
        <v>105</v>
      </c>
      <c r="B22" s="11">
        <v>8.01</v>
      </c>
      <c r="C22" s="12" t="s">
        <v>140</v>
      </c>
      <c r="D22" s="11">
        <v>13.4</v>
      </c>
    </row>
    <row r="23" spans="1:4" x14ac:dyDescent="0.2">
      <c r="A23" s="12" t="s">
        <v>106</v>
      </c>
      <c r="B23" s="11">
        <v>7.93</v>
      </c>
      <c r="C23" s="12" t="s">
        <v>141</v>
      </c>
      <c r="D23" s="11">
        <v>14.2</v>
      </c>
    </row>
    <row r="24" spans="1:4" x14ac:dyDescent="0.2">
      <c r="A24" s="12" t="s">
        <v>107</v>
      </c>
      <c r="B24" s="11">
        <v>6.87</v>
      </c>
      <c r="C24" s="12" t="s">
        <v>142</v>
      </c>
      <c r="D24" s="11">
        <v>11.8</v>
      </c>
    </row>
    <row r="25" spans="1:4" x14ac:dyDescent="0.2">
      <c r="A25" s="12" t="s">
        <v>108</v>
      </c>
      <c r="B25" s="11">
        <v>6.93</v>
      </c>
      <c r="C25" s="12" t="s">
        <v>143</v>
      </c>
      <c r="D25" s="11">
        <v>11.2</v>
      </c>
    </row>
    <row r="26" spans="1:4" x14ac:dyDescent="0.2">
      <c r="A26" s="12" t="s">
        <v>109</v>
      </c>
      <c r="B26" s="11">
        <v>7.4</v>
      </c>
      <c r="C26" s="12" t="s">
        <v>144</v>
      </c>
      <c r="D26" s="11">
        <v>12.1</v>
      </c>
    </row>
    <row r="27" spans="1:4" x14ac:dyDescent="0.2">
      <c r="A27" s="12" t="s">
        <v>110</v>
      </c>
      <c r="B27" s="11">
        <v>7.45</v>
      </c>
      <c r="C27" s="12" t="s">
        <v>145</v>
      </c>
      <c r="D27" s="11">
        <v>11.5</v>
      </c>
    </row>
    <row r="28" spans="1:4" x14ac:dyDescent="0.2">
      <c r="A28" s="12" t="s">
        <v>111</v>
      </c>
      <c r="B28" s="11">
        <v>7.59</v>
      </c>
      <c r="C28" s="12" t="s">
        <v>146</v>
      </c>
      <c r="D28" s="11">
        <v>12.3</v>
      </c>
    </row>
    <row r="29" spans="1:4" x14ac:dyDescent="0.2">
      <c r="A29" s="12" t="s">
        <v>112</v>
      </c>
      <c r="B29" s="11">
        <v>9.01</v>
      </c>
      <c r="C29" s="12" t="s">
        <v>147</v>
      </c>
      <c r="D29" s="11">
        <v>11.4</v>
      </c>
    </row>
    <row r="30" spans="1:4" x14ac:dyDescent="0.2">
      <c r="A30" s="12" t="s">
        <v>113</v>
      </c>
      <c r="B30" s="11">
        <v>8.5</v>
      </c>
      <c r="C30" s="12" t="s">
        <v>148</v>
      </c>
      <c r="D30" s="11">
        <v>11</v>
      </c>
    </row>
    <row r="31" spans="1:4" x14ac:dyDescent="0.2">
      <c r="A31" s="12" t="s">
        <v>114</v>
      </c>
      <c r="B31" s="11">
        <v>8.02</v>
      </c>
      <c r="C31" s="12" t="s">
        <v>149</v>
      </c>
      <c r="D31" s="11">
        <v>10.9</v>
      </c>
    </row>
    <row r="32" spans="1:4" x14ac:dyDescent="0.2">
      <c r="A32" s="12" t="s">
        <v>115</v>
      </c>
      <c r="B32" s="11">
        <v>8.16</v>
      </c>
      <c r="C32" s="12" t="s">
        <v>150</v>
      </c>
      <c r="D32" s="11">
        <v>9.74</v>
      </c>
    </row>
    <row r="33" spans="1:4" x14ac:dyDescent="0.2">
      <c r="A33" s="12" t="s">
        <v>116</v>
      </c>
      <c r="B33" s="11">
        <v>8.11</v>
      </c>
      <c r="C33" s="12" t="s">
        <v>151</v>
      </c>
      <c r="D33" s="11">
        <v>12.6</v>
      </c>
    </row>
    <row r="34" spans="1:4" x14ac:dyDescent="0.2">
      <c r="A34" s="12" t="s">
        <v>117</v>
      </c>
      <c r="B34" s="11">
        <v>8.31</v>
      </c>
      <c r="C34" s="12" t="s">
        <v>153</v>
      </c>
      <c r="D34" s="11">
        <v>13.3</v>
      </c>
    </row>
    <row r="35" spans="1:4" x14ac:dyDescent="0.2">
      <c r="A35" s="12" t="s">
        <v>118</v>
      </c>
      <c r="B35" s="11">
        <v>8.23</v>
      </c>
      <c r="C35" s="12" t="s">
        <v>152</v>
      </c>
      <c r="D35" s="11">
        <v>13.9</v>
      </c>
    </row>
    <row r="36" spans="1:4" x14ac:dyDescent="0.2">
      <c r="A36" s="12" t="s">
        <v>119</v>
      </c>
      <c r="B36" s="11">
        <v>9.01</v>
      </c>
      <c r="C36" s="12" t="s">
        <v>154</v>
      </c>
      <c r="D36" s="11">
        <v>10.9</v>
      </c>
    </row>
    <row r="37" spans="1:4" x14ac:dyDescent="0.2">
      <c r="A37" s="12" t="s">
        <v>120</v>
      </c>
      <c r="B37" s="11">
        <v>8.69</v>
      </c>
      <c r="C37" s="12" t="s">
        <v>155</v>
      </c>
      <c r="D37" s="11">
        <v>12.4</v>
      </c>
    </row>
    <row r="38" spans="1:4" x14ac:dyDescent="0.2">
      <c r="A38" s="12" t="s">
        <v>121</v>
      </c>
      <c r="B38" s="11">
        <v>8.8800000000000008</v>
      </c>
      <c r="C38" s="12" t="s">
        <v>156</v>
      </c>
      <c r="D38" s="11">
        <v>11.8</v>
      </c>
    </row>
    <row r="39" spans="1:4" x14ac:dyDescent="0.2">
      <c r="C39" s="12" t="s">
        <v>157</v>
      </c>
      <c r="D39" s="11">
        <v>11.4</v>
      </c>
    </row>
    <row r="40" spans="1:4" x14ac:dyDescent="0.2">
      <c r="C40" s="12" t="s">
        <v>158</v>
      </c>
      <c r="D40" s="11">
        <v>13.5</v>
      </c>
    </row>
    <row r="41" spans="1:4" x14ac:dyDescent="0.2">
      <c r="C41" s="12" t="s">
        <v>159</v>
      </c>
      <c r="D41" s="11">
        <v>10.9</v>
      </c>
    </row>
    <row r="42" spans="1:4" x14ac:dyDescent="0.2">
      <c r="C42" s="12" t="s">
        <v>160</v>
      </c>
      <c r="D42" s="11">
        <v>11.3</v>
      </c>
    </row>
    <row r="43" spans="1:4" x14ac:dyDescent="0.2">
      <c r="C43" s="12" t="s">
        <v>161</v>
      </c>
      <c r="D43" s="11">
        <v>10.7</v>
      </c>
    </row>
    <row r="44" spans="1:4" x14ac:dyDescent="0.2">
      <c r="C44" s="12" t="s">
        <v>162</v>
      </c>
      <c r="D44" s="11">
        <v>12.9</v>
      </c>
    </row>
    <row r="45" spans="1:4" x14ac:dyDescent="0.2">
      <c r="C45" s="12" t="s">
        <v>163</v>
      </c>
      <c r="D45" s="11">
        <v>12.7</v>
      </c>
    </row>
    <row r="46" spans="1:4" x14ac:dyDescent="0.2">
      <c r="C46" s="12" t="s">
        <v>164</v>
      </c>
      <c r="D46" s="11">
        <v>14.1</v>
      </c>
    </row>
  </sheetData>
  <mergeCells count="5">
    <mergeCell ref="A2:B2"/>
    <mergeCell ref="C2:D2"/>
    <mergeCell ref="F2:G2"/>
    <mergeCell ref="H2:I2"/>
    <mergeCell ref="A1:D1"/>
  </mergeCells>
  <pageMargins left="0.7" right="0.7" top="0.75" bottom="0.75" header="0.3" footer="0.3"/>
  <ignoredErrors>
    <ignoredError sqref="G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Unarrested (empty vector RNAi)</vt:lpstr>
      <vt:lpstr>Arrested (emb-30 RNAi)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Sadie</cp:lastModifiedBy>
  <dcterms:created xsi:type="dcterms:W3CDTF">2019-03-01T22:11:21Z</dcterms:created>
  <dcterms:modified xsi:type="dcterms:W3CDTF">2022-02-02T22:29:44Z</dcterms:modified>
</cp:coreProperties>
</file>