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C6362\ag-stm\stuff\Mitarbeiter\Myri\Paper\PML cages\Nat Microbiol\elife\revision\Source Data\"/>
    </mc:Choice>
  </mc:AlternateContent>
  <bookViews>
    <workbookView xWindow="0" yWindow="0" windowWidth="29070" windowHeight="1587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F3" i="1" l="1"/>
  <c r="F4" i="1"/>
  <c r="F5" i="1"/>
  <c r="H3" i="1" l="1"/>
  <c r="G3" i="1"/>
  <c r="F9" i="1"/>
  <c r="F10" i="1"/>
  <c r="F11" i="1"/>
  <c r="G9" i="1" l="1"/>
  <c r="H9" i="1"/>
  <c r="F7" i="1" l="1"/>
  <c r="F8" i="1"/>
  <c r="F6" i="1" l="1"/>
  <c r="H6" i="1" l="1"/>
  <c r="G6" i="1"/>
</calcChain>
</file>

<file path=xl/sharedStrings.xml><?xml version="1.0" encoding="utf-8"?>
<sst xmlns="http://schemas.openxmlformats.org/spreadsheetml/2006/main" count="12" uniqueCount="12">
  <si>
    <t>HCMVΔIE1</t>
  </si>
  <si>
    <t>HCMV</t>
  </si>
  <si>
    <t>HCMV/IE1-L174P</t>
  </si>
  <si>
    <t>% cells with ring-like PML-NBs</t>
  </si>
  <si>
    <t># analyzed cells</t>
  </si>
  <si>
    <t># cells with ring-like PML-NBs</t>
  </si>
  <si>
    <t># cells with normal PML-NBs</t>
  </si>
  <si>
    <t># cells with dispersed PML</t>
  </si>
  <si>
    <t>Figure 1b</t>
  </si>
  <si>
    <t>SD</t>
  </si>
  <si>
    <t>mean value</t>
  </si>
  <si>
    <t>p-value (unpaired, one-tailed t-test; compared to HCMV)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</si>
</sst>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rotesque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9" fontId="0" fillId="0" borderId="0" xfId="1" applyFont="1"/>
    <xf numFmtId="9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/>
    <xf numFmtId="11" fontId="0" fillId="0" borderId="0" xfId="0" applyNumberFormat="1" applyFont="1" applyFill="1" applyBorder="1" applyAlignment="1"/>
    <xf numFmtId="11" fontId="0" fillId="0" borderId="0" xfId="0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F13" sqref="F13"/>
    </sheetView>
  </sheetViews>
  <sheetFormatPr baseColWidth="10" defaultColWidth="9.140625" defaultRowHeight="15"/>
  <cols>
    <col min="1" max="1" width="15.7109375" customWidth="1"/>
    <col min="2" max="2" width="12.42578125" customWidth="1"/>
    <col min="3" max="3" width="15.85546875" customWidth="1"/>
    <col min="4" max="4" width="15.7109375" customWidth="1"/>
    <col min="5" max="5" width="13.7109375" customWidth="1"/>
    <col min="6" max="6" width="16.28515625" customWidth="1"/>
    <col min="9" max="9" width="13.42578125" customWidth="1"/>
    <col min="12" max="12" width="12.7109375" customWidth="1"/>
    <col min="13" max="13" width="7.5703125" customWidth="1"/>
    <col min="14" max="14" width="12.28515625" customWidth="1"/>
  </cols>
  <sheetData>
    <row r="1" spans="1:15">
      <c r="A1" t="s">
        <v>8</v>
      </c>
    </row>
    <row r="2" spans="1:15" ht="45">
      <c r="B2" s="5" t="s">
        <v>4</v>
      </c>
      <c r="C2" s="5" t="s">
        <v>5</v>
      </c>
      <c r="D2" s="5" t="s">
        <v>6</v>
      </c>
      <c r="E2" s="5" t="s">
        <v>7</v>
      </c>
      <c r="F2" s="5" t="s">
        <v>3</v>
      </c>
      <c r="G2" s="5" t="s">
        <v>10</v>
      </c>
      <c r="H2" s="5" t="s">
        <v>9</v>
      </c>
      <c r="I2" s="6" t="s">
        <v>11</v>
      </c>
      <c r="J2" s="5"/>
      <c r="K2" s="5"/>
      <c r="L2" s="5"/>
      <c r="M2" s="5"/>
      <c r="O2" s="5"/>
    </row>
    <row r="3" spans="1:15">
      <c r="A3" t="s">
        <v>1</v>
      </c>
      <c r="B3">
        <f>SUM(C3:E3)</f>
        <v>333</v>
      </c>
      <c r="C3">
        <v>0</v>
      </c>
      <c r="D3">
        <v>0</v>
      </c>
      <c r="E3">
        <v>333</v>
      </c>
      <c r="F3" s="1">
        <f>C3/B3</f>
        <v>0</v>
      </c>
      <c r="G3" s="2">
        <f>AVERAGE(F3:F5)</f>
        <v>0</v>
      </c>
      <c r="H3">
        <f>_xlfn.STDEV.S(F3:F5)</f>
        <v>0</v>
      </c>
      <c r="I3" s="7"/>
    </row>
    <row r="4" spans="1:15">
      <c r="B4">
        <f>SUM(C4:E4)</f>
        <v>314</v>
      </c>
      <c r="C4">
        <v>0</v>
      </c>
      <c r="D4">
        <v>0</v>
      </c>
      <c r="E4">
        <v>314</v>
      </c>
      <c r="F4" s="1">
        <f>C4/B4</f>
        <v>0</v>
      </c>
      <c r="I4" s="9"/>
    </row>
    <row r="5" spans="1:15">
      <c r="B5">
        <f>SUM(C5:E5)</f>
        <v>300</v>
      </c>
      <c r="C5">
        <v>0</v>
      </c>
      <c r="D5">
        <v>0</v>
      </c>
      <c r="E5">
        <v>300</v>
      </c>
      <c r="F5" s="1">
        <f>C5/B5</f>
        <v>0</v>
      </c>
      <c r="I5" s="9"/>
    </row>
    <row r="6" spans="1:15">
      <c r="A6" t="s">
        <v>0</v>
      </c>
      <c r="B6">
        <f>SUM(C6:E6)</f>
        <v>318</v>
      </c>
      <c r="C6">
        <v>307</v>
      </c>
      <c r="D6">
        <v>11</v>
      </c>
      <c r="E6">
        <v>0</v>
      </c>
      <c r="F6" s="1">
        <f>C6/B6</f>
        <v>0.96540880503144655</v>
      </c>
      <c r="G6" s="2">
        <f>AVERAGE(F6:F8)</f>
        <v>0.96513344453202254</v>
      </c>
      <c r="H6">
        <f>_xlfn.STDEV.S(F6:F8)</f>
        <v>7.7801684521381044E-3</v>
      </c>
      <c r="I6" s="8">
        <v>1.407416284309342E-9</v>
      </c>
    </row>
    <row r="7" spans="1:15">
      <c r="B7">
        <f>SUM(C7:E7)</f>
        <v>404</v>
      </c>
      <c r="C7">
        <v>393</v>
      </c>
      <c r="D7">
        <v>11</v>
      </c>
      <c r="E7">
        <v>0</v>
      </c>
      <c r="F7" s="1">
        <f>C7/B7</f>
        <v>0.97277227722772275</v>
      </c>
      <c r="I7" s="9"/>
    </row>
    <row r="8" spans="1:15">
      <c r="B8">
        <f>SUM(C8:E8)</f>
        <v>187</v>
      </c>
      <c r="C8">
        <v>179</v>
      </c>
      <c r="D8">
        <v>8</v>
      </c>
      <c r="E8">
        <v>0</v>
      </c>
      <c r="F8" s="1">
        <f>C8/B8</f>
        <v>0.95721925133689845</v>
      </c>
      <c r="I8" s="9"/>
    </row>
    <row r="9" spans="1:15">
      <c r="A9" t="s">
        <v>2</v>
      </c>
      <c r="B9">
        <f>SUM(C9:E9)</f>
        <v>325</v>
      </c>
      <c r="C9">
        <v>305</v>
      </c>
      <c r="D9">
        <v>20</v>
      </c>
      <c r="E9">
        <v>0</v>
      </c>
      <c r="F9" s="1">
        <f>C9/B9</f>
        <v>0.93846153846153846</v>
      </c>
      <c r="G9" s="2">
        <f>AVERAGE(F9:F11)</f>
        <v>0.9580696373690003</v>
      </c>
      <c r="H9">
        <f>_xlfn.STDEV.S(F9:F11)</f>
        <v>1.7227892635082235E-2</v>
      </c>
      <c r="I9" s="8">
        <v>3.4826278234839573E-8</v>
      </c>
    </row>
    <row r="10" spans="1:15">
      <c r="B10">
        <f>SUM(C10:E10)</f>
        <v>314</v>
      </c>
      <c r="C10">
        <v>303</v>
      </c>
      <c r="D10">
        <v>11</v>
      </c>
      <c r="E10">
        <v>0</v>
      </c>
      <c r="F10" s="1">
        <f>C10/B10</f>
        <v>0.96496815286624205</v>
      </c>
      <c r="I10" s="9"/>
    </row>
    <row r="11" spans="1:15">
      <c r="B11">
        <f>SUM(C11:E11)</f>
        <v>308</v>
      </c>
      <c r="C11">
        <v>299</v>
      </c>
      <c r="D11">
        <v>9</v>
      </c>
      <c r="E11">
        <v>0</v>
      </c>
      <c r="F11" s="1">
        <f>C11/B11</f>
        <v>0.97077922077922074</v>
      </c>
      <c r="I11" s="7"/>
    </row>
    <row r="12" spans="1:15">
      <c r="I12" s="7"/>
    </row>
    <row r="13" spans="1:15">
      <c r="I13" s="7"/>
    </row>
    <row r="14" spans="1:15">
      <c r="I14" s="7"/>
      <c r="K14" s="3"/>
    </row>
    <row r="18" spans="9:9">
      <c r="I18" s="4"/>
    </row>
  </sheetData>
  <phoneticPr fontId="2" type="noConversion"/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myriam.scherer</cp:lastModifiedBy>
  <cp:lastPrinted>2021-12-15T08:14:10Z</cp:lastPrinted>
  <dcterms:created xsi:type="dcterms:W3CDTF">2015-06-05T18:19:34Z</dcterms:created>
  <dcterms:modified xsi:type="dcterms:W3CDTF">2022-02-07T13:22:08Z</dcterms:modified>
</cp:coreProperties>
</file>