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3B548F1F-47BD-4370-A2FC-0A595A800A2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ppendix1 Fig.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</calcChain>
</file>

<file path=xl/sharedStrings.xml><?xml version="1.0" encoding="utf-8"?>
<sst xmlns="http://schemas.openxmlformats.org/spreadsheetml/2006/main" count="30" uniqueCount="21">
  <si>
    <t>BL [nM]</t>
  </si>
  <si>
    <t>Data Fig6 MZ</t>
  </si>
  <si>
    <t>Err Fig6 MZ</t>
  </si>
  <si>
    <t>Err Fig4 EE</t>
  </si>
  <si>
    <t>Data Fig4 EE</t>
  </si>
  <si>
    <t>Values that are shown in Appendix1 Fig. 6</t>
  </si>
  <si>
    <t>Simulation results of 10 models (structurally identical but independent parameterizations). Numbers correspond to the number of the model (internal numbering)</t>
  </si>
  <si>
    <t xml:space="preserve">Dose-Response behavior </t>
  </si>
  <si>
    <t>Modell #</t>
  </si>
  <si>
    <t>mean</t>
  </si>
  <si>
    <t>standard deviation</t>
  </si>
  <si>
    <t>Values are based on the simulations from Fig 4A / Fig. 6A</t>
  </si>
  <si>
    <t>Statistics for Appendix1 Fig. 6</t>
  </si>
  <si>
    <t>The groups are compared seperately (e.g. meristem 0 BL vs. Elongation zone 0 BL)</t>
  </si>
  <si>
    <t>meristem 0 BL vs. elongation zone  0 BL</t>
  </si>
  <si>
    <t>Data is not normally distrubuted (Shapiro-Wilk Test), two-tailed Wilcoxon Test needs to be applied</t>
  </si>
  <si>
    <t>meristem 0,1 BL vs. elongation zone  0,1 BL</t>
  </si>
  <si>
    <t>Erros is standart deviation</t>
  </si>
  <si>
    <t>meristem 1 BL vs. elongation zone 1 BL</t>
  </si>
  <si>
    <t>meristem 5 BL vs. elongation zone 5 BL</t>
  </si>
  <si>
    <t>meristem 10 BL vs. elongation zone 10 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</si>
</sst>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0" xfId="1"/>
    <xf numFmtId="0" fontId="1" fillId="2" borderId="0" xfId="1" applyBorder="1"/>
    <xf numFmtId="0" fontId="6" fillId="0" borderId="0" xfId="0" applyFont="1"/>
    <xf numFmtId="0" fontId="2" fillId="3" borderId="0" xfId="2"/>
    <xf numFmtId="0" fontId="2" fillId="3" borderId="0" xfId="2" applyBorder="1"/>
    <xf numFmtId="0" fontId="7" fillId="0" borderId="0" xfId="0" applyFont="1"/>
    <xf numFmtId="0" fontId="8" fillId="0" borderId="0" xfId="0" applyFont="1" applyFill="1" applyBorder="1"/>
    <xf numFmtId="0" fontId="9" fillId="0" borderId="0" xfId="0" applyFont="1" applyFill="1" applyBorder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187236</xdr:colOff>
      <xdr:row>8</xdr:row>
      <xdr:rowOff>127370</xdr:rowOff>
    </xdr:from>
    <xdr:to>
      <xdr:col>9</xdr:col>
      <xdr:colOff>587286</xdr:colOff>
      <xdr:row>12</xdr:row>
      <xdr:rowOff>162237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53E04F60-A210-434A-B782-9EB82206629E}"/>
            </a:ext>
          </a:extLst>
        </xdr:cNvPr>
        <xdr:cNvSpPr/>
      </xdr:nvSpPr>
      <xdr:spPr>
        <a:xfrm rot="17663745">
          <a:off x="6851590" y="1864066"/>
          <a:ext cx="806392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9525</xdr:colOff>
      <xdr:row>53</xdr:row>
      <xdr:rowOff>180975</xdr:rowOff>
    </xdr:from>
    <xdr:to>
      <xdr:col>4</xdr:col>
      <xdr:colOff>600664</xdr:colOff>
      <xdr:row>65</xdr:row>
      <xdr:rowOff>9820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36007B-9570-4B6D-AE37-D8A2AA545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0496550"/>
          <a:ext cx="4220164" cy="2114845"/>
        </a:xfrm>
        <a:prstGeom prst="rect">
          <a:avLst/>
        </a:prstGeom>
      </xdr:spPr>
    </xdr:pic>
    <xdr:clientData/>
  </xdr:twoCellAnchor>
  <xdr:twoCellAnchor>
    <xdr:from>
      <xdr:col>1</xdr:col>
      <xdr:colOff>847725</xdr:colOff>
      <xdr:row>59</xdr:row>
      <xdr:rowOff>180975</xdr:rowOff>
    </xdr:from>
    <xdr:to>
      <xdr:col>2</xdr:col>
      <xdr:colOff>314325</xdr:colOff>
      <xdr:row>61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9C582FB-E623-4721-BC65-491EDD467AD1}"/>
            </a:ext>
          </a:extLst>
        </xdr:cNvPr>
        <xdr:cNvSpPr/>
      </xdr:nvSpPr>
      <xdr:spPr>
        <a:xfrm>
          <a:off x="1457325" y="11639550"/>
          <a:ext cx="628650" cy="323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4</xdr:col>
      <xdr:colOff>581613</xdr:colOff>
      <xdr:row>83</xdr:row>
      <xdr:rowOff>19345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6EA9A9-EBBB-4C75-AAE0-50BE4EF3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935075"/>
          <a:ext cx="4210638" cy="2114845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78</xdr:row>
      <xdr:rowOff>0</xdr:rowOff>
    </xdr:from>
    <xdr:to>
      <xdr:col>2</xdr:col>
      <xdr:colOff>295275</xdr:colOff>
      <xdr:row>79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1B3A4C-3408-4CDD-A7D1-5ACE1C8B807C}"/>
            </a:ext>
          </a:extLst>
        </xdr:cNvPr>
        <xdr:cNvSpPr/>
      </xdr:nvSpPr>
      <xdr:spPr>
        <a:xfrm>
          <a:off x="1438275" y="15078075"/>
          <a:ext cx="628650" cy="323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89</xdr:row>
      <xdr:rowOff>133350</xdr:rowOff>
    </xdr:from>
    <xdr:to>
      <xdr:col>4</xdr:col>
      <xdr:colOff>533981</xdr:colOff>
      <xdr:row>100</xdr:row>
      <xdr:rowOff>152695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C44783-2F6D-4900-AE5A-E7943710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06925"/>
          <a:ext cx="4163006" cy="2114845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95</xdr:row>
      <xdr:rowOff>133350</xdr:rowOff>
    </xdr:from>
    <xdr:to>
      <xdr:col>2</xdr:col>
      <xdr:colOff>295275</xdr:colOff>
      <xdr:row>97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DA994BB-D9FC-4CF9-9580-A00932868A93}"/>
            </a:ext>
          </a:extLst>
        </xdr:cNvPr>
        <xdr:cNvSpPr/>
      </xdr:nvSpPr>
      <xdr:spPr>
        <a:xfrm>
          <a:off x="1438275" y="18449925"/>
          <a:ext cx="628650" cy="323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106</xdr:row>
      <xdr:rowOff>133350</xdr:rowOff>
    </xdr:from>
    <xdr:to>
      <xdr:col>4</xdr:col>
      <xdr:colOff>533981</xdr:colOff>
      <xdr:row>117</xdr:row>
      <xdr:rowOff>152695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F8E320-E1AC-4FC0-A6B1-1F0169F7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545425"/>
          <a:ext cx="4163006" cy="2114845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112</xdr:row>
      <xdr:rowOff>142875</xdr:rowOff>
    </xdr:from>
    <xdr:to>
      <xdr:col>2</xdr:col>
      <xdr:colOff>276225</xdr:colOff>
      <xdr:row>114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0B3856F-9074-404B-859A-5577582B607E}"/>
            </a:ext>
          </a:extLst>
        </xdr:cNvPr>
        <xdr:cNvSpPr/>
      </xdr:nvSpPr>
      <xdr:spPr>
        <a:xfrm>
          <a:off x="1419225" y="21697950"/>
          <a:ext cx="628650" cy="323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124</xdr:row>
      <xdr:rowOff>76200</xdr:rowOff>
    </xdr:from>
    <xdr:to>
      <xdr:col>4</xdr:col>
      <xdr:colOff>581613</xdr:colOff>
      <xdr:row>135</xdr:row>
      <xdr:rowOff>95545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405F03-1C43-4139-8732-EE206D32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17275"/>
          <a:ext cx="4210638" cy="2114845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130</xdr:row>
      <xdr:rowOff>76200</xdr:rowOff>
    </xdr:from>
    <xdr:to>
      <xdr:col>2</xdr:col>
      <xdr:colOff>285750</xdr:colOff>
      <xdr:row>132</xdr:row>
      <xdr:rowOff>19050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D31FD87-3BAA-4340-A98A-92F9C9A5DDE0}"/>
            </a:ext>
          </a:extLst>
        </xdr:cNvPr>
        <xdr:cNvSpPr/>
      </xdr:nvSpPr>
      <xdr:spPr>
        <a:xfrm>
          <a:off x="1428750" y="25060275"/>
          <a:ext cx="628650" cy="323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3"/>
  <sheetViews>
    <sheetView tabSelected="1" workbookViewId="0">
      <selection activeCell="Q4" sqref="Q4"/>
    </sheetView>
  </sheetViews>
  <sheetFormatPr defaultRowHeight="15" x14ac:dyDescent="0.25"/>
  <cols>
    <col min="2" max="2" width="17.42578125" bestFit="1" customWidth="1"/>
    <col min="3" max="3" width="15.85546875" bestFit="1" customWidth="1"/>
    <col min="4" max="5" width="12" bestFit="1" customWidth="1"/>
    <col min="22" max="22" width="9.140625" style="16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3"/>
    </row>
    <row r="2" spans="1:13" x14ac:dyDescent="0.25">
      <c r="A2" s="4">
        <v>0</v>
      </c>
      <c r="B2" s="17">
        <v>5.6613799999999994</v>
      </c>
      <c r="C2" s="17">
        <v>2.1784876321972603E-2</v>
      </c>
      <c r="D2" s="5"/>
      <c r="E2" s="5"/>
      <c r="F2" s="6"/>
    </row>
    <row r="3" spans="1:13" x14ac:dyDescent="0.25">
      <c r="A3" s="4"/>
      <c r="B3" s="5"/>
      <c r="C3" s="5"/>
      <c r="D3" s="14">
        <v>5.4222955555555554</v>
      </c>
      <c r="E3" s="14">
        <v>2.2695998815258543E-2</v>
      </c>
      <c r="F3" s="6"/>
      <c r="H3" s="10" t="s">
        <v>5</v>
      </c>
    </row>
    <row r="4" spans="1:13" x14ac:dyDescent="0.25">
      <c r="A4" s="4">
        <v>0.1</v>
      </c>
      <c r="B4" s="5">
        <v>5.636952</v>
      </c>
      <c r="C4" s="5">
        <v>1.7679194654631903E-2</v>
      </c>
      <c r="D4" s="5"/>
      <c r="E4" s="5"/>
      <c r="F4" s="6"/>
    </row>
    <row r="5" spans="1:13" x14ac:dyDescent="0.25">
      <c r="A5" s="4"/>
      <c r="B5" s="5"/>
      <c r="C5" s="5"/>
      <c r="D5" s="5">
        <v>5.3712644444444448</v>
      </c>
      <c r="E5" s="5">
        <v>9.4212473814363068E-3</v>
      </c>
      <c r="F5" s="6"/>
    </row>
    <row r="6" spans="1:13" x14ac:dyDescent="0.25">
      <c r="A6" s="4">
        <v>1</v>
      </c>
      <c r="B6" s="5">
        <v>5.5810529999999998</v>
      </c>
      <c r="C6" s="5">
        <v>2.1616204380468514E-2</v>
      </c>
      <c r="D6" s="5"/>
      <c r="E6" s="5"/>
      <c r="F6" s="6"/>
    </row>
    <row r="7" spans="1:13" x14ac:dyDescent="0.25">
      <c r="A7" s="4"/>
      <c r="B7" s="5"/>
      <c r="C7" s="5"/>
      <c r="D7" s="5">
        <v>5.231448888888889</v>
      </c>
      <c r="E7" s="5">
        <v>2.6646270449893747E-2</v>
      </c>
      <c r="F7" s="6"/>
    </row>
    <row r="8" spans="1:13" ht="15.75" x14ac:dyDescent="0.25">
      <c r="A8" s="4">
        <v>5</v>
      </c>
      <c r="B8" s="5">
        <v>5.4415659999999999</v>
      </c>
      <c r="C8" s="5">
        <v>0.12084860500191591</v>
      </c>
      <c r="D8" s="5"/>
      <c r="E8" s="5"/>
      <c r="F8" s="6"/>
      <c r="H8" s="15" t="s">
        <v>11</v>
      </c>
      <c r="I8" s="15"/>
      <c r="J8" s="15"/>
      <c r="K8" s="15"/>
      <c r="L8" s="15"/>
      <c r="M8" s="15"/>
    </row>
    <row r="9" spans="1:13" x14ac:dyDescent="0.25">
      <c r="A9" s="4"/>
      <c r="B9" s="5"/>
      <c r="C9" s="5"/>
      <c r="D9" s="5">
        <v>5.1070399999999996</v>
      </c>
      <c r="E9" s="5">
        <v>5.2578956056582173E-2</v>
      </c>
      <c r="F9" s="6"/>
    </row>
    <row r="10" spans="1:13" x14ac:dyDescent="0.25">
      <c r="A10" s="4">
        <v>10</v>
      </c>
      <c r="B10" s="5">
        <v>5.4239420000000003</v>
      </c>
      <c r="C10" s="5">
        <v>0.11990218898600787</v>
      </c>
      <c r="D10" s="5"/>
      <c r="E10" s="5"/>
      <c r="F10" s="6"/>
      <c r="L10" t="s">
        <v>17</v>
      </c>
    </row>
    <row r="11" spans="1:13" x14ac:dyDescent="0.25">
      <c r="A11" s="4"/>
      <c r="B11" s="5"/>
      <c r="C11" s="5"/>
      <c r="D11" s="5">
        <v>5.075984444444444</v>
      </c>
      <c r="E11" s="5">
        <v>8.6992851558172768E-3</v>
      </c>
      <c r="F11" s="6"/>
    </row>
    <row r="12" spans="1:13" ht="15.75" thickBot="1" x14ac:dyDescent="0.3">
      <c r="A12" s="7"/>
      <c r="B12" s="8"/>
      <c r="C12" s="8"/>
      <c r="D12" s="8"/>
      <c r="E12" s="8"/>
      <c r="F12" s="9"/>
    </row>
    <row r="15" spans="1:13" ht="21" x14ac:dyDescent="0.35">
      <c r="A15" s="11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7" spans="1:17" x14ac:dyDescent="0.25">
      <c r="A17" t="s">
        <v>7</v>
      </c>
    </row>
    <row r="18" spans="1:17" x14ac:dyDescent="0.25">
      <c r="C18" t="s">
        <v>8</v>
      </c>
    </row>
    <row r="19" spans="1:17" x14ac:dyDescent="0.25">
      <c r="B19" t="s">
        <v>0</v>
      </c>
      <c r="C19">
        <v>3</v>
      </c>
      <c r="D19">
        <v>6</v>
      </c>
      <c r="E19">
        <v>14</v>
      </c>
      <c r="F19">
        <v>23</v>
      </c>
      <c r="G19">
        <v>34</v>
      </c>
      <c r="H19">
        <v>38</v>
      </c>
      <c r="I19">
        <v>40</v>
      </c>
      <c r="J19">
        <v>45</v>
      </c>
      <c r="K19">
        <v>47</v>
      </c>
      <c r="L19">
        <v>50</v>
      </c>
      <c r="P19" t="s">
        <v>9</v>
      </c>
      <c r="Q19" t="s">
        <v>10</v>
      </c>
    </row>
    <row r="20" spans="1:17" x14ac:dyDescent="0.25">
      <c r="B20">
        <v>0</v>
      </c>
      <c r="C20">
        <v>5.4369399999999999</v>
      </c>
      <c r="D20">
        <v>5.4311600000000002</v>
      </c>
      <c r="E20">
        <v>5.3556800000000004</v>
      </c>
      <c r="F20">
        <v>5.4250499999999997</v>
      </c>
      <c r="G20">
        <v>5.4321400000000004</v>
      </c>
      <c r="H20">
        <v>5.4377599999999999</v>
      </c>
      <c r="I20">
        <v>5.4277600000000001</v>
      </c>
      <c r="J20">
        <v>5.4251199999999997</v>
      </c>
      <c r="K20">
        <v>5.4295</v>
      </c>
      <c r="L20">
        <v>5.43649</v>
      </c>
      <c r="P20" s="13">
        <f t="shared" ref="P20:P26" si="0">AVERAGE(D20:N20)</f>
        <v>5.4222955555555554</v>
      </c>
      <c r="Q20" s="13">
        <f t="shared" ref="Q20:Q26" si="1">_xlfn.STDEV.P(D20:P20)</f>
        <v>2.2695998815258543E-2</v>
      </c>
    </row>
    <row r="21" spans="1:17" x14ac:dyDescent="0.25">
      <c r="B21">
        <v>0.1</v>
      </c>
      <c r="C21">
        <v>5.3823600000000003</v>
      </c>
      <c r="D21">
        <v>5.3765999999999998</v>
      </c>
      <c r="E21">
        <v>5.3499800000000004</v>
      </c>
      <c r="F21">
        <v>5.3647499999999999</v>
      </c>
      <c r="G21">
        <v>5.3775300000000001</v>
      </c>
      <c r="H21">
        <v>5.3830799999999996</v>
      </c>
      <c r="I21">
        <v>5.3674600000000003</v>
      </c>
      <c r="J21">
        <v>5.3648400000000001</v>
      </c>
      <c r="K21">
        <v>5.3752300000000002</v>
      </c>
      <c r="L21">
        <v>5.3819100000000004</v>
      </c>
      <c r="P21">
        <f t="shared" si="0"/>
        <v>5.3712644444444448</v>
      </c>
      <c r="Q21">
        <f t="shared" si="1"/>
        <v>9.4212473814363068E-3</v>
      </c>
    </row>
    <row r="22" spans="1:17" x14ac:dyDescent="0.25">
      <c r="B22">
        <v>1</v>
      </c>
      <c r="C22">
        <v>5.2358700000000002</v>
      </c>
      <c r="D22">
        <v>5.2270300000000001</v>
      </c>
      <c r="E22">
        <v>5.3044599999999997</v>
      </c>
      <c r="F22">
        <v>5.2066100000000004</v>
      </c>
      <c r="G22">
        <v>5.2310400000000001</v>
      </c>
      <c r="H22">
        <v>5.2335799999999999</v>
      </c>
      <c r="I22">
        <v>5.2093100000000003</v>
      </c>
      <c r="J22">
        <v>5.2066400000000002</v>
      </c>
      <c r="K22">
        <v>5.2288899999999998</v>
      </c>
      <c r="L22">
        <v>5.2354799999999999</v>
      </c>
      <c r="P22">
        <f t="shared" si="0"/>
        <v>5.231448888888889</v>
      </c>
      <c r="Q22">
        <f t="shared" si="1"/>
        <v>2.6646270449893747E-2</v>
      </c>
    </row>
    <row r="23" spans="1:17" x14ac:dyDescent="0.25">
      <c r="B23">
        <v>5</v>
      </c>
      <c r="C23">
        <v>5.0995299999999997</v>
      </c>
      <c r="D23">
        <v>5.0910299999999999</v>
      </c>
      <c r="E23">
        <v>5.26166</v>
      </c>
      <c r="F23">
        <v>5.0747299999999997</v>
      </c>
      <c r="G23">
        <v>5.0946499999999997</v>
      </c>
      <c r="H23">
        <v>5.0976900000000001</v>
      </c>
      <c r="I23">
        <v>5.0774600000000003</v>
      </c>
      <c r="J23">
        <v>5.0747600000000004</v>
      </c>
      <c r="K23">
        <v>5.0923499999999997</v>
      </c>
      <c r="L23">
        <v>5.09903</v>
      </c>
      <c r="P23">
        <f t="shared" si="0"/>
        <v>5.1070399999999996</v>
      </c>
      <c r="Q23">
        <f t="shared" si="1"/>
        <v>5.2578956056582173E-2</v>
      </c>
    </row>
    <row r="24" spans="1:17" x14ac:dyDescent="0.25">
      <c r="B24">
        <v>10</v>
      </c>
      <c r="C24">
        <v>5.0878100000000002</v>
      </c>
      <c r="D24">
        <v>5.0809199999999999</v>
      </c>
      <c r="E24">
        <v>5.0626800000000003</v>
      </c>
      <c r="F24">
        <v>5.0664499999999997</v>
      </c>
      <c r="G24">
        <v>5.0828699999999998</v>
      </c>
      <c r="H24">
        <v>5.0875500000000002</v>
      </c>
      <c r="I24">
        <v>5.0691699999999997</v>
      </c>
      <c r="J24">
        <v>5.0664699999999998</v>
      </c>
      <c r="K24">
        <v>5.0805699999999998</v>
      </c>
      <c r="L24">
        <v>5.08718</v>
      </c>
      <c r="P24">
        <f t="shared" si="0"/>
        <v>5.075984444444444</v>
      </c>
      <c r="Q24">
        <f t="shared" si="1"/>
        <v>8.6992851558172768E-3</v>
      </c>
    </row>
    <row r="25" spans="1:17" x14ac:dyDescent="0.25">
      <c r="B25">
        <v>50</v>
      </c>
      <c r="C25">
        <v>5.06365</v>
      </c>
      <c r="D25">
        <v>5.0615699999999997</v>
      </c>
      <c r="E25">
        <v>5.0093800000000002</v>
      </c>
      <c r="F25">
        <v>5.0739999999999998</v>
      </c>
      <c r="G25">
        <v>5.0585500000000003</v>
      </c>
      <c r="H25">
        <v>5.0680300000000003</v>
      </c>
      <c r="I25">
        <v>5.07653</v>
      </c>
      <c r="J25">
        <v>5.0738399999999997</v>
      </c>
      <c r="K25">
        <v>5.0561999999999996</v>
      </c>
      <c r="L25">
        <v>5.06271</v>
      </c>
      <c r="P25">
        <f t="shared" si="0"/>
        <v>5.0600899999999989</v>
      </c>
      <c r="Q25">
        <f t="shared" si="1"/>
        <v>1.8204203910086196E-2</v>
      </c>
    </row>
    <row r="26" spans="1:17" x14ac:dyDescent="0.25">
      <c r="B26">
        <v>100</v>
      </c>
      <c r="C26">
        <v>5.0382199999999999</v>
      </c>
      <c r="D26">
        <v>5.0365099999999998</v>
      </c>
      <c r="E26">
        <v>5.0082399999999998</v>
      </c>
      <c r="F26">
        <v>5.0729800000000003</v>
      </c>
      <c r="G26">
        <v>5.0331400000000004</v>
      </c>
      <c r="H26">
        <v>5.04298</v>
      </c>
      <c r="I26">
        <v>5.0753300000000001</v>
      </c>
      <c r="J26">
        <v>5.0726300000000002</v>
      </c>
      <c r="K26">
        <v>5.0308200000000003</v>
      </c>
      <c r="L26">
        <v>5.0373099999999997</v>
      </c>
      <c r="P26">
        <f t="shared" si="0"/>
        <v>5.0455488888888889</v>
      </c>
      <c r="Q26">
        <f t="shared" si="1"/>
        <v>2.0716710378071431E-2</v>
      </c>
    </row>
    <row r="31" spans="1:17" ht="21" x14ac:dyDescent="0.35">
      <c r="A31" s="11" t="s">
        <v>6</v>
      </c>
    </row>
    <row r="33" spans="1:21" x14ac:dyDescent="0.25">
      <c r="B33" t="s">
        <v>0</v>
      </c>
      <c r="C33">
        <v>3</v>
      </c>
      <c r="D33">
        <v>6</v>
      </c>
      <c r="E33">
        <v>14</v>
      </c>
      <c r="F33">
        <v>23</v>
      </c>
      <c r="G33">
        <v>34</v>
      </c>
      <c r="H33">
        <v>38</v>
      </c>
      <c r="I33">
        <v>40</v>
      </c>
      <c r="J33">
        <v>45</v>
      </c>
      <c r="K33">
        <v>47</v>
      </c>
      <c r="L33">
        <v>50</v>
      </c>
      <c r="P33" t="s">
        <v>9</v>
      </c>
      <c r="Q33" t="s">
        <v>10</v>
      </c>
    </row>
    <row r="34" spans="1:21" x14ac:dyDescent="0.25">
      <c r="B34">
        <v>0</v>
      </c>
      <c r="C34">
        <v>5.6744000000000003</v>
      </c>
      <c r="D34">
        <v>5.6686899999999998</v>
      </c>
      <c r="E34">
        <v>5.5940899999999996</v>
      </c>
      <c r="F34">
        <v>5.6626599999999998</v>
      </c>
      <c r="G34">
        <v>5.6696600000000004</v>
      </c>
      <c r="H34">
        <v>5.6752099999999999</v>
      </c>
      <c r="I34">
        <v>5.6653399999999996</v>
      </c>
      <c r="J34">
        <v>5.6627299999999998</v>
      </c>
      <c r="K34">
        <v>5.6670600000000002</v>
      </c>
      <c r="L34">
        <v>5.6739600000000001</v>
      </c>
      <c r="P34" s="16">
        <f t="shared" ref="P34:P40" si="2">AVERAGE(C34:N34)</f>
        <v>5.6613799999999994</v>
      </c>
      <c r="Q34" s="16">
        <f t="shared" ref="Q34:Q40" si="3">_xlfn.STDEV.P(C34:P34)</f>
        <v>2.1784876321972603E-2</v>
      </c>
    </row>
    <row r="35" spans="1:21" x14ac:dyDescent="0.25">
      <c r="B35">
        <v>0.1</v>
      </c>
      <c r="C35">
        <v>5.6492100000000001</v>
      </c>
      <c r="D35">
        <v>5.6437200000000001</v>
      </c>
      <c r="E35">
        <v>5.5836899999999998</v>
      </c>
      <c r="F35">
        <v>5.6349200000000002</v>
      </c>
      <c r="G35">
        <v>5.6444599999999996</v>
      </c>
      <c r="H35">
        <v>5.6502100000000004</v>
      </c>
      <c r="I35">
        <v>5.6375999999999999</v>
      </c>
      <c r="J35">
        <v>5.6349900000000002</v>
      </c>
      <c r="K35">
        <v>5.6419499999999996</v>
      </c>
      <c r="L35">
        <v>5.6487699999999998</v>
      </c>
      <c r="P35">
        <f t="shared" si="2"/>
        <v>5.636952</v>
      </c>
      <c r="Q35">
        <f t="shared" si="3"/>
        <v>1.7679194654631903E-2</v>
      </c>
    </row>
    <row r="36" spans="1:21" x14ac:dyDescent="0.25">
      <c r="B36">
        <v>1</v>
      </c>
      <c r="C36">
        <v>5.5949299999999997</v>
      </c>
      <c r="D36">
        <v>5.5891700000000002</v>
      </c>
      <c r="E36">
        <v>5.5150699999999997</v>
      </c>
      <c r="F36">
        <v>5.58019</v>
      </c>
      <c r="G36">
        <v>5.5902799999999999</v>
      </c>
      <c r="H36">
        <v>5.5956900000000003</v>
      </c>
      <c r="I36">
        <v>5.5828699999999998</v>
      </c>
      <c r="J36">
        <v>5.5802300000000002</v>
      </c>
      <c r="K36">
        <v>5.5876099999999997</v>
      </c>
      <c r="L36">
        <v>5.5944900000000004</v>
      </c>
      <c r="P36">
        <f t="shared" si="2"/>
        <v>5.5810529999999998</v>
      </c>
      <c r="Q36">
        <f t="shared" si="3"/>
        <v>2.1616204380468514E-2</v>
      </c>
    </row>
    <row r="37" spans="1:21" x14ac:dyDescent="0.25">
      <c r="B37">
        <v>5</v>
      </c>
      <c r="C37">
        <v>5.4862700000000002</v>
      </c>
      <c r="D37">
        <v>5.4831899999999996</v>
      </c>
      <c r="E37">
        <v>5.06142</v>
      </c>
      <c r="F37">
        <v>5.4820900000000004</v>
      </c>
      <c r="G37">
        <v>5.4813900000000002</v>
      </c>
      <c r="H37">
        <v>5.4897499999999999</v>
      </c>
      <c r="I37">
        <v>5.4847700000000001</v>
      </c>
      <c r="J37">
        <v>5.4821</v>
      </c>
      <c r="K37">
        <v>5.4790400000000004</v>
      </c>
      <c r="L37">
        <v>5.4856400000000001</v>
      </c>
      <c r="P37">
        <f t="shared" si="2"/>
        <v>5.4415659999999999</v>
      </c>
      <c r="Q37">
        <f t="shared" si="3"/>
        <v>0.12084860500191591</v>
      </c>
    </row>
    <row r="38" spans="1:21" x14ac:dyDescent="0.25">
      <c r="B38">
        <v>10</v>
      </c>
      <c r="C38">
        <v>5.46333</v>
      </c>
      <c r="D38">
        <v>5.46373</v>
      </c>
      <c r="E38">
        <v>5.0470800000000002</v>
      </c>
      <c r="F38">
        <v>5.4718099999999996</v>
      </c>
      <c r="G38">
        <v>5.4584000000000001</v>
      </c>
      <c r="H38">
        <v>5.4702500000000001</v>
      </c>
      <c r="I38">
        <v>5.4744299999999999</v>
      </c>
      <c r="J38">
        <v>5.4717599999999997</v>
      </c>
      <c r="K38">
        <v>5.4560599999999999</v>
      </c>
      <c r="L38">
        <v>5.4625700000000004</v>
      </c>
      <c r="P38">
        <f t="shared" si="2"/>
        <v>5.4239420000000003</v>
      </c>
      <c r="Q38">
        <f t="shared" si="3"/>
        <v>0.11990218898600787</v>
      </c>
    </row>
    <row r="39" spans="1:21" x14ac:dyDescent="0.25">
      <c r="B39">
        <v>50</v>
      </c>
      <c r="C39">
        <v>5.4206000000000003</v>
      </c>
      <c r="D39">
        <v>5.42842</v>
      </c>
      <c r="E39">
        <v>5.0781900000000002</v>
      </c>
      <c r="F39">
        <v>5.4642499999999998</v>
      </c>
      <c r="G39">
        <v>5.4156700000000004</v>
      </c>
      <c r="H39">
        <v>5.4394900000000002</v>
      </c>
      <c r="I39">
        <v>5.4664000000000001</v>
      </c>
      <c r="J39">
        <v>5.46373</v>
      </c>
      <c r="K39">
        <v>5.4311340000000001</v>
      </c>
      <c r="L39">
        <v>5.4197499999999996</v>
      </c>
      <c r="P39">
        <f t="shared" si="2"/>
        <v>5.4027633999999995</v>
      </c>
      <c r="Q39">
        <f t="shared" si="3"/>
        <v>0.10465540925967029</v>
      </c>
    </row>
    <row r="40" spans="1:21" x14ac:dyDescent="0.25">
      <c r="B40">
        <v>100</v>
      </c>
      <c r="C40">
        <v>5.40259</v>
      </c>
      <c r="D40">
        <v>5.4121199999999998</v>
      </c>
      <c r="E40">
        <v>5.0832499999999996</v>
      </c>
      <c r="F40">
        <v>5.4561799999999998</v>
      </c>
      <c r="G40">
        <v>5.3977199999999996</v>
      </c>
      <c r="H40">
        <v>5.4187000000000003</v>
      </c>
      <c r="I40">
        <v>5.4579899999999997</v>
      </c>
      <c r="J40">
        <v>5.4553200000000004</v>
      </c>
      <c r="K40">
        <v>5.3953699999999998</v>
      </c>
      <c r="L40">
        <v>5.4017999999999997</v>
      </c>
      <c r="P40">
        <f t="shared" si="2"/>
        <v>5.3881040000000002</v>
      </c>
      <c r="Q40">
        <f t="shared" si="3"/>
        <v>9.9557163588654934E-2</v>
      </c>
    </row>
    <row r="43" spans="1:2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6" spans="1:21" ht="18.75" x14ac:dyDescent="0.3">
      <c r="A46" s="18" t="s">
        <v>12</v>
      </c>
      <c r="B46" s="19"/>
      <c r="C46" s="20"/>
    </row>
    <row r="48" spans="1:21" x14ac:dyDescent="0.25">
      <c r="A48" t="s">
        <v>13</v>
      </c>
    </row>
    <row r="51" spans="1:1" x14ac:dyDescent="0.25">
      <c r="A51" s="10" t="s">
        <v>14</v>
      </c>
    </row>
    <row r="52" spans="1:1" x14ac:dyDescent="0.25">
      <c r="A52" t="s">
        <v>15</v>
      </c>
    </row>
    <row r="68" spans="1: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70" spans="1:21" x14ac:dyDescent="0.25">
      <c r="A70" s="10" t="s">
        <v>16</v>
      </c>
    </row>
    <row r="71" spans="1:21" x14ac:dyDescent="0.25">
      <c r="A71" t="s">
        <v>15</v>
      </c>
    </row>
    <row r="85" spans="1:2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8" spans="1:21" x14ac:dyDescent="0.25">
      <c r="A88" s="10" t="s">
        <v>18</v>
      </c>
    </row>
    <row r="89" spans="1:21" x14ac:dyDescent="0.25">
      <c r="A89" t="s">
        <v>15</v>
      </c>
    </row>
    <row r="103" spans="1:2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5" spans="1:21" x14ac:dyDescent="0.25">
      <c r="A105" s="10" t="s">
        <v>19</v>
      </c>
    </row>
    <row r="106" spans="1:21" x14ac:dyDescent="0.25">
      <c r="A106" t="s">
        <v>15</v>
      </c>
    </row>
    <row r="120" spans="1:2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2" spans="1:21" x14ac:dyDescent="0.25">
      <c r="A122" s="10" t="s">
        <v>20</v>
      </c>
    </row>
    <row r="123" spans="1:21" x14ac:dyDescent="0.25">
      <c r="A123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Appendix1 Fig.6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2022-04-27T13:33:14Z</dcterms:modified>
</cp:coreProperties>
</file>