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lhamjalalvand/Desktop/elife resubmission/Final resubmission 8-12/souce data single files/"/>
    </mc:Choice>
  </mc:AlternateContent>
  <xr:revisionPtr revIDLastSave="0" documentId="8_{7B8DF62D-703A-D049-8156-DA791EBF7E22}" xr6:coauthVersionLast="47" xr6:coauthVersionMax="47" xr10:uidLastSave="{00000000-0000-0000-0000-000000000000}"/>
  <bookViews>
    <workbookView xWindow="480" yWindow="1000" windowWidth="25040" windowHeight="14020" xr2:uid="{0DF590FD-FD20-574A-8EC9-0C6039688568}"/>
  </bookViews>
  <sheets>
    <sheet name="Figure 5-figure supplement 2" sheetId="1" r:id="rId1"/>
  </sheets>
  <definedNames>
    <definedName name="_xlchart.v1.0" hidden="1">'Figure 5-figure supplement 2'!$J$3</definedName>
    <definedName name="_xlchart.v1.1" hidden="1">'Figure 5-figure supplement 2'!$J$4:$J$22</definedName>
    <definedName name="_xlchart.v1.2" hidden="1">'Figure 5-figure supplement 2'!$K$3</definedName>
    <definedName name="_xlchart.v1.3" hidden="1">'Figure 5-figure supplement 2'!$K$4:$K$22</definedName>
    <definedName name="_xlchart.v1.4" hidden="1">'Figure 5-figure supplement 2'!$L$3</definedName>
    <definedName name="_xlchart.v1.5" hidden="1">'Figure 5-figure supplement 2'!$L$4:$L$22</definedName>
    <definedName name="_xlchart.v1.6" hidden="1">'Figure 5-figure supplement 2'!$M$3</definedName>
    <definedName name="_xlchart.v1.7" hidden="1">'Figure 5-figure supplement 2'!$M$4:$M$22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9" i="1" l="1"/>
  <c r="Q49" i="1" s="1"/>
  <c r="O49" i="1"/>
  <c r="M24" i="1"/>
  <c r="L24" i="1"/>
  <c r="K24" i="1"/>
  <c r="J24" i="1"/>
  <c r="M23" i="1"/>
  <c r="L23" i="1"/>
  <c r="K23" i="1"/>
  <c r="J23" i="1"/>
  <c r="E23" i="1"/>
  <c r="D23" i="1"/>
  <c r="C23" i="1"/>
  <c r="B23" i="1"/>
</calcChain>
</file>

<file path=xl/sharedStrings.xml><?xml version="1.0" encoding="utf-8"?>
<sst xmlns="http://schemas.openxmlformats.org/spreadsheetml/2006/main" count="109" uniqueCount="23">
  <si>
    <t>Quantification of cilia diameters (nm) measured in the different techniques; confocal, STED, ExM, and ExSTED</t>
  </si>
  <si>
    <t>Diameter</t>
  </si>
  <si>
    <t>divided to expansion factor 4,53</t>
  </si>
  <si>
    <t>FWHM</t>
  </si>
  <si>
    <t>confocal</t>
  </si>
  <si>
    <t>STED</t>
  </si>
  <si>
    <t>ExM</t>
  </si>
  <si>
    <t>ExSTED</t>
  </si>
  <si>
    <t>MEAN</t>
  </si>
  <si>
    <t>SD</t>
  </si>
  <si>
    <t>t-Test: Two-Sample Assuming Equal Variances</t>
  </si>
  <si>
    <t>Expansion factor</t>
  </si>
  <si>
    <t>Mean</t>
  </si>
  <si>
    <t>Variance</t>
  </si>
  <si>
    <t>Observations</t>
  </si>
  <si>
    <t>Pooled Variance</t>
  </si>
  <si>
    <t>Hypothesized Mean Difference</t>
  </si>
  <si>
    <t>df</t>
  </si>
  <si>
    <t>t Stat</t>
  </si>
  <si>
    <t>P(T&lt;=t) one-tail</t>
  </si>
  <si>
    <t>t Critical one-tail</t>
  </si>
  <si>
    <t>P(T&lt;=t) two-tail</t>
  </si>
  <si>
    <t>t Critical two-tail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</si>
</sst>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4"/>
      <color theme="1"/>
      <name val="Calibri"/>
      <family val="2"/>
      <scheme val="minor"/>
    </font>
    <font>
      <sz val="12"/>
      <color rgb="FFFF0000"/>
      <name val="Calibri (Body)"/>
    </font>
    <font>
      <sz val="12"/>
      <color rgb="FFFF0000"/>
      <name val="Calibri"/>
      <family val="2"/>
    </font>
    <font>
      <i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2" borderId="0" xfId="1" applyFont="1"/>
    <xf numFmtId="0" fontId="1" fillId="2" borderId="0" xfId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2" fillId="0" borderId="2" xfId="0" applyFont="1" applyBorder="1"/>
  </cellXfs>
  <cellStyles count="2">
    <cellStyle name="20% - Accent2" xfId="1" builtinId="3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  <cx:data id="3">
      <cx:numDim type="val">
        <cx:f>_xlchart.v1.7</cx:f>
      </cx:numDim>
    </cx:data>
  </cx:chartData>
  <cx:chart>
    <cx:plotArea>
      <cx:plotAreaRegion>
        <cx:series layoutId="boxWhisker" uniqueId="{79C76B4A-F936-4546-ADAF-50CF5446DF0D}">
          <cx:tx>
            <cx:txData>
              <cx:f>_xlchart.v1.0</cx:f>
              <cx:v>confocal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FFFD3306-8616-4C5C-A36F-6F96AA678157}">
          <cx:tx>
            <cx:txData>
              <cx:f>_xlchart.v1.2</cx:f>
              <cx:v>STED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D7714EC9-1895-444E-BBA3-DD4377128374}">
          <cx:tx>
            <cx:txData>
              <cx:f>_xlchart.v1.4</cx:f>
              <cx:v>ExM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EDE72593-619A-4E96-A3B7-38BF5576BCAA}">
          <cx:tx>
            <cx:txData>
              <cx:f>_xlchart.v1.6</cx:f>
              <cx:v>ExSTED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323850</xdr:colOff>
      <xdr:row>3</xdr:row>
      <xdr:rowOff>109537</xdr:rowOff>
    </xdr:from>
    <xdr:to>
      <xdr:col>20</xdr:col>
      <xdr:colOff>323850</xdr:colOff>
      <xdr:row>17</xdr:row>
      <xdr:rowOff>52387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C832BBCB-38A0-5647-9DC2-9A865DA2107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592050" y="757237"/>
              <a:ext cx="5257800" cy="27876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8BF12-DB40-124F-AA72-944C55AEAA8E}">
  <dimension ref="A1:T154"/>
  <sheetViews>
    <sheetView tabSelected="1" workbookViewId="0">
      <selection activeCell="J3" sqref="J3:M22"/>
    </sheetView>
  </sheetViews>
  <sheetFormatPr baseColWidth="10" defaultColWidth="11.5" defaultRowHeight="15" x14ac:dyDescent="0.2"/>
  <sheetData>
    <row r="1" spans="1:20" ht="19" x14ac:dyDescent="0.25">
      <c r="A1" s="1"/>
      <c r="B1" s="1"/>
      <c r="C1" s="1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1"/>
      <c r="O1" s="1"/>
      <c r="P1" s="1"/>
      <c r="Q1" s="1"/>
      <c r="R1" s="1"/>
      <c r="S1" s="1"/>
      <c r="T1" s="1"/>
    </row>
    <row r="2" spans="1:20" ht="16" x14ac:dyDescent="0.2">
      <c r="A2" s="1" t="s">
        <v>1</v>
      </c>
      <c r="B2" s="1"/>
      <c r="C2" s="1"/>
      <c r="D2" s="1"/>
      <c r="E2" s="1"/>
      <c r="F2" s="1"/>
      <c r="G2" s="1"/>
      <c r="H2" s="1"/>
      <c r="I2" s="1" t="s">
        <v>1</v>
      </c>
      <c r="J2" s="1"/>
      <c r="K2" s="1"/>
      <c r="L2" s="4" t="s">
        <v>2</v>
      </c>
      <c r="M2" s="1"/>
      <c r="N2" s="1"/>
      <c r="O2" s="1"/>
      <c r="P2" s="1"/>
      <c r="Q2" s="1"/>
      <c r="R2" s="1"/>
      <c r="S2" s="1"/>
      <c r="T2" s="1"/>
    </row>
    <row r="3" spans="1:20" ht="16" x14ac:dyDescent="0.2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/>
      <c r="G3" s="1"/>
      <c r="H3" s="1"/>
      <c r="I3" s="1" t="s">
        <v>3</v>
      </c>
      <c r="J3" s="1" t="s">
        <v>4</v>
      </c>
      <c r="K3" s="1" t="s">
        <v>5</v>
      </c>
      <c r="L3" s="1" t="s">
        <v>6</v>
      </c>
      <c r="M3" s="1" t="s">
        <v>7</v>
      </c>
      <c r="N3" s="1"/>
      <c r="O3" s="1"/>
      <c r="P3" s="1"/>
      <c r="Q3" s="1"/>
      <c r="R3" s="1"/>
      <c r="S3" s="1"/>
      <c r="T3" s="1"/>
    </row>
    <row r="4" spans="1:20" ht="16" x14ac:dyDescent="0.2">
      <c r="A4" s="1"/>
      <c r="B4" s="1">
        <v>400</v>
      </c>
      <c r="C4" s="1">
        <v>220</v>
      </c>
      <c r="D4" s="1">
        <v>1215</v>
      </c>
      <c r="E4" s="1">
        <v>990</v>
      </c>
      <c r="F4" s="1"/>
      <c r="G4" s="1"/>
      <c r="H4" s="1"/>
      <c r="I4" s="1"/>
      <c r="J4" s="1">
        <v>400</v>
      </c>
      <c r="K4" s="1">
        <v>220</v>
      </c>
      <c r="L4" s="1">
        <v>270</v>
      </c>
      <c r="M4" s="1">
        <v>220</v>
      </c>
      <c r="N4" s="1"/>
      <c r="O4" s="1"/>
      <c r="P4" s="1"/>
      <c r="Q4" s="1"/>
      <c r="R4" s="1"/>
      <c r="S4" s="1"/>
      <c r="T4" s="1"/>
    </row>
    <row r="5" spans="1:20" ht="16" x14ac:dyDescent="0.2">
      <c r="A5" s="1"/>
      <c r="B5" s="1">
        <v>390</v>
      </c>
      <c r="C5" s="1">
        <v>210</v>
      </c>
      <c r="D5" s="1">
        <v>1260</v>
      </c>
      <c r="E5" s="1">
        <v>945</v>
      </c>
      <c r="F5" s="1"/>
      <c r="G5" s="1"/>
      <c r="H5" s="1"/>
      <c r="I5" s="1"/>
      <c r="J5" s="1">
        <v>390</v>
      </c>
      <c r="K5" s="1">
        <v>210</v>
      </c>
      <c r="L5" s="1">
        <v>280</v>
      </c>
      <c r="M5" s="1">
        <v>240</v>
      </c>
      <c r="N5" s="1"/>
      <c r="O5" s="1"/>
      <c r="P5" s="1"/>
      <c r="Q5" s="1"/>
      <c r="R5" s="1"/>
      <c r="S5" s="1"/>
      <c r="T5" s="1"/>
    </row>
    <row r="6" spans="1:20" ht="16" x14ac:dyDescent="0.2">
      <c r="A6" s="1"/>
      <c r="B6" s="1">
        <v>330</v>
      </c>
      <c r="C6" s="1">
        <v>240</v>
      </c>
      <c r="D6" s="1">
        <v>1305</v>
      </c>
      <c r="E6" s="1">
        <v>1080</v>
      </c>
      <c r="F6" s="1"/>
      <c r="G6" s="1"/>
      <c r="H6" s="1"/>
      <c r="I6" s="1"/>
      <c r="J6" s="1">
        <v>330</v>
      </c>
      <c r="K6" s="1">
        <v>240</v>
      </c>
      <c r="L6" s="1">
        <v>290</v>
      </c>
      <c r="M6" s="1">
        <v>230</v>
      </c>
      <c r="N6" s="1"/>
      <c r="O6" s="1"/>
      <c r="P6" s="1"/>
      <c r="Q6" s="1"/>
      <c r="R6" s="1"/>
      <c r="S6" s="1"/>
      <c r="T6" s="1"/>
    </row>
    <row r="7" spans="1:20" ht="16" x14ac:dyDescent="0.2">
      <c r="A7" s="1"/>
      <c r="B7" s="1">
        <v>450</v>
      </c>
      <c r="C7" s="1">
        <v>280</v>
      </c>
      <c r="D7" s="1">
        <v>1215</v>
      </c>
      <c r="E7" s="1">
        <v>1260</v>
      </c>
      <c r="F7" s="1"/>
      <c r="G7" s="1"/>
      <c r="H7" s="1"/>
      <c r="I7" s="1"/>
      <c r="J7" s="1">
        <v>450</v>
      </c>
      <c r="K7" s="1">
        <v>280</v>
      </c>
      <c r="L7" s="1">
        <v>270</v>
      </c>
      <c r="M7" s="1">
        <v>200</v>
      </c>
      <c r="N7" s="1"/>
      <c r="O7" s="1"/>
      <c r="P7" s="1"/>
      <c r="Q7" s="1"/>
      <c r="R7" s="1"/>
      <c r="S7" s="1"/>
      <c r="T7" s="1"/>
    </row>
    <row r="8" spans="1:20" ht="16" x14ac:dyDescent="0.2">
      <c r="A8" s="1"/>
      <c r="B8" s="1">
        <v>470</v>
      </c>
      <c r="C8" s="1">
        <v>260</v>
      </c>
      <c r="D8" s="1">
        <v>1147</v>
      </c>
      <c r="E8" s="1">
        <v>1170</v>
      </c>
      <c r="F8" s="1"/>
      <c r="G8" s="1"/>
      <c r="H8" s="1"/>
      <c r="I8" s="1"/>
      <c r="J8" s="1">
        <v>430</v>
      </c>
      <c r="K8" s="1">
        <v>260</v>
      </c>
      <c r="L8" s="1">
        <v>255</v>
      </c>
      <c r="M8" s="1">
        <v>190</v>
      </c>
      <c r="N8" s="1"/>
      <c r="O8" s="1"/>
      <c r="P8" s="1"/>
      <c r="Q8" s="1"/>
      <c r="R8" s="1"/>
      <c r="S8" s="1"/>
      <c r="T8" s="1"/>
    </row>
    <row r="9" spans="1:20" ht="16" x14ac:dyDescent="0.2">
      <c r="A9" s="1"/>
      <c r="B9" s="1">
        <v>400</v>
      </c>
      <c r="C9" s="1">
        <v>220</v>
      </c>
      <c r="D9" s="1">
        <v>1080</v>
      </c>
      <c r="E9" s="1">
        <v>990</v>
      </c>
      <c r="F9" s="1"/>
      <c r="G9" s="1"/>
      <c r="H9" s="1"/>
      <c r="I9" s="1"/>
      <c r="J9" s="1">
        <v>400</v>
      </c>
      <c r="K9" s="1">
        <v>220</v>
      </c>
      <c r="L9" s="1">
        <v>240</v>
      </c>
      <c r="M9" s="1">
        <v>180</v>
      </c>
      <c r="N9" s="1"/>
      <c r="O9" s="1"/>
      <c r="P9" s="1"/>
      <c r="Q9" s="1"/>
      <c r="R9" s="1"/>
      <c r="S9" s="1"/>
      <c r="T9" s="1"/>
    </row>
    <row r="10" spans="1:20" ht="16" x14ac:dyDescent="0.2">
      <c r="A10" s="1"/>
      <c r="B10" s="1">
        <v>410</v>
      </c>
      <c r="C10" s="1">
        <v>260</v>
      </c>
      <c r="D10" s="1">
        <v>1170</v>
      </c>
      <c r="E10" s="1">
        <v>1170</v>
      </c>
      <c r="F10" s="1"/>
      <c r="G10" s="1"/>
      <c r="H10" s="1"/>
      <c r="I10" s="1"/>
      <c r="J10" s="1">
        <v>410</v>
      </c>
      <c r="K10" s="1">
        <v>260</v>
      </c>
      <c r="L10" s="1">
        <v>260</v>
      </c>
      <c r="M10" s="1">
        <v>220</v>
      </c>
      <c r="N10" s="1"/>
      <c r="O10" s="1"/>
      <c r="P10" s="1"/>
      <c r="Q10" s="1"/>
      <c r="R10" s="1"/>
      <c r="S10" s="1"/>
      <c r="T10" s="1"/>
    </row>
    <row r="11" spans="1:20" ht="16" x14ac:dyDescent="0.2">
      <c r="A11" s="1"/>
      <c r="B11" s="1">
        <v>432</v>
      </c>
      <c r="C11" s="1">
        <v>240</v>
      </c>
      <c r="D11" s="1">
        <v>1305</v>
      </c>
      <c r="E11" s="1">
        <v>1080</v>
      </c>
      <c r="F11" s="1"/>
      <c r="G11" s="1"/>
      <c r="H11" s="1"/>
      <c r="I11" s="1"/>
      <c r="J11" s="1">
        <v>432</v>
      </c>
      <c r="K11" s="1">
        <v>240</v>
      </c>
      <c r="L11" s="1">
        <v>290</v>
      </c>
      <c r="M11" s="1">
        <v>230</v>
      </c>
      <c r="N11" s="1"/>
      <c r="O11" s="1"/>
      <c r="P11" s="1"/>
      <c r="Q11" s="1"/>
      <c r="R11" s="1"/>
      <c r="S11" s="1"/>
      <c r="T11" s="1"/>
    </row>
    <row r="12" spans="1:20" ht="16" x14ac:dyDescent="0.2">
      <c r="A12" s="1"/>
      <c r="B12" s="1">
        <v>440</v>
      </c>
      <c r="C12" s="1">
        <v>220</v>
      </c>
      <c r="D12" s="1">
        <v>1125</v>
      </c>
      <c r="E12" s="1">
        <v>900</v>
      </c>
      <c r="F12" s="1"/>
      <c r="G12" s="1"/>
      <c r="H12" s="1"/>
      <c r="I12" s="1"/>
      <c r="J12" s="1">
        <v>440</v>
      </c>
      <c r="K12" s="1">
        <v>220</v>
      </c>
      <c r="L12" s="1">
        <v>250</v>
      </c>
      <c r="M12" s="1">
        <v>240</v>
      </c>
      <c r="N12" s="1"/>
      <c r="O12" s="1"/>
      <c r="P12" s="1"/>
      <c r="Q12" s="1"/>
      <c r="R12" s="1"/>
      <c r="S12" s="1"/>
      <c r="T12" s="1"/>
    </row>
    <row r="13" spans="1:20" ht="16" x14ac:dyDescent="0.2">
      <c r="A13" s="1"/>
      <c r="B13" s="1">
        <v>410</v>
      </c>
      <c r="C13" s="1">
        <v>200</v>
      </c>
      <c r="D13" s="1">
        <v>1170</v>
      </c>
      <c r="E13" s="1">
        <v>900</v>
      </c>
      <c r="F13" s="1"/>
      <c r="G13" s="1"/>
      <c r="H13" s="1"/>
      <c r="I13" s="1"/>
      <c r="J13" s="1">
        <v>410</v>
      </c>
      <c r="K13" s="1">
        <v>200</v>
      </c>
      <c r="L13" s="1">
        <v>260</v>
      </c>
      <c r="M13" s="1">
        <v>200</v>
      </c>
      <c r="N13" s="1"/>
      <c r="O13" s="1"/>
      <c r="P13" s="1"/>
      <c r="Q13" s="1"/>
      <c r="R13" s="1"/>
      <c r="S13" s="1"/>
      <c r="T13" s="1"/>
    </row>
    <row r="14" spans="1:20" ht="16" x14ac:dyDescent="0.2">
      <c r="A14" s="1"/>
      <c r="B14" s="1">
        <v>390</v>
      </c>
      <c r="C14" s="1">
        <v>270</v>
      </c>
      <c r="D14" s="1">
        <v>1260</v>
      </c>
      <c r="E14" s="1">
        <v>1215</v>
      </c>
      <c r="F14" s="1"/>
      <c r="G14" s="1"/>
      <c r="H14" s="1"/>
      <c r="I14" s="1"/>
      <c r="J14" s="1">
        <v>390</v>
      </c>
      <c r="K14" s="1">
        <v>270</v>
      </c>
      <c r="L14" s="1">
        <v>280</v>
      </c>
      <c r="M14" s="1">
        <v>255</v>
      </c>
      <c r="N14" s="1"/>
      <c r="O14" s="1"/>
      <c r="P14" s="1"/>
      <c r="Q14" s="1"/>
      <c r="R14" s="1"/>
      <c r="S14" s="1"/>
      <c r="T14" s="1"/>
    </row>
    <row r="15" spans="1:20" ht="16" x14ac:dyDescent="0.2">
      <c r="A15" s="1"/>
      <c r="B15" s="1">
        <v>380</v>
      </c>
      <c r="C15" s="1">
        <v>220</v>
      </c>
      <c r="D15" s="1">
        <v>1350</v>
      </c>
      <c r="E15" s="1">
        <v>990</v>
      </c>
      <c r="F15" s="1"/>
      <c r="G15" s="1"/>
      <c r="H15" s="1"/>
      <c r="I15" s="1"/>
      <c r="J15" s="1">
        <v>380</v>
      </c>
      <c r="K15" s="1">
        <v>220</v>
      </c>
      <c r="L15" s="1">
        <v>300</v>
      </c>
      <c r="M15" s="1">
        <v>220</v>
      </c>
      <c r="N15" s="1"/>
      <c r="O15" s="1"/>
      <c r="P15" s="1"/>
      <c r="Q15" s="1"/>
      <c r="R15" s="1"/>
      <c r="S15" s="1"/>
      <c r="T15" s="1"/>
    </row>
    <row r="16" spans="1:20" ht="16" x14ac:dyDescent="0.2">
      <c r="A16" s="1"/>
      <c r="B16" s="1">
        <v>380</v>
      </c>
      <c r="C16" s="1">
        <v>230</v>
      </c>
      <c r="D16" s="1">
        <v>1215</v>
      </c>
      <c r="E16" s="1">
        <v>1035</v>
      </c>
      <c r="F16" s="1"/>
      <c r="G16" s="1"/>
      <c r="H16" s="1"/>
      <c r="I16" s="1"/>
      <c r="J16" s="1">
        <v>380</v>
      </c>
      <c r="K16" s="1">
        <v>230</v>
      </c>
      <c r="L16" s="1">
        <v>250</v>
      </c>
      <c r="M16" s="1">
        <v>230</v>
      </c>
      <c r="N16" s="1"/>
      <c r="O16" s="1"/>
      <c r="P16" s="1"/>
      <c r="Q16" s="1"/>
      <c r="R16" s="1"/>
      <c r="S16" s="1"/>
      <c r="T16" s="1"/>
    </row>
    <row r="17" spans="1:20" ht="16" x14ac:dyDescent="0.2">
      <c r="A17" s="1"/>
      <c r="B17" s="1">
        <v>385</v>
      </c>
      <c r="C17" s="1">
        <v>250</v>
      </c>
      <c r="D17" s="1">
        <v>1260</v>
      </c>
      <c r="E17" s="1">
        <v>1125</v>
      </c>
      <c r="F17" s="1"/>
      <c r="G17" s="1"/>
      <c r="H17" s="1"/>
      <c r="I17" s="1"/>
      <c r="J17" s="1">
        <v>385</v>
      </c>
      <c r="K17" s="1">
        <v>250</v>
      </c>
      <c r="L17" s="1">
        <v>230</v>
      </c>
      <c r="M17" s="1">
        <v>210</v>
      </c>
      <c r="N17" s="1"/>
      <c r="O17" s="1"/>
      <c r="P17" s="1"/>
      <c r="Q17" s="1"/>
      <c r="R17" s="1"/>
      <c r="S17" s="1"/>
      <c r="T17" s="1"/>
    </row>
    <row r="18" spans="1:20" ht="16" x14ac:dyDescent="0.2">
      <c r="A18" s="1"/>
      <c r="B18" s="1">
        <v>398</v>
      </c>
      <c r="C18" s="1">
        <v>240</v>
      </c>
      <c r="D18" s="1">
        <v>1170</v>
      </c>
      <c r="E18" s="1">
        <v>1080</v>
      </c>
      <c r="F18" s="1"/>
      <c r="G18" s="1"/>
      <c r="H18" s="1"/>
      <c r="I18" s="1"/>
      <c r="J18" s="1">
        <v>398</v>
      </c>
      <c r="K18" s="1">
        <v>240</v>
      </c>
      <c r="L18" s="1">
        <v>270</v>
      </c>
      <c r="M18" s="1">
        <v>210</v>
      </c>
      <c r="N18" s="1"/>
      <c r="O18" s="1"/>
      <c r="P18" s="1"/>
      <c r="Q18" s="1"/>
      <c r="R18" s="1"/>
      <c r="S18" s="1"/>
      <c r="T18" s="1"/>
    </row>
    <row r="19" spans="1:20" ht="16" x14ac:dyDescent="0.2">
      <c r="A19" s="1"/>
      <c r="B19" s="1">
        <v>400</v>
      </c>
      <c r="C19" s="1">
        <v>240</v>
      </c>
      <c r="D19" s="1">
        <v>1197</v>
      </c>
      <c r="E19" s="1">
        <v>1080</v>
      </c>
      <c r="F19" s="1"/>
      <c r="G19" s="1"/>
      <c r="H19" s="1"/>
      <c r="I19" s="1"/>
      <c r="J19" s="1">
        <v>400</v>
      </c>
      <c r="K19" s="1">
        <v>240</v>
      </c>
      <c r="L19" s="1">
        <v>280</v>
      </c>
      <c r="M19" s="1">
        <v>220</v>
      </c>
      <c r="N19" s="1"/>
      <c r="O19" s="1"/>
      <c r="P19" s="1"/>
      <c r="Q19" s="1"/>
      <c r="R19" s="1"/>
      <c r="S19" s="1"/>
      <c r="T19" s="1"/>
    </row>
    <row r="20" spans="1:20" ht="16" x14ac:dyDescent="0.2">
      <c r="A20" s="1"/>
      <c r="B20" s="1">
        <v>410</v>
      </c>
      <c r="C20" s="1">
        <v>250</v>
      </c>
      <c r="D20" s="1">
        <v>1147</v>
      </c>
      <c r="E20" s="1">
        <v>1125</v>
      </c>
      <c r="F20" s="1"/>
      <c r="G20" s="1"/>
      <c r="H20" s="1"/>
      <c r="I20" s="1"/>
      <c r="J20" s="1">
        <v>410</v>
      </c>
      <c r="K20" s="1">
        <v>250</v>
      </c>
      <c r="L20" s="1">
        <v>260</v>
      </c>
      <c r="M20" s="1">
        <v>220</v>
      </c>
      <c r="N20" s="1"/>
      <c r="O20" s="1"/>
      <c r="P20" s="1"/>
      <c r="Q20" s="1"/>
      <c r="R20" s="1"/>
      <c r="S20" s="1"/>
      <c r="T20" s="1"/>
    </row>
    <row r="21" spans="1:20" ht="16" x14ac:dyDescent="0.2">
      <c r="A21" s="1"/>
      <c r="B21" s="1">
        <v>415</v>
      </c>
      <c r="C21" s="1">
        <v>255</v>
      </c>
      <c r="D21" s="1">
        <v>1125</v>
      </c>
      <c r="E21" s="1">
        <v>1147</v>
      </c>
      <c r="F21" s="1"/>
      <c r="G21" s="1"/>
      <c r="H21" s="1"/>
      <c r="I21" s="1"/>
      <c r="J21" s="1">
        <v>415</v>
      </c>
      <c r="K21" s="1">
        <v>255</v>
      </c>
      <c r="L21" s="1">
        <v>266</v>
      </c>
      <c r="M21" s="1">
        <v>230</v>
      </c>
      <c r="N21" s="1"/>
      <c r="O21" s="1"/>
      <c r="P21" s="1"/>
      <c r="Q21" s="1"/>
      <c r="R21" s="1"/>
      <c r="S21" s="1"/>
      <c r="T21" s="1"/>
    </row>
    <row r="22" spans="1:20" ht="16" x14ac:dyDescent="0.2">
      <c r="A22" s="1"/>
      <c r="B22" s="1">
        <v>400</v>
      </c>
      <c r="C22" s="1">
        <v>260</v>
      </c>
      <c r="D22" s="1">
        <v>1035</v>
      </c>
      <c r="E22" s="1">
        <v>1170</v>
      </c>
      <c r="F22" s="1"/>
      <c r="G22" s="1"/>
      <c r="H22" s="1"/>
      <c r="I22" s="1"/>
      <c r="J22" s="1">
        <v>400</v>
      </c>
      <c r="K22" s="1">
        <v>260</v>
      </c>
      <c r="L22" s="1">
        <v>255</v>
      </c>
      <c r="M22" s="1">
        <v>200</v>
      </c>
      <c r="N22" s="1"/>
      <c r="O22" s="1"/>
      <c r="P22" s="1"/>
      <c r="Q22" s="1"/>
      <c r="R22" s="1"/>
      <c r="S22" s="1"/>
      <c r="T22" s="1"/>
    </row>
    <row r="23" spans="1:20" ht="16" x14ac:dyDescent="0.2">
      <c r="A23" s="1" t="s">
        <v>8</v>
      </c>
      <c r="B23" s="1">
        <f>AVERAGE(B4:B22)</f>
        <v>404.73684210526318</v>
      </c>
      <c r="C23" s="1">
        <f t="shared" ref="C23:E23" si="0">AVERAGE(C4:C22)</f>
        <v>240.26315789473685</v>
      </c>
      <c r="D23" s="1">
        <f t="shared" si="0"/>
        <v>1197.421052631579</v>
      </c>
      <c r="E23" s="1">
        <f t="shared" si="0"/>
        <v>1076.421052631579</v>
      </c>
      <c r="F23" s="1"/>
      <c r="G23" s="1"/>
      <c r="H23" s="1"/>
      <c r="I23" s="1" t="s">
        <v>8</v>
      </c>
      <c r="J23" s="1">
        <f>AVERAGE(J3:J22)</f>
        <v>402.63157894736844</v>
      </c>
      <c r="K23" s="1">
        <f t="shared" ref="K23:M23" si="1">AVERAGE(K3:K22)</f>
        <v>240.26315789473685</v>
      </c>
      <c r="L23" s="1">
        <f t="shared" si="1"/>
        <v>266.10526315789474</v>
      </c>
      <c r="M23" s="1">
        <f t="shared" si="1"/>
        <v>218.15789473684211</v>
      </c>
      <c r="N23" s="1"/>
      <c r="O23" s="1"/>
      <c r="P23" s="1"/>
      <c r="Q23" s="1"/>
      <c r="R23" s="1"/>
      <c r="S23" s="1"/>
      <c r="T23" s="1"/>
    </row>
    <row r="24" spans="1:20" ht="16" x14ac:dyDescent="0.2">
      <c r="A24" s="1"/>
      <c r="B24" s="1"/>
      <c r="C24" s="1"/>
      <c r="D24" s="1"/>
      <c r="E24" s="1"/>
      <c r="F24" s="1"/>
      <c r="G24" s="1"/>
      <c r="H24" s="1"/>
      <c r="I24" s="1" t="s">
        <v>9</v>
      </c>
      <c r="J24" s="1">
        <f>_xlfn.STDEV.P(J4:J22)</f>
        <v>25.697041661220538</v>
      </c>
      <c r="K24" s="1">
        <f t="shared" ref="K24:M24" si="2">_xlfn.STDEV.P(K4:K22)</f>
        <v>20.930567184366499</v>
      </c>
      <c r="L24" s="1">
        <f t="shared" si="2"/>
        <v>17.438296442757384</v>
      </c>
      <c r="M24" s="1">
        <f t="shared" si="2"/>
        <v>18.152173011558457</v>
      </c>
      <c r="N24" s="1"/>
      <c r="O24" s="1"/>
      <c r="P24" s="1"/>
      <c r="Q24" s="1" t="s">
        <v>4</v>
      </c>
      <c r="R24" s="1" t="s">
        <v>5</v>
      </c>
      <c r="S24" s="1" t="s">
        <v>6</v>
      </c>
      <c r="T24" s="1" t="s">
        <v>7</v>
      </c>
    </row>
    <row r="25" spans="1:20" ht="16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>
        <v>402.63157894736844</v>
      </c>
      <c r="R25" s="1">
        <v>240.26315789473685</v>
      </c>
      <c r="S25" s="1">
        <v>266.10526315789474</v>
      </c>
      <c r="T25" s="1">
        <v>218.15789473684211</v>
      </c>
    </row>
    <row r="26" spans="1:20" ht="16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6" x14ac:dyDescent="0.2">
      <c r="A27" s="1"/>
      <c r="B27" s="1" t="s">
        <v>10</v>
      </c>
      <c r="C27" s="1"/>
      <c r="D27" s="1"/>
      <c r="E27" s="5"/>
      <c r="F27" s="1" t="s">
        <v>10</v>
      </c>
      <c r="G27" s="1"/>
      <c r="H27" s="1"/>
      <c r="I27" s="1"/>
      <c r="J27" s="1" t="s">
        <v>10</v>
      </c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7" thickBo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6" x14ac:dyDescent="0.2">
      <c r="A29" s="1"/>
      <c r="B29" s="6"/>
      <c r="C29" s="6" t="s">
        <v>4</v>
      </c>
      <c r="D29" s="6" t="s">
        <v>5</v>
      </c>
      <c r="E29" s="1"/>
      <c r="F29" s="6"/>
      <c r="G29" s="6" t="s">
        <v>4</v>
      </c>
      <c r="H29" s="6" t="s">
        <v>6</v>
      </c>
      <c r="I29" s="1"/>
      <c r="J29" s="6"/>
      <c r="K29" s="6" t="s">
        <v>4</v>
      </c>
      <c r="L29" s="6" t="s">
        <v>7</v>
      </c>
      <c r="M29" s="1"/>
      <c r="N29" s="1"/>
      <c r="O29" s="5" t="s">
        <v>5</v>
      </c>
      <c r="P29" s="5" t="s">
        <v>7</v>
      </c>
      <c r="Q29" s="5" t="s">
        <v>11</v>
      </c>
      <c r="R29" s="5"/>
      <c r="S29" s="1"/>
      <c r="T29" s="1"/>
    </row>
    <row r="30" spans="1:20" ht="16" x14ac:dyDescent="0.2">
      <c r="A30" s="1"/>
      <c r="B30" s="1" t="s">
        <v>12</v>
      </c>
      <c r="C30" s="1">
        <v>402.63157894736844</v>
      </c>
      <c r="D30" s="1">
        <v>240.26315789473685</v>
      </c>
      <c r="E30" s="1"/>
      <c r="F30" s="1" t="s">
        <v>12</v>
      </c>
      <c r="G30" s="1">
        <v>402.63157894736844</v>
      </c>
      <c r="H30" s="1">
        <v>266.10526315789474</v>
      </c>
      <c r="I30" s="1"/>
      <c r="J30" s="1" t="s">
        <v>12</v>
      </c>
      <c r="K30" s="1">
        <v>402.63157894736844</v>
      </c>
      <c r="L30" s="1">
        <v>218.15789473684211</v>
      </c>
      <c r="M30" s="1"/>
      <c r="N30" s="1"/>
      <c r="O30" s="1">
        <v>220</v>
      </c>
      <c r="P30" s="1">
        <v>990</v>
      </c>
      <c r="Q30" s="1"/>
      <c r="R30" s="1"/>
      <c r="S30" s="1"/>
      <c r="T30" s="1"/>
    </row>
    <row r="31" spans="1:20" ht="16" x14ac:dyDescent="0.2">
      <c r="A31" s="1"/>
      <c r="B31" s="1" t="s">
        <v>13</v>
      </c>
      <c r="C31" s="1">
        <v>697.02339181286527</v>
      </c>
      <c r="D31" s="1">
        <v>462.42690058479525</v>
      </c>
      <c r="E31" s="1"/>
      <c r="F31" s="1" t="s">
        <v>13</v>
      </c>
      <c r="G31" s="1">
        <v>697.02339181286527</v>
      </c>
      <c r="H31" s="1">
        <v>320.98830409356725</v>
      </c>
      <c r="I31" s="1"/>
      <c r="J31" s="1" t="s">
        <v>13</v>
      </c>
      <c r="K31" s="1">
        <v>697.02339181286527</v>
      </c>
      <c r="L31" s="1">
        <v>347.80701754385956</v>
      </c>
      <c r="M31" s="1"/>
      <c r="N31" s="1"/>
      <c r="O31" s="1">
        <v>210</v>
      </c>
      <c r="P31" s="1">
        <v>945</v>
      </c>
      <c r="Q31" s="1"/>
      <c r="R31" s="1"/>
      <c r="S31" s="1"/>
      <c r="T31" s="1"/>
    </row>
    <row r="32" spans="1:20" ht="16" x14ac:dyDescent="0.2">
      <c r="A32" s="1"/>
      <c r="B32" s="1" t="s">
        <v>14</v>
      </c>
      <c r="C32" s="1">
        <v>19</v>
      </c>
      <c r="D32" s="1">
        <v>19</v>
      </c>
      <c r="E32" s="1"/>
      <c r="F32" s="1" t="s">
        <v>14</v>
      </c>
      <c r="G32" s="1">
        <v>19</v>
      </c>
      <c r="H32" s="1">
        <v>19</v>
      </c>
      <c r="I32" s="1"/>
      <c r="J32" s="1" t="s">
        <v>14</v>
      </c>
      <c r="K32" s="1">
        <v>19</v>
      </c>
      <c r="L32" s="1">
        <v>19</v>
      </c>
      <c r="M32" s="1"/>
      <c r="N32" s="1"/>
      <c r="O32" s="1">
        <v>240</v>
      </c>
      <c r="P32" s="1">
        <v>1080</v>
      </c>
      <c r="Q32" s="1"/>
      <c r="R32" s="1"/>
      <c r="S32" s="1"/>
      <c r="T32" s="1"/>
    </row>
    <row r="33" spans="1:20" ht="16" x14ac:dyDescent="0.2">
      <c r="A33" s="1"/>
      <c r="B33" s="1" t="s">
        <v>15</v>
      </c>
      <c r="C33" s="1">
        <v>579.72514619883032</v>
      </c>
      <c r="D33" s="1"/>
      <c r="E33" s="1"/>
      <c r="F33" s="1" t="s">
        <v>15</v>
      </c>
      <c r="G33" s="1">
        <v>509.00584795321629</v>
      </c>
      <c r="H33" s="1"/>
      <c r="I33" s="1"/>
      <c r="J33" s="1" t="s">
        <v>15</v>
      </c>
      <c r="K33" s="1">
        <v>522.41520467836244</v>
      </c>
      <c r="L33" s="1"/>
      <c r="M33" s="1"/>
      <c r="N33" s="1"/>
      <c r="O33" s="1">
        <v>280</v>
      </c>
      <c r="P33" s="1">
        <v>1260</v>
      </c>
      <c r="Q33" s="1"/>
      <c r="R33" s="1"/>
      <c r="S33" s="1"/>
      <c r="T33" s="1"/>
    </row>
    <row r="34" spans="1:20" ht="16" x14ac:dyDescent="0.2">
      <c r="A34" s="1"/>
      <c r="B34" s="1" t="s">
        <v>16</v>
      </c>
      <c r="C34" s="1">
        <v>0</v>
      </c>
      <c r="D34" s="1"/>
      <c r="E34" s="1"/>
      <c r="F34" s="1" t="s">
        <v>16</v>
      </c>
      <c r="G34" s="1">
        <v>0</v>
      </c>
      <c r="H34" s="1"/>
      <c r="I34" s="1"/>
      <c r="J34" s="1" t="s">
        <v>16</v>
      </c>
      <c r="K34" s="1">
        <v>0</v>
      </c>
      <c r="L34" s="1"/>
      <c r="M34" s="1"/>
      <c r="N34" s="1"/>
      <c r="O34" s="1">
        <v>260</v>
      </c>
      <c r="P34" s="1">
        <v>1170</v>
      </c>
      <c r="Q34" s="1"/>
      <c r="R34" s="1"/>
      <c r="S34" s="1"/>
      <c r="T34" s="1"/>
    </row>
    <row r="35" spans="1:20" ht="16" x14ac:dyDescent="0.2">
      <c r="A35" s="1"/>
      <c r="B35" s="1" t="s">
        <v>17</v>
      </c>
      <c r="C35" s="1">
        <v>36</v>
      </c>
      <c r="D35" s="1"/>
      <c r="E35" s="1"/>
      <c r="F35" s="1" t="s">
        <v>17</v>
      </c>
      <c r="G35" s="1">
        <v>36</v>
      </c>
      <c r="H35" s="1"/>
      <c r="I35" s="1"/>
      <c r="J35" s="1" t="s">
        <v>17</v>
      </c>
      <c r="K35" s="1">
        <v>36</v>
      </c>
      <c r="L35" s="1"/>
      <c r="M35" s="1"/>
      <c r="N35" s="1"/>
      <c r="O35" s="1">
        <v>220</v>
      </c>
      <c r="P35" s="1">
        <v>990</v>
      </c>
      <c r="Q35" s="1"/>
      <c r="R35" s="1"/>
      <c r="S35" s="1"/>
      <c r="T35" s="1"/>
    </row>
    <row r="36" spans="1:20" ht="16" x14ac:dyDescent="0.2">
      <c r="A36" s="1"/>
      <c r="B36" s="1" t="s">
        <v>18</v>
      </c>
      <c r="C36" s="1">
        <v>20.785108728556565</v>
      </c>
      <c r="D36" s="1"/>
      <c r="E36" s="1"/>
      <c r="F36" s="1" t="s">
        <v>18</v>
      </c>
      <c r="G36" s="1">
        <v>18.651629822531994</v>
      </c>
      <c r="H36" s="1"/>
      <c r="I36" s="1"/>
      <c r="J36" s="1" t="s">
        <v>18</v>
      </c>
      <c r="K36" s="1">
        <v>24.876445156964785</v>
      </c>
      <c r="L36" s="1"/>
      <c r="M36" s="1"/>
      <c r="N36" s="1"/>
      <c r="O36" s="1">
        <v>260</v>
      </c>
      <c r="P36" s="1">
        <v>1170</v>
      </c>
      <c r="Q36" s="1"/>
      <c r="R36" s="1"/>
      <c r="S36" s="1"/>
      <c r="T36" s="1"/>
    </row>
    <row r="37" spans="1:20" ht="16" x14ac:dyDescent="0.2">
      <c r="A37" s="1"/>
      <c r="B37" s="1" t="s">
        <v>19</v>
      </c>
      <c r="C37" s="1">
        <v>6.0932525388333544E-22</v>
      </c>
      <c r="D37" s="1"/>
      <c r="E37" s="1"/>
      <c r="F37" s="1" t="s">
        <v>19</v>
      </c>
      <c r="G37" s="1">
        <v>2.1767574779253948E-20</v>
      </c>
      <c r="H37" s="1"/>
      <c r="I37" s="1"/>
      <c r="J37" s="1" t="s">
        <v>19</v>
      </c>
      <c r="K37" s="1">
        <v>1.4269219817571539E-24</v>
      </c>
      <c r="L37" s="1"/>
      <c r="M37" s="1"/>
      <c r="N37" s="1"/>
      <c r="O37" s="1">
        <v>240</v>
      </c>
      <c r="P37" s="1">
        <v>1080</v>
      </c>
      <c r="Q37" s="1"/>
      <c r="R37" s="1"/>
      <c r="S37" s="1"/>
      <c r="T37" s="1"/>
    </row>
    <row r="38" spans="1:20" ht="16" x14ac:dyDescent="0.2">
      <c r="A38" s="1"/>
      <c r="B38" s="1" t="s">
        <v>20</v>
      </c>
      <c r="C38" s="1">
        <v>1.6882977141168172</v>
      </c>
      <c r="D38" s="1"/>
      <c r="E38" s="1"/>
      <c r="F38" s="1" t="s">
        <v>20</v>
      </c>
      <c r="G38" s="1">
        <v>1.6882977141168172</v>
      </c>
      <c r="H38" s="1"/>
      <c r="I38" s="1"/>
      <c r="J38" s="1" t="s">
        <v>20</v>
      </c>
      <c r="K38" s="1">
        <v>1.6882977141168172</v>
      </c>
      <c r="L38" s="1"/>
      <c r="M38" s="1"/>
      <c r="N38" s="1"/>
      <c r="O38" s="1">
        <v>220</v>
      </c>
      <c r="P38" s="1">
        <v>900</v>
      </c>
      <c r="Q38" s="1"/>
      <c r="R38" s="1"/>
      <c r="S38" s="1"/>
      <c r="T38" s="1"/>
    </row>
    <row r="39" spans="1:20" ht="16" x14ac:dyDescent="0.2">
      <c r="A39" s="1"/>
      <c r="B39" s="1" t="s">
        <v>21</v>
      </c>
      <c r="C39" s="1">
        <v>1.2186505077666709E-21</v>
      </c>
      <c r="D39" s="1"/>
      <c r="E39" s="1"/>
      <c r="F39" s="1" t="s">
        <v>21</v>
      </c>
      <c r="G39" s="1">
        <v>4.3535149558507896E-20</v>
      </c>
      <c r="H39" s="1"/>
      <c r="I39" s="1"/>
      <c r="J39" s="1" t="s">
        <v>21</v>
      </c>
      <c r="K39" s="1">
        <v>2.8538439635143078E-24</v>
      </c>
      <c r="L39" s="1"/>
      <c r="M39" s="1"/>
      <c r="N39" s="1"/>
      <c r="O39" s="1">
        <v>200</v>
      </c>
      <c r="P39" s="1">
        <v>900</v>
      </c>
      <c r="Q39" s="1"/>
      <c r="R39" s="1"/>
      <c r="S39" s="1"/>
      <c r="T39" s="1"/>
    </row>
    <row r="40" spans="1:20" ht="17" thickBot="1" x14ac:dyDescent="0.25">
      <c r="A40" s="1"/>
      <c r="B40" s="7" t="s">
        <v>22</v>
      </c>
      <c r="C40" s="7">
        <v>2.028094000980452</v>
      </c>
      <c r="D40" s="7"/>
      <c r="E40" s="1"/>
      <c r="F40" s="7" t="s">
        <v>22</v>
      </c>
      <c r="G40" s="7">
        <v>2.028094000980452</v>
      </c>
      <c r="H40" s="7"/>
      <c r="I40" s="1"/>
      <c r="J40" s="7" t="s">
        <v>22</v>
      </c>
      <c r="K40" s="7">
        <v>2.028094000980452</v>
      </c>
      <c r="L40" s="7"/>
      <c r="M40" s="1"/>
      <c r="N40" s="1"/>
      <c r="O40" s="1">
        <v>270</v>
      </c>
      <c r="P40" s="1">
        <v>1215</v>
      </c>
      <c r="Q40" s="1"/>
      <c r="R40" s="1"/>
      <c r="S40" s="1"/>
      <c r="T40" s="1"/>
    </row>
    <row r="41" spans="1:20" ht="16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>
        <v>220</v>
      </c>
      <c r="P41" s="1">
        <v>990</v>
      </c>
      <c r="Q41" s="1"/>
      <c r="R41" s="1"/>
      <c r="S41" s="1"/>
      <c r="T41" s="1"/>
    </row>
    <row r="42" spans="1:20" ht="16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>
        <v>230</v>
      </c>
      <c r="P42" s="1">
        <v>1035</v>
      </c>
      <c r="Q42" s="1"/>
      <c r="R42" s="1"/>
      <c r="S42" s="1"/>
      <c r="T42" s="1"/>
    </row>
    <row r="43" spans="1:20" ht="16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>
        <v>250</v>
      </c>
      <c r="P43" s="1">
        <v>1125</v>
      </c>
      <c r="Q43" s="1"/>
      <c r="R43" s="1"/>
      <c r="S43" s="1"/>
      <c r="T43" s="1"/>
    </row>
    <row r="44" spans="1:20" ht="16" x14ac:dyDescent="0.2">
      <c r="A44" s="1"/>
      <c r="B44" s="1" t="s">
        <v>10</v>
      </c>
      <c r="C44" s="1"/>
      <c r="D44" s="1"/>
      <c r="E44" s="1"/>
      <c r="F44" s="1" t="s">
        <v>10</v>
      </c>
      <c r="G44" s="1"/>
      <c r="H44" s="1"/>
      <c r="I44" s="1"/>
      <c r="J44" s="1" t="s">
        <v>10</v>
      </c>
      <c r="K44" s="1"/>
      <c r="L44" s="1"/>
      <c r="M44" s="1"/>
      <c r="N44" s="1"/>
      <c r="O44" s="1">
        <v>240</v>
      </c>
      <c r="P44" s="1">
        <v>1080</v>
      </c>
      <c r="Q44" s="1"/>
      <c r="R44" s="1"/>
      <c r="S44" s="1"/>
      <c r="T44" s="1"/>
    </row>
    <row r="45" spans="1:20" ht="17" thickBo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>
        <v>240</v>
      </c>
      <c r="P45" s="1">
        <v>1080</v>
      </c>
      <c r="Q45" s="1"/>
      <c r="R45" s="1"/>
      <c r="S45" s="1"/>
      <c r="T45" s="1"/>
    </row>
    <row r="46" spans="1:20" ht="16" x14ac:dyDescent="0.2">
      <c r="A46" s="1"/>
      <c r="B46" s="6"/>
      <c r="C46" s="6" t="s">
        <v>5</v>
      </c>
      <c r="D46" s="6" t="s">
        <v>6</v>
      </c>
      <c r="E46" s="1"/>
      <c r="F46" s="6"/>
      <c r="G46" s="6" t="s">
        <v>5</v>
      </c>
      <c r="H46" s="6" t="s">
        <v>7</v>
      </c>
      <c r="I46" s="1"/>
      <c r="J46" s="6"/>
      <c r="K46" s="6" t="s">
        <v>6</v>
      </c>
      <c r="L46" s="6" t="s">
        <v>7</v>
      </c>
      <c r="M46" s="1"/>
      <c r="N46" s="1"/>
      <c r="O46" s="1">
        <v>250</v>
      </c>
      <c r="P46" s="1">
        <v>1125</v>
      </c>
      <c r="Q46" s="1"/>
      <c r="R46" s="1"/>
      <c r="S46" s="1"/>
      <c r="T46" s="1"/>
    </row>
    <row r="47" spans="1:20" ht="16" x14ac:dyDescent="0.2">
      <c r="A47" s="1"/>
      <c r="B47" s="1" t="s">
        <v>12</v>
      </c>
      <c r="C47" s="1">
        <v>240.26315789473685</v>
      </c>
      <c r="D47" s="1">
        <v>266.10526315789474</v>
      </c>
      <c r="E47" s="1"/>
      <c r="F47" s="1" t="s">
        <v>12</v>
      </c>
      <c r="G47" s="1">
        <v>240.26315789473685</v>
      </c>
      <c r="H47" s="1">
        <v>218.15789473684211</v>
      </c>
      <c r="I47" s="1"/>
      <c r="J47" s="1" t="s">
        <v>12</v>
      </c>
      <c r="K47" s="1">
        <v>266.10526315789474</v>
      </c>
      <c r="L47" s="1">
        <v>218.15789473684211</v>
      </c>
      <c r="M47" s="1"/>
      <c r="N47" s="1"/>
      <c r="O47" s="1">
        <v>255</v>
      </c>
      <c r="P47" s="1">
        <v>1147</v>
      </c>
      <c r="Q47" s="1"/>
      <c r="R47" s="1"/>
      <c r="S47" s="1"/>
      <c r="T47" s="1"/>
    </row>
    <row r="48" spans="1:20" ht="16" x14ac:dyDescent="0.2">
      <c r="A48" s="1"/>
      <c r="B48" s="1" t="s">
        <v>13</v>
      </c>
      <c r="C48" s="1">
        <v>462.42690058479525</v>
      </c>
      <c r="D48" s="1">
        <v>320.98830409356725</v>
      </c>
      <c r="E48" s="1"/>
      <c r="F48" s="1" t="s">
        <v>13</v>
      </c>
      <c r="G48" s="1">
        <v>462.42690058479525</v>
      </c>
      <c r="H48" s="1">
        <v>347.80701754385956</v>
      </c>
      <c r="I48" s="1"/>
      <c r="J48" s="1" t="s">
        <v>13</v>
      </c>
      <c r="K48" s="1">
        <v>320.98830409356725</v>
      </c>
      <c r="L48" s="1">
        <v>347.80701754385956</v>
      </c>
      <c r="M48" s="1"/>
      <c r="N48" s="1"/>
      <c r="O48" s="1">
        <v>260</v>
      </c>
      <c r="P48" s="1">
        <v>1170</v>
      </c>
      <c r="Q48" s="1"/>
      <c r="R48" s="1"/>
      <c r="S48" s="1"/>
      <c r="T48" s="1"/>
    </row>
    <row r="49" spans="1:20" ht="16" x14ac:dyDescent="0.2">
      <c r="A49" s="1"/>
      <c r="B49" s="1" t="s">
        <v>14</v>
      </c>
      <c r="C49" s="1">
        <v>19</v>
      </c>
      <c r="D49" s="1">
        <v>19</v>
      </c>
      <c r="E49" s="1"/>
      <c r="F49" s="1" t="s">
        <v>14</v>
      </c>
      <c r="G49" s="1">
        <v>19</v>
      </c>
      <c r="H49" s="1">
        <v>19</v>
      </c>
      <c r="I49" s="1"/>
      <c r="J49" s="1" t="s">
        <v>14</v>
      </c>
      <c r="K49" s="1">
        <v>19</v>
      </c>
      <c r="L49" s="1">
        <v>19</v>
      </c>
      <c r="M49" s="1"/>
      <c r="N49" s="1" t="s">
        <v>12</v>
      </c>
      <c r="O49" s="1">
        <f>AVERAGE(O30:O48)</f>
        <v>240.26315789473685</v>
      </c>
      <c r="P49" s="1">
        <f>AVERAGE(P30:P48)</f>
        <v>1076.421052631579</v>
      </c>
      <c r="Q49" s="5">
        <f>(P49/O49)</f>
        <v>4.4801752464403064</v>
      </c>
      <c r="R49" s="1"/>
      <c r="S49" s="1"/>
      <c r="T49" s="1"/>
    </row>
    <row r="50" spans="1:20" ht="16" x14ac:dyDescent="0.2">
      <c r="A50" s="1"/>
      <c r="B50" s="1" t="s">
        <v>15</v>
      </c>
      <c r="C50" s="1">
        <v>391.70760233918128</v>
      </c>
      <c r="D50" s="1"/>
      <c r="E50" s="1"/>
      <c r="F50" s="1" t="s">
        <v>15</v>
      </c>
      <c r="G50" s="1">
        <v>405.11695906432738</v>
      </c>
      <c r="H50" s="1"/>
      <c r="I50" s="1"/>
      <c r="J50" s="1" t="s">
        <v>15</v>
      </c>
      <c r="K50" s="1">
        <v>334.3976608187134</v>
      </c>
      <c r="L50" s="1"/>
      <c r="M50" s="1"/>
      <c r="N50" s="1"/>
      <c r="O50" s="1"/>
      <c r="P50" s="1"/>
      <c r="Q50" s="1"/>
      <c r="R50" s="1"/>
      <c r="S50" s="1"/>
      <c r="T50" s="1"/>
    </row>
    <row r="51" spans="1:20" ht="16" x14ac:dyDescent="0.2">
      <c r="A51" s="1"/>
      <c r="B51" s="1" t="s">
        <v>16</v>
      </c>
      <c r="C51" s="1">
        <v>0</v>
      </c>
      <c r="D51" s="1"/>
      <c r="E51" s="1"/>
      <c r="F51" s="1" t="s">
        <v>16</v>
      </c>
      <c r="G51" s="1">
        <v>0</v>
      </c>
      <c r="H51" s="1"/>
      <c r="I51" s="1"/>
      <c r="J51" s="1" t="s">
        <v>16</v>
      </c>
      <c r="K51" s="1">
        <v>0</v>
      </c>
      <c r="L51" s="1"/>
      <c r="M51" s="1"/>
      <c r="N51" s="1"/>
      <c r="O51" s="1"/>
      <c r="P51" s="1"/>
      <c r="Q51" s="1"/>
      <c r="R51" s="1"/>
      <c r="S51" s="1"/>
      <c r="T51" s="1"/>
    </row>
    <row r="52" spans="1:20" ht="16" x14ac:dyDescent="0.2">
      <c r="A52" s="1"/>
      <c r="B52" s="1" t="s">
        <v>17</v>
      </c>
      <c r="C52" s="1">
        <v>36</v>
      </c>
      <c r="D52" s="1"/>
      <c r="E52" s="1"/>
      <c r="F52" s="1" t="s">
        <v>17</v>
      </c>
      <c r="G52" s="1">
        <v>36</v>
      </c>
      <c r="H52" s="1"/>
      <c r="I52" s="1"/>
      <c r="J52" s="1" t="s">
        <v>17</v>
      </c>
      <c r="K52" s="1">
        <v>36</v>
      </c>
      <c r="L52" s="1"/>
      <c r="M52" s="1"/>
      <c r="N52" s="1"/>
      <c r="O52" s="1"/>
      <c r="P52" s="1"/>
      <c r="Q52" s="1"/>
      <c r="R52" s="1"/>
      <c r="S52" s="1"/>
      <c r="T52" s="1"/>
    </row>
    <row r="53" spans="1:20" ht="16" x14ac:dyDescent="0.2">
      <c r="A53" s="1"/>
      <c r="B53" s="1" t="s">
        <v>18</v>
      </c>
      <c r="C53" s="1">
        <v>-4.0244699928362087</v>
      </c>
      <c r="D53" s="1"/>
      <c r="E53" s="1"/>
      <c r="F53" s="1" t="s">
        <v>18</v>
      </c>
      <c r="G53" s="1">
        <v>3.3850670860696921</v>
      </c>
      <c r="H53" s="1"/>
      <c r="I53" s="1"/>
      <c r="J53" s="1" t="s">
        <v>18</v>
      </c>
      <c r="K53" s="1">
        <v>8.0815555646709356</v>
      </c>
      <c r="L53" s="1"/>
      <c r="M53" s="1"/>
      <c r="N53" s="1"/>
      <c r="O53" s="1"/>
      <c r="P53" s="1"/>
      <c r="Q53" s="1"/>
      <c r="R53" s="1"/>
      <c r="S53" s="1"/>
      <c r="T53" s="1"/>
    </row>
    <row r="54" spans="1:20" ht="16" x14ac:dyDescent="0.2">
      <c r="A54" s="1"/>
      <c r="B54" s="1" t="s">
        <v>19</v>
      </c>
      <c r="C54" s="1">
        <v>1.4034284178182329E-4</v>
      </c>
      <c r="D54" s="1"/>
      <c r="E54" s="1"/>
      <c r="F54" s="1" t="s">
        <v>19</v>
      </c>
      <c r="G54" s="1">
        <v>8.6583051805140066E-4</v>
      </c>
      <c r="H54" s="1"/>
      <c r="I54" s="1"/>
      <c r="J54" s="1" t="s">
        <v>19</v>
      </c>
      <c r="K54" s="1">
        <v>6.6155313319305452E-10</v>
      </c>
      <c r="L54" s="1"/>
      <c r="M54" s="1"/>
      <c r="N54" s="1"/>
      <c r="O54" s="1"/>
      <c r="P54" s="1"/>
      <c r="Q54" s="1"/>
      <c r="R54" s="1"/>
      <c r="S54" s="1"/>
      <c r="T54" s="1"/>
    </row>
    <row r="55" spans="1:20" ht="16" x14ac:dyDescent="0.2">
      <c r="A55" s="1"/>
      <c r="B55" s="1" t="s">
        <v>20</v>
      </c>
      <c r="C55" s="1">
        <v>1.6882977141168172</v>
      </c>
      <c r="D55" s="1"/>
      <c r="E55" s="1"/>
      <c r="F55" s="1" t="s">
        <v>20</v>
      </c>
      <c r="G55" s="1">
        <v>1.6882977141168172</v>
      </c>
      <c r="H55" s="1"/>
      <c r="I55" s="1"/>
      <c r="J55" s="1" t="s">
        <v>20</v>
      </c>
      <c r="K55" s="1">
        <v>1.6882977141168172</v>
      </c>
      <c r="L55" s="1"/>
      <c r="M55" s="1"/>
      <c r="N55" s="1"/>
      <c r="O55" s="1"/>
      <c r="P55" s="1"/>
      <c r="Q55" s="1"/>
      <c r="R55" s="1"/>
      <c r="S55" s="1"/>
      <c r="T55" s="1"/>
    </row>
    <row r="56" spans="1:20" ht="16" x14ac:dyDescent="0.2">
      <c r="A56" s="1"/>
      <c r="B56" s="1" t="s">
        <v>21</v>
      </c>
      <c r="C56" s="1">
        <v>2.8068568356364658E-4</v>
      </c>
      <c r="D56" s="1"/>
      <c r="E56" s="1"/>
      <c r="F56" s="1" t="s">
        <v>21</v>
      </c>
      <c r="G56" s="1">
        <v>1.7316610361028013E-3</v>
      </c>
      <c r="H56" s="1"/>
      <c r="I56" s="1"/>
      <c r="J56" s="1" t="s">
        <v>21</v>
      </c>
      <c r="K56" s="1">
        <v>1.323106266386109E-9</v>
      </c>
      <c r="L56" s="1"/>
      <c r="M56" s="1"/>
      <c r="N56" s="1"/>
      <c r="O56" s="1"/>
      <c r="P56" s="1"/>
      <c r="Q56" s="1"/>
      <c r="R56" s="1"/>
      <c r="S56" s="1"/>
      <c r="T56" s="1"/>
    </row>
    <row r="57" spans="1:20" ht="17" thickBot="1" x14ac:dyDescent="0.25">
      <c r="A57" s="1"/>
      <c r="B57" s="7" t="s">
        <v>22</v>
      </c>
      <c r="C57" s="7">
        <v>2.028094000980452</v>
      </c>
      <c r="D57" s="7"/>
      <c r="E57" s="1"/>
      <c r="F57" s="7" t="s">
        <v>22</v>
      </c>
      <c r="G57" s="7">
        <v>2.028094000980452</v>
      </c>
      <c r="H57" s="7"/>
      <c r="I57" s="1"/>
      <c r="J57" s="7" t="s">
        <v>22</v>
      </c>
      <c r="K57" s="7">
        <v>2.028094000980452</v>
      </c>
      <c r="L57" s="7"/>
      <c r="M57" s="1"/>
      <c r="N57" s="1"/>
      <c r="O57" s="1"/>
      <c r="P57" s="1"/>
      <c r="Q57" s="1"/>
      <c r="R57" s="1"/>
      <c r="S57" s="1"/>
      <c r="T57" s="1"/>
    </row>
    <row r="58" spans="1:20" ht="16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6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6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6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6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6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6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6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6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6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6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6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6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6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6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6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6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6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6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6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6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6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6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6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6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6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6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6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6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6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6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6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6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6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6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6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6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6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6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6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6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6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6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ht="16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ht="16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ht="16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ht="16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ht="16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ht="16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ht="16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ht="16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ht="16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ht="16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ht="16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ht="16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ht="16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t="16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ht="16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ht="16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ht="16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ht="16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ht="16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ht="16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ht="16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ht="16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ht="16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ht="16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ht="16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ht="16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ht="16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ht="16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ht="16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ht="16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ht="16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ht="16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ht="16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ht="16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ht="16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ht="16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ht="16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ht="16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ht="16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ht="16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ht="16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ht="16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ht="16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ht="16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ht="16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ht="16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ht="16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ht="16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ht="16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ht="16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ht="16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ht="16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ht="16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ht="16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5-figure supplement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Elham Jalalvand</dc:creator>
  <cp:lastModifiedBy>Elham Jalalvand</cp:lastModifiedBy>
  <dcterms:created xsi:type="dcterms:W3CDTF">2021-12-11T06:53:48Z</dcterms:created>
  <dcterms:modified xsi:type="dcterms:W3CDTF">2021-12-11T06:54:21Z</dcterms:modified>
</cp:coreProperties>
</file>