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eu Drive\Thiago´s documents\Thiago\Papers\Atoh1~Phox2b\E-Life\"/>
    </mc:Choice>
  </mc:AlternateContent>
  <xr:revisionPtr revIDLastSave="0" documentId="13_ncr:1_{512A74F3-A9E0-4A95-9CAF-F8C78B3F7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6Ye7HUrZPzzf0CQK8gleZKZ5Qdw=="/>
    </ext>
  </extLst>
</workbook>
</file>

<file path=xl/calcChain.xml><?xml version="1.0" encoding="utf-8"?>
<calcChain xmlns="http://schemas.openxmlformats.org/spreadsheetml/2006/main">
  <c r="G21" i="2" l="1"/>
  <c r="H21" i="2"/>
  <c r="I21" i="2"/>
  <c r="F21" i="2"/>
  <c r="G23" i="2"/>
  <c r="H23" i="2"/>
  <c r="I23" i="2"/>
  <c r="G20" i="2"/>
  <c r="H20" i="2"/>
  <c r="I20" i="2"/>
  <c r="F20" i="2"/>
  <c r="F23" i="2"/>
  <c r="B23" i="2"/>
  <c r="C23" i="2"/>
  <c r="D23" i="2"/>
  <c r="B21" i="2"/>
  <c r="C21" i="2"/>
  <c r="D21" i="2"/>
  <c r="B20" i="2"/>
  <c r="C20" i="2"/>
  <c r="D20" i="2"/>
  <c r="A21" i="2"/>
  <c r="A20" i="2"/>
  <c r="A23" i="2"/>
  <c r="G22" i="2" l="1"/>
  <c r="D22" i="2"/>
  <c r="I22" i="2"/>
  <c r="H22" i="2"/>
  <c r="C22" i="2"/>
  <c r="A22" i="2"/>
  <c r="B22" i="2"/>
  <c r="F22" i="2"/>
</calcChain>
</file>

<file path=xl/sharedStrings.xml><?xml version="1.0" encoding="utf-8"?>
<sst xmlns="http://schemas.openxmlformats.org/spreadsheetml/2006/main" count="18" uniqueCount="10">
  <si>
    <t>Neonates</t>
  </si>
  <si>
    <t>Adults</t>
  </si>
  <si>
    <t>Control</t>
  </si>
  <si>
    <t xml:space="preserve">Phox2b∆8 </t>
  </si>
  <si>
    <t>SD1 (ms)</t>
  </si>
  <si>
    <t>SD2 (ms)</t>
  </si>
  <si>
    <t>Mean</t>
  </si>
  <si>
    <t>SD</t>
  </si>
  <si>
    <t>SEM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</si>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</sst>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6"/>
  <sheetViews>
    <sheetView tabSelected="1" workbookViewId="0">
      <selection activeCell="B31" sqref="B31"/>
    </sheetView>
  </sheetViews>
  <sheetFormatPr defaultColWidth="12.625" defaultRowHeight="15" customHeight="1" x14ac:dyDescent="0.2"/>
  <cols>
    <col min="1" max="26" width="7.625" customWidth="1"/>
  </cols>
  <sheetData>
    <row r="1" spans="1:9" ht="14.25" customHeight="1" x14ac:dyDescent="0.25">
      <c r="A1" s="8" t="s">
        <v>4</v>
      </c>
      <c r="B1" s="9"/>
      <c r="C1" s="9"/>
      <c r="D1" s="9"/>
      <c r="F1" s="8" t="s">
        <v>5</v>
      </c>
      <c r="G1" s="9"/>
      <c r="H1" s="9"/>
      <c r="I1" s="9"/>
    </row>
    <row r="2" spans="1:9" ht="14.25" customHeight="1" x14ac:dyDescent="0.2">
      <c r="A2" s="10" t="s">
        <v>0</v>
      </c>
      <c r="B2" s="11"/>
      <c r="C2" s="10" t="s">
        <v>1</v>
      </c>
      <c r="D2" s="11"/>
      <c r="F2" s="10" t="s">
        <v>0</v>
      </c>
      <c r="G2" s="11"/>
      <c r="H2" s="10" t="s">
        <v>1</v>
      </c>
      <c r="I2" s="11"/>
    </row>
    <row r="3" spans="1:9" ht="14.25" customHeight="1" x14ac:dyDescent="0.2">
      <c r="A3" s="1" t="s">
        <v>2</v>
      </c>
      <c r="B3" s="1" t="s">
        <v>3</v>
      </c>
      <c r="C3" s="1" t="s">
        <v>2</v>
      </c>
      <c r="D3" s="1" t="s">
        <v>3</v>
      </c>
      <c r="F3" s="1" t="s">
        <v>2</v>
      </c>
      <c r="G3" s="1" t="s">
        <v>3</v>
      </c>
      <c r="H3" s="1" t="s">
        <v>2</v>
      </c>
      <c r="I3" s="1" t="s">
        <v>3</v>
      </c>
    </row>
    <row r="4" spans="1:9" ht="14.25" customHeight="1" x14ac:dyDescent="0.25">
      <c r="A4" s="3">
        <v>144.5</v>
      </c>
      <c r="B4" s="3">
        <v>306.89999999999998</v>
      </c>
      <c r="C4" s="2">
        <v>26.7</v>
      </c>
      <c r="D4" s="2">
        <v>87.4</v>
      </c>
      <c r="F4" s="2">
        <v>135.5</v>
      </c>
      <c r="G4" s="2">
        <v>288.5</v>
      </c>
      <c r="H4" s="2">
        <v>37.700000000000003</v>
      </c>
      <c r="I4" s="2">
        <v>142.4</v>
      </c>
    </row>
    <row r="5" spans="1:9" ht="14.25" customHeight="1" x14ac:dyDescent="0.25">
      <c r="A5" s="3">
        <v>266.3</v>
      </c>
      <c r="B5" s="3">
        <v>103.3</v>
      </c>
      <c r="C5" s="2">
        <v>34.799999999999997</v>
      </c>
      <c r="D5" s="2">
        <v>95.3</v>
      </c>
      <c r="F5" s="2">
        <v>327.60000000000002</v>
      </c>
      <c r="G5" s="2">
        <v>144.1</v>
      </c>
      <c r="H5" s="2">
        <v>48.4</v>
      </c>
      <c r="I5" s="2">
        <v>137.5</v>
      </c>
    </row>
    <row r="6" spans="1:9" ht="14.25" customHeight="1" x14ac:dyDescent="0.25">
      <c r="A6" s="3">
        <v>70.3</v>
      </c>
      <c r="B6" s="3">
        <v>202.3</v>
      </c>
      <c r="C6" s="2">
        <v>44.9</v>
      </c>
      <c r="D6" s="2">
        <v>58.4</v>
      </c>
      <c r="F6" s="2">
        <v>58.7</v>
      </c>
      <c r="G6" s="2">
        <v>160.4</v>
      </c>
      <c r="H6" s="2">
        <v>64.099999999999994</v>
      </c>
      <c r="I6" s="2">
        <v>77.5</v>
      </c>
    </row>
    <row r="7" spans="1:9" ht="14.25" customHeight="1" x14ac:dyDescent="0.25">
      <c r="A7" s="3">
        <v>229.6</v>
      </c>
      <c r="B7" s="3">
        <v>52.4</v>
      </c>
      <c r="C7" s="2">
        <v>29.8</v>
      </c>
      <c r="D7" s="2">
        <v>99</v>
      </c>
      <c r="F7" s="2">
        <v>305.60000000000002</v>
      </c>
      <c r="G7" s="2">
        <v>55.8</v>
      </c>
      <c r="H7" s="2">
        <v>60.3</v>
      </c>
      <c r="I7" s="2">
        <v>119.6</v>
      </c>
    </row>
    <row r="8" spans="1:9" ht="14.25" customHeight="1" x14ac:dyDescent="0.25">
      <c r="A8" s="3">
        <v>254</v>
      </c>
      <c r="B8" s="3">
        <v>38</v>
      </c>
      <c r="C8" s="2">
        <v>56</v>
      </c>
      <c r="D8" s="2">
        <v>59.2</v>
      </c>
      <c r="F8" s="2">
        <v>554.9</v>
      </c>
      <c r="G8" s="2">
        <v>45</v>
      </c>
      <c r="H8" s="2">
        <v>75.8</v>
      </c>
      <c r="I8" s="2">
        <v>114.9</v>
      </c>
    </row>
    <row r="9" spans="1:9" ht="14.25" customHeight="1" x14ac:dyDescent="0.25">
      <c r="A9" s="3">
        <v>40.200000000000003</v>
      </c>
      <c r="B9" s="3">
        <v>111.8</v>
      </c>
      <c r="C9" s="2">
        <v>35</v>
      </c>
      <c r="D9" s="2">
        <v>78.3</v>
      </c>
      <c r="F9" s="2">
        <v>45.2</v>
      </c>
      <c r="G9" s="2">
        <v>106.7</v>
      </c>
      <c r="H9" s="2">
        <v>63.3</v>
      </c>
      <c r="I9" s="2">
        <v>84.1</v>
      </c>
    </row>
    <row r="10" spans="1:9" ht="14.25" customHeight="1" x14ac:dyDescent="0.25">
      <c r="A10" s="3">
        <v>68.400000000000006</v>
      </c>
      <c r="B10" s="3">
        <v>81.7</v>
      </c>
      <c r="C10" s="2">
        <v>36.4</v>
      </c>
      <c r="D10" s="2">
        <v>82.1</v>
      </c>
      <c r="F10" s="2">
        <v>91.1</v>
      </c>
      <c r="G10" s="2">
        <v>94</v>
      </c>
      <c r="H10" s="2">
        <v>48.3</v>
      </c>
      <c r="I10" s="2">
        <v>106.4</v>
      </c>
    </row>
    <row r="11" spans="1:9" ht="14.25" customHeight="1" x14ac:dyDescent="0.25">
      <c r="A11" s="3">
        <v>110.3</v>
      </c>
      <c r="B11" s="3">
        <v>155.66</v>
      </c>
      <c r="C11" s="2">
        <v>37</v>
      </c>
      <c r="D11" s="2">
        <v>61.9</v>
      </c>
      <c r="F11" s="2">
        <v>98.8</v>
      </c>
      <c r="G11" s="2">
        <v>181.23</v>
      </c>
      <c r="H11" s="2">
        <v>57</v>
      </c>
      <c r="I11" s="2">
        <v>76.3</v>
      </c>
    </row>
    <row r="12" spans="1:9" ht="14.25" customHeight="1" x14ac:dyDescent="0.25">
      <c r="A12" s="3">
        <v>370</v>
      </c>
      <c r="B12" s="6">
        <v>275</v>
      </c>
      <c r="C12" s="7">
        <v>49</v>
      </c>
      <c r="D12" s="7">
        <v>68</v>
      </c>
      <c r="F12" s="2">
        <v>400</v>
      </c>
      <c r="G12" s="7">
        <v>175</v>
      </c>
      <c r="H12" s="7">
        <v>62</v>
      </c>
      <c r="I12" s="7">
        <v>121</v>
      </c>
    </row>
    <row r="13" spans="1:9" ht="14.25" customHeight="1" x14ac:dyDescent="0.25">
      <c r="A13" s="3">
        <v>152</v>
      </c>
      <c r="B13" s="6">
        <v>215</v>
      </c>
      <c r="C13" s="7">
        <v>54</v>
      </c>
      <c r="D13" s="7">
        <v>74</v>
      </c>
      <c r="F13" s="2">
        <v>211</v>
      </c>
      <c r="G13" s="7">
        <v>168</v>
      </c>
      <c r="H13" s="7">
        <v>49</v>
      </c>
      <c r="I13" s="7">
        <v>119</v>
      </c>
    </row>
    <row r="14" spans="1:9" ht="14.25" customHeight="1" x14ac:dyDescent="0.25">
      <c r="A14" s="6">
        <v>89</v>
      </c>
      <c r="B14" s="6">
        <v>126</v>
      </c>
      <c r="C14" s="7">
        <v>26</v>
      </c>
      <c r="D14" s="7">
        <v>89</v>
      </c>
      <c r="F14" s="7">
        <v>132</v>
      </c>
      <c r="G14" s="7">
        <v>202</v>
      </c>
      <c r="H14" s="7">
        <v>74</v>
      </c>
      <c r="I14" s="7">
        <v>97</v>
      </c>
    </row>
    <row r="15" spans="1:9" ht="14.25" customHeight="1" x14ac:dyDescent="0.25">
      <c r="A15" s="6">
        <v>115</v>
      </c>
      <c r="B15" s="6">
        <v>176</v>
      </c>
      <c r="C15" s="7">
        <v>101</v>
      </c>
      <c r="D15" s="7">
        <v>102</v>
      </c>
      <c r="F15" s="7">
        <v>158</v>
      </c>
      <c r="G15" s="7">
        <v>119</v>
      </c>
      <c r="H15" s="7">
        <v>66</v>
      </c>
      <c r="I15" s="7">
        <v>86</v>
      </c>
    </row>
    <row r="16" spans="1:9" ht="14.25" customHeight="1" x14ac:dyDescent="0.25">
      <c r="A16" s="6">
        <v>63</v>
      </c>
      <c r="F16" s="7">
        <v>289</v>
      </c>
      <c r="G16" s="2"/>
    </row>
    <row r="17" spans="1:10" ht="14.25" customHeight="1" x14ac:dyDescent="0.25">
      <c r="A17" s="6">
        <v>72</v>
      </c>
      <c r="F17" s="7">
        <v>356</v>
      </c>
      <c r="G17" s="2"/>
    </row>
    <row r="18" spans="1:10" ht="14.25" customHeight="1" x14ac:dyDescent="0.25">
      <c r="A18" s="3"/>
      <c r="F18" s="2"/>
      <c r="G18" s="2"/>
    </row>
    <row r="19" spans="1:10" ht="14.25" customHeight="1" x14ac:dyDescent="0.2"/>
    <row r="20" spans="1:10" ht="14.25" customHeight="1" x14ac:dyDescent="0.2">
      <c r="A20" s="4">
        <f>AVERAGE(A4:A17)</f>
        <v>146.04285714285714</v>
      </c>
      <c r="B20" s="4">
        <f>AVERAGE(B4:B17)</f>
        <v>153.67166666666665</v>
      </c>
      <c r="C20" s="4">
        <f>AVERAGE(C4:C17)</f>
        <v>44.216666666666669</v>
      </c>
      <c r="D20" s="4">
        <f>AVERAGE(D4:D17)</f>
        <v>79.55</v>
      </c>
      <c r="E20" s="4"/>
      <c r="F20" s="4">
        <f>AVERAGE(F4:F17)</f>
        <v>225.95714285714286</v>
      </c>
      <c r="G20" s="4">
        <f>AVERAGE(G4:G17)</f>
        <v>144.97749999999999</v>
      </c>
      <c r="H20" s="4">
        <f>AVERAGE(H4:H17)</f>
        <v>58.82500000000001</v>
      </c>
      <c r="I20" s="4">
        <f>AVERAGE(I4:I17)</f>
        <v>106.80833333333332</v>
      </c>
      <c r="J20" s="5" t="s">
        <v>6</v>
      </c>
    </row>
    <row r="21" spans="1:10" ht="14.25" customHeight="1" x14ac:dyDescent="0.2">
      <c r="A21" s="4">
        <f>STDEV(A4:A17)</f>
        <v>97.718061587608048</v>
      </c>
      <c r="B21" s="4">
        <f>STDEV(B4:B17)</f>
        <v>84.584515005926932</v>
      </c>
      <c r="C21" s="4">
        <f>STDEV(C4:C17)</f>
        <v>20.484088429507384</v>
      </c>
      <c r="D21" s="4">
        <f>STDEV(D4:D17)</f>
        <v>15.452360808156568</v>
      </c>
      <c r="E21" s="4"/>
      <c r="F21" s="4">
        <f>STDEV(F4:F17)</f>
        <v>150.10507455310562</v>
      </c>
      <c r="G21" s="4">
        <f t="shared" ref="G21:I21" si="0">STDEV(G4:G17)</f>
        <v>67.096509071228553</v>
      </c>
      <c r="H21" s="4">
        <f t="shared" si="0"/>
        <v>11.263789528637922</v>
      </c>
      <c r="I21" s="4">
        <f t="shared" si="0"/>
        <v>22.608624996722597</v>
      </c>
      <c r="J21" s="5" t="s">
        <v>7</v>
      </c>
    </row>
    <row r="22" spans="1:10" ht="14.25" customHeight="1" x14ac:dyDescent="0.2">
      <c r="A22" s="4">
        <f>A21/SQRT(A23)</f>
        <v>26.1162504971789</v>
      </c>
      <c r="B22" s="4">
        <f t="shared" ref="B22:D22" si="1">B21/SQRT(B23)</f>
        <v>24.41744625397293</v>
      </c>
      <c r="C22" s="4">
        <f t="shared" si="1"/>
        <v>5.9132469844400939</v>
      </c>
      <c r="D22" s="4">
        <f t="shared" si="1"/>
        <v>4.4607123361022092</v>
      </c>
      <c r="E22" s="4"/>
      <c r="F22" s="4">
        <f t="shared" ref="F22:I22" si="2">F21/SQRT(F23)</f>
        <v>40.117268642420058</v>
      </c>
      <c r="G22" s="4">
        <f t="shared" si="2"/>
        <v>19.369093786978986</v>
      </c>
      <c r="H22" s="4">
        <f t="shared" si="2"/>
        <v>3.2515759582271961</v>
      </c>
      <c r="I22" s="4">
        <f t="shared" si="2"/>
        <v>6.5265478639325467</v>
      </c>
      <c r="J22" s="5" t="s">
        <v>8</v>
      </c>
    </row>
    <row r="23" spans="1:10" ht="14.25" customHeight="1" x14ac:dyDescent="0.2">
      <c r="A23" s="4">
        <f>COUNT(A4:A17)</f>
        <v>14</v>
      </c>
      <c r="B23" s="4">
        <f>COUNT(B4:B17)</f>
        <v>12</v>
      </c>
      <c r="C23" s="4">
        <f>COUNT(C4:C17)</f>
        <v>12</v>
      </c>
      <c r="D23" s="4">
        <f>COUNT(D4:D17)</f>
        <v>12</v>
      </c>
      <c r="E23" s="4"/>
      <c r="F23" s="4">
        <f>COUNT(F4:F17)</f>
        <v>14</v>
      </c>
      <c r="G23" s="4">
        <f>COUNT(G4:G17)</f>
        <v>12</v>
      </c>
      <c r="H23" s="4">
        <f>COUNT(H4:H17)</f>
        <v>12</v>
      </c>
      <c r="I23" s="4">
        <f>COUNT(I4:I17)</f>
        <v>12</v>
      </c>
      <c r="J23" s="5" t="s">
        <v>9</v>
      </c>
    </row>
    <row r="24" spans="1:10" ht="14.25" customHeight="1" x14ac:dyDescent="0.2"/>
    <row r="25" spans="1:10" ht="14.25" customHeight="1" x14ac:dyDescent="0.2"/>
    <row r="26" spans="1:10" ht="14.25" customHeight="1" x14ac:dyDescent="0.2"/>
    <row r="27" spans="1:10" ht="14.25" customHeight="1" x14ac:dyDescent="0.2"/>
    <row r="28" spans="1:10" ht="14.25" customHeight="1" x14ac:dyDescent="0.2"/>
    <row r="29" spans="1:10" ht="14.25" customHeight="1" x14ac:dyDescent="0.2"/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</sheetData>
  <mergeCells count="6">
    <mergeCell ref="A1:D1"/>
    <mergeCell ref="F1:I1"/>
    <mergeCell ref="A2:B2"/>
    <mergeCell ref="C2:D2"/>
    <mergeCell ref="F2:G2"/>
    <mergeCell ref="H2:I2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Ferreira</dc:creator>
  <cp:lastModifiedBy>Thiago Moreira</cp:lastModifiedBy>
  <dcterms:created xsi:type="dcterms:W3CDTF">2021-09-02T11:35:34Z</dcterms:created>
  <dcterms:modified xsi:type="dcterms:W3CDTF">2022-08-25T12:15:39Z</dcterms:modified>
</cp:coreProperties>
</file>