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offer/Desktop/DCL3/DCL3 Manuscript/Andrew's raw data/"/>
    </mc:Choice>
  </mc:AlternateContent>
  <xr:revisionPtr revIDLastSave="0" documentId="13_ncr:1_{45AAB076-E3FB-5941-86DC-47B7EA34B7AE}" xr6:coauthVersionLast="36" xr6:coauthVersionMax="36" xr10:uidLastSave="{00000000-0000-0000-0000-000000000000}"/>
  <bookViews>
    <workbookView xWindow="0" yWindow="0" windowWidth="28800" windowHeight="18000" xr2:uid="{E0EAF496-2786-2F4C-8DBB-358E1A3891D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 s="1"/>
  <c r="G17" i="1"/>
  <c r="I16" i="1"/>
  <c r="H16" i="1"/>
  <c r="G16" i="1"/>
  <c r="H15" i="1"/>
  <c r="I15" i="1" s="1"/>
  <c r="G15" i="1"/>
  <c r="H14" i="1"/>
  <c r="I14" i="1" s="1"/>
  <c r="G14" i="1"/>
  <c r="H13" i="1"/>
  <c r="I13" i="1" s="1"/>
  <c r="G13" i="1"/>
  <c r="I12" i="1"/>
  <c r="H12" i="1"/>
  <c r="G12" i="1"/>
  <c r="H11" i="1"/>
  <c r="I11" i="1" s="1"/>
  <c r="G11" i="1"/>
  <c r="H10" i="1"/>
  <c r="I10" i="1" s="1"/>
  <c r="G10" i="1"/>
  <c r="H9" i="1"/>
  <c r="I9" i="1" s="1"/>
  <c r="G9" i="1"/>
  <c r="I8" i="1"/>
  <c r="H8" i="1"/>
  <c r="G8" i="1"/>
  <c r="H7" i="1"/>
  <c r="I7" i="1" s="1"/>
  <c r="G7" i="1"/>
  <c r="H6" i="1"/>
  <c r="I6" i="1" s="1"/>
  <c r="G6" i="1"/>
</calcChain>
</file>

<file path=xl/sharedStrings.xml><?xml version="1.0" encoding="utf-8"?>
<sst xmlns="http://schemas.openxmlformats.org/spreadsheetml/2006/main" count="14" uniqueCount="14">
  <si>
    <t>5' nucleotide</t>
  </si>
  <si>
    <t>A</t>
  </si>
  <si>
    <t>U</t>
  </si>
  <si>
    <t>C</t>
  </si>
  <si>
    <t>G</t>
  </si>
  <si>
    <t>time (min)</t>
  </si>
  <si>
    <t>source data 1</t>
  </si>
  <si>
    <t>source data 2</t>
  </si>
  <si>
    <t>source data 3</t>
  </si>
  <si>
    <t>mean</t>
  </si>
  <si>
    <t>standard deviation</t>
  </si>
  <si>
    <t>standard error of the mean</t>
  </si>
  <si>
    <t>% dsRNA substrate cleavage</t>
  </si>
  <si>
    <t>Figure 4B. 3' Nucleotide Preference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</si>
</sst>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415BE-6710-014A-AF60-73C0CAB664EC}">
  <dimension ref="B2:I17"/>
  <sheetViews>
    <sheetView tabSelected="1" zoomScale="113" workbookViewId="0">
      <selection activeCell="F22" sqref="F22"/>
    </sheetView>
  </sheetViews>
  <sheetFormatPr baseColWidth="10" defaultRowHeight="16" x14ac:dyDescent="0.2"/>
  <cols>
    <col min="2" max="2" width="11.6640625" bestFit="1" customWidth="1"/>
    <col min="4" max="6" width="12.1640625" style="9" bestFit="1" customWidth="1"/>
    <col min="7" max="7" width="9.6640625" style="9" customWidth="1"/>
    <col min="8" max="8" width="16.5" style="9" bestFit="1" customWidth="1"/>
    <col min="9" max="9" width="23.6640625" style="9" bestFit="1" customWidth="1"/>
  </cols>
  <sheetData>
    <row r="2" spans="2:9" x14ac:dyDescent="0.2">
      <c r="B2" s="8" t="s">
        <v>13</v>
      </c>
    </row>
    <row r="4" spans="2:9" x14ac:dyDescent="0.2">
      <c r="B4" s="10"/>
      <c r="C4" s="10"/>
      <c r="D4" s="5" t="s">
        <v>12</v>
      </c>
      <c r="E4" s="6"/>
      <c r="F4" s="6"/>
      <c r="G4" s="7"/>
      <c r="H4" s="11"/>
      <c r="I4" s="11"/>
    </row>
    <row r="5" spans="2:9" x14ac:dyDescent="0.2">
      <c r="B5" s="1" t="s">
        <v>0</v>
      </c>
      <c r="C5" s="1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4" t="s">
        <v>10</v>
      </c>
      <c r="I5" s="3" t="s">
        <v>11</v>
      </c>
    </row>
    <row r="6" spans="2:9" x14ac:dyDescent="0.2">
      <c r="B6" s="2" t="s">
        <v>1</v>
      </c>
      <c r="C6" s="1">
        <v>1</v>
      </c>
      <c r="D6" s="12">
        <v>27.8</v>
      </c>
      <c r="E6" s="12">
        <v>25.3</v>
      </c>
      <c r="F6" s="3">
        <v>33.5</v>
      </c>
      <c r="G6" s="3">
        <f>AVERAGE(D6:F6)</f>
        <v>28.866666666666664</v>
      </c>
      <c r="H6" s="3">
        <f>STDEV(D6:F6)</f>
        <v>4.2027768598075292</v>
      </c>
      <c r="I6" s="3">
        <f>(H6/SQRT(3))</f>
        <v>2.4264743513538072</v>
      </c>
    </row>
    <row r="7" spans="2:9" x14ac:dyDescent="0.2">
      <c r="B7" s="2"/>
      <c r="C7" s="1">
        <v>5</v>
      </c>
      <c r="D7" s="12">
        <v>55.3</v>
      </c>
      <c r="E7" s="12">
        <v>58.5</v>
      </c>
      <c r="F7" s="3">
        <v>63.8</v>
      </c>
      <c r="G7" s="3">
        <f t="shared" ref="G7:G17" si="0">AVERAGE(D7:F7)</f>
        <v>59.199999999999996</v>
      </c>
      <c r="H7" s="3">
        <f t="shared" ref="H7:H17" si="1">STDEV(D7:F7)</f>
        <v>4.2930175867331357</v>
      </c>
      <c r="I7" s="3">
        <f t="shared" ref="I7:I17" si="2">(H7/SQRT(3))</f>
        <v>2.4785748593361738</v>
      </c>
    </row>
    <row r="8" spans="2:9" x14ac:dyDescent="0.2">
      <c r="B8" s="2"/>
      <c r="C8" s="1">
        <v>10</v>
      </c>
      <c r="D8" s="12">
        <v>68.099999999999994</v>
      </c>
      <c r="E8" s="12">
        <v>72</v>
      </c>
      <c r="F8" s="3">
        <v>76.8</v>
      </c>
      <c r="G8" s="3">
        <f t="shared" si="0"/>
        <v>72.3</v>
      </c>
      <c r="H8" s="3">
        <f t="shared" si="1"/>
        <v>4.3577517139001865</v>
      </c>
      <c r="I8" s="3">
        <f t="shared" si="2"/>
        <v>2.5159491250818258</v>
      </c>
    </row>
    <row r="9" spans="2:9" x14ac:dyDescent="0.2">
      <c r="B9" s="2" t="s">
        <v>2</v>
      </c>
      <c r="C9" s="1">
        <v>1</v>
      </c>
      <c r="D9" s="12">
        <v>31.7</v>
      </c>
      <c r="E9" s="12">
        <v>26.7</v>
      </c>
      <c r="F9" s="3">
        <v>37.6</v>
      </c>
      <c r="G9" s="3">
        <f t="shared" si="0"/>
        <v>32</v>
      </c>
      <c r="H9" s="3">
        <f t="shared" si="1"/>
        <v>5.4561891462814947</v>
      </c>
      <c r="I9" s="3">
        <f t="shared" si="2"/>
        <v>3.1501322723551355</v>
      </c>
    </row>
    <row r="10" spans="2:9" x14ac:dyDescent="0.2">
      <c r="B10" s="2"/>
      <c r="C10" s="1">
        <v>5</v>
      </c>
      <c r="D10" s="12">
        <v>62.3</v>
      </c>
      <c r="E10" s="12">
        <v>66.5</v>
      </c>
      <c r="F10" s="3">
        <v>67.5</v>
      </c>
      <c r="G10" s="3">
        <f t="shared" si="0"/>
        <v>65.433333333333337</v>
      </c>
      <c r="H10" s="3">
        <f t="shared" si="1"/>
        <v>2.759226944876652</v>
      </c>
      <c r="I10" s="3">
        <f t="shared" si="2"/>
        <v>1.5930404193798038</v>
      </c>
    </row>
    <row r="11" spans="2:9" x14ac:dyDescent="0.2">
      <c r="B11" s="2"/>
      <c r="C11" s="1">
        <v>10</v>
      </c>
      <c r="D11" s="12">
        <v>76.5</v>
      </c>
      <c r="E11" s="12">
        <v>80.400000000000006</v>
      </c>
      <c r="F11" s="3">
        <v>82.7</v>
      </c>
      <c r="G11" s="3">
        <f t="shared" si="0"/>
        <v>79.866666666666674</v>
      </c>
      <c r="H11" s="3">
        <f t="shared" si="1"/>
        <v>3.1342197327777361</v>
      </c>
      <c r="I11" s="3">
        <f t="shared" si="2"/>
        <v>1.809542606418663</v>
      </c>
    </row>
    <row r="12" spans="2:9" x14ac:dyDescent="0.2">
      <c r="B12" s="2" t="s">
        <v>3</v>
      </c>
      <c r="C12" s="1">
        <v>1</v>
      </c>
      <c r="D12" s="12">
        <v>31.4</v>
      </c>
      <c r="E12" s="12">
        <v>29.4</v>
      </c>
      <c r="F12" s="3">
        <v>35.299999999999997</v>
      </c>
      <c r="G12" s="3">
        <f t="shared" si="0"/>
        <v>32.033333333333331</v>
      </c>
      <c r="H12" s="3">
        <f t="shared" si="1"/>
        <v>3.0005555041247494</v>
      </c>
      <c r="I12" s="3">
        <f t="shared" si="2"/>
        <v>1.7323715280248373</v>
      </c>
    </row>
    <row r="13" spans="2:9" x14ac:dyDescent="0.2">
      <c r="B13" s="2"/>
      <c r="C13" s="1">
        <v>5</v>
      </c>
      <c r="D13" s="12">
        <v>56.7</v>
      </c>
      <c r="E13" s="12">
        <v>58.8</v>
      </c>
      <c r="F13" s="3">
        <v>64.2</v>
      </c>
      <c r="G13" s="3">
        <f t="shared" si="0"/>
        <v>59.9</v>
      </c>
      <c r="H13" s="3">
        <f t="shared" si="1"/>
        <v>3.8691084244306215</v>
      </c>
      <c r="I13" s="3">
        <f t="shared" si="2"/>
        <v>2.2338307903688683</v>
      </c>
    </row>
    <row r="14" spans="2:9" x14ac:dyDescent="0.2">
      <c r="B14" s="2"/>
      <c r="C14" s="1">
        <v>10</v>
      </c>
      <c r="D14" s="12">
        <v>67.599999999999994</v>
      </c>
      <c r="E14" s="12">
        <v>69.099999999999994</v>
      </c>
      <c r="F14" s="3">
        <v>72.8</v>
      </c>
      <c r="G14" s="3">
        <f t="shared" si="0"/>
        <v>69.833333333333329</v>
      </c>
      <c r="H14" s="3">
        <f t="shared" si="1"/>
        <v>2.6764404221527784</v>
      </c>
      <c r="I14" s="3">
        <f t="shared" si="2"/>
        <v>1.5452435981999024</v>
      </c>
    </row>
    <row r="15" spans="2:9" x14ac:dyDescent="0.2">
      <c r="B15" s="2" t="s">
        <v>4</v>
      </c>
      <c r="C15" s="1">
        <v>1</v>
      </c>
      <c r="D15" s="12">
        <v>26.6</v>
      </c>
      <c r="E15" s="12">
        <v>27.9</v>
      </c>
      <c r="F15" s="3">
        <v>31</v>
      </c>
      <c r="G15" s="3">
        <f t="shared" si="0"/>
        <v>28.5</v>
      </c>
      <c r="H15" s="3">
        <f t="shared" si="1"/>
        <v>2.2605309110914624</v>
      </c>
      <c r="I15" s="3">
        <f t="shared" si="2"/>
        <v>1.305118130030126</v>
      </c>
    </row>
    <row r="16" spans="2:9" x14ac:dyDescent="0.2">
      <c r="B16" s="2"/>
      <c r="C16" s="1">
        <v>5</v>
      </c>
      <c r="D16" s="12">
        <v>52.2</v>
      </c>
      <c r="E16" s="12">
        <v>61.1</v>
      </c>
      <c r="F16" s="3">
        <v>55.9</v>
      </c>
      <c r="G16" s="3">
        <f t="shared" si="0"/>
        <v>56.400000000000006</v>
      </c>
      <c r="H16" s="3">
        <f t="shared" si="1"/>
        <v>4.4710177812216312</v>
      </c>
      <c r="I16" s="3">
        <f t="shared" si="2"/>
        <v>2.5813433195399123</v>
      </c>
    </row>
    <row r="17" spans="2:9" x14ac:dyDescent="0.2">
      <c r="B17" s="2"/>
      <c r="C17" s="1">
        <v>10</v>
      </c>
      <c r="D17" s="12">
        <v>69.8</v>
      </c>
      <c r="E17" s="12">
        <v>74.8</v>
      </c>
      <c r="F17" s="3">
        <v>74</v>
      </c>
      <c r="G17" s="3">
        <f t="shared" si="0"/>
        <v>72.86666666666666</v>
      </c>
      <c r="H17" s="3">
        <f t="shared" si="1"/>
        <v>2.6857649437978255</v>
      </c>
      <c r="I17" s="3">
        <f t="shared" si="2"/>
        <v>1.5506271132817346</v>
      </c>
    </row>
  </sheetData>
  <mergeCells count="5">
    <mergeCell ref="B6:B8"/>
    <mergeCell ref="B9:B11"/>
    <mergeCell ref="B12:B14"/>
    <mergeCell ref="B15:B17"/>
    <mergeCell ref="D4:G4"/>
  </mergeCells>
  <pageMargins left="0.7" right="0.7" top="0.75" bottom="0.75" header="0.3" footer="0.3"/>
  <ignoredErrors>
    <ignoredError sqref="G6:G17 H6:H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2021-09-03T20:44:50Z</dcterms:created>
  <dcterms:modified xsi:type="dcterms:W3CDTF">2021-09-03T20:52:11Z</dcterms:modified>
</cp:coreProperties>
</file>