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24\OneDrive\מסמכים\מעבדה\Articel in process\PKCtheta SHP-1 paper_Aviad\paper and figures\Elife April 2020\revision Elife\updated source data file\"/>
    </mc:Choice>
  </mc:AlternateContent>
  <xr:revisionPtr revIDLastSave="0" documentId="13_ncr:1_{7AF70325-1870-4504-8BA8-26CCD21819F3}" xr6:coauthVersionLast="47" xr6:coauthVersionMax="47" xr10:uidLastSave="{00000000-0000-0000-0000-000000000000}"/>
  <bookViews>
    <workbookView xWindow="-110" yWindow="-110" windowWidth="19420" windowHeight="10420" activeTab="4" xr2:uid="{209F1DC7-61F3-4FC9-987C-AEAB0211FA74}"/>
  </bookViews>
  <sheets>
    <sheet name="Figure 6A" sheetId="18" r:id="rId1"/>
    <sheet name="Figure 6B" sheetId="19" r:id="rId2"/>
    <sheet name="Figure 6C" sheetId="15" r:id="rId3"/>
    <sheet name="Figure 6D" sheetId="11" r:id="rId4"/>
    <sheet name="Figure 6E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0" l="1"/>
  <c r="C10" i="20"/>
  <c r="D9" i="20"/>
  <c r="B9" i="20"/>
  <c r="B10" i="20" s="1"/>
  <c r="D8" i="20"/>
  <c r="B8" i="20"/>
  <c r="D10" i="19"/>
  <c r="C10" i="19"/>
  <c r="D9" i="19"/>
  <c r="C9" i="19"/>
  <c r="B9" i="19"/>
  <c r="B10" i="19" s="1"/>
  <c r="D8" i="19"/>
  <c r="C8" i="19"/>
  <c r="B8" i="19"/>
  <c r="I19" i="18"/>
  <c r="K17" i="18"/>
  <c r="K18" i="18" s="1"/>
  <c r="J17" i="18"/>
  <c r="J18" i="18" s="1"/>
  <c r="I17" i="18"/>
  <c r="I18" i="18" s="1"/>
  <c r="F16" i="18"/>
  <c r="F17" i="18" s="1"/>
  <c r="E16" i="18"/>
  <c r="E17" i="18" s="1"/>
  <c r="D16" i="18"/>
  <c r="D17" i="18" s="1"/>
  <c r="K16" i="18"/>
  <c r="J16" i="18"/>
  <c r="I16" i="18"/>
  <c r="F15" i="18"/>
  <c r="E15" i="18"/>
  <c r="D15" i="18"/>
</calcChain>
</file>

<file path=xl/sharedStrings.xml><?xml version="1.0" encoding="utf-8"?>
<sst xmlns="http://schemas.openxmlformats.org/spreadsheetml/2006/main" count="44" uniqueCount="34">
  <si>
    <t>Cell #</t>
  </si>
  <si>
    <t>Average</t>
  </si>
  <si>
    <t>WT Cw4</t>
  </si>
  <si>
    <t>SHP-1 S591D</t>
  </si>
  <si>
    <t>SHP-1 S591A</t>
  </si>
  <si>
    <t>WT Cw4 NS siRNA</t>
  </si>
  <si>
    <t>WT Cw4 PKC siRNA</t>
  </si>
  <si>
    <t>S591D Cw7 PKC siRNA</t>
  </si>
  <si>
    <t>S591D Cw7 NS siRNA</t>
  </si>
  <si>
    <t>WT Cw7 PKC siRNA</t>
  </si>
  <si>
    <t>WT Cw7 NS siRNA</t>
  </si>
  <si>
    <t>S591D Cw4 PKC siRNA</t>
  </si>
  <si>
    <t>S591D Cw4 NS siRNA</t>
  </si>
  <si>
    <t>Cw4 NS siRNA</t>
  </si>
  <si>
    <t>Avg</t>
  </si>
  <si>
    <t>Stdev</t>
  </si>
  <si>
    <t>Serror</t>
  </si>
  <si>
    <t>Ttest</t>
  </si>
  <si>
    <t>Figure 6A- SHP-1 substrate phosphorylation</t>
  </si>
  <si>
    <t>pNKs pVAV1 Y160 calibrated to Cw4 sample</t>
  </si>
  <si>
    <t>Cw7 NS siRNA</t>
  </si>
  <si>
    <t>Cw7 PKC siRNA</t>
  </si>
  <si>
    <t>721 NS siRNA</t>
  </si>
  <si>
    <t>721 PKC siRNA</t>
  </si>
  <si>
    <t>YTS pVAV1 Y160 calibrated to Cw7 NS siRNA sample</t>
  </si>
  <si>
    <t>pNK pPLCg1 Y873 calibrated to Cw4 sample</t>
  </si>
  <si>
    <t xml:space="preserve">Cw7 NS siRNA </t>
  </si>
  <si>
    <t>YTS relative pPLCg-1 Y783</t>
  </si>
  <si>
    <t>NS sirNA Cw4</t>
  </si>
  <si>
    <t>NS siRNA Cw7</t>
  </si>
  <si>
    <t>PKC siRNA Cw7</t>
  </si>
  <si>
    <t>avg</t>
  </si>
  <si>
    <t>dev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</si>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</sst>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0" borderId="0" xfId="0" applyAlignment="1">
      <alignment wrapText="1"/>
    </xf>
    <xf numFmtId="0" fontId="0" fillId="4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5" borderId="1" xfId="0" applyFill="1" applyBorder="1"/>
    <xf numFmtId="164" fontId="0" fillId="0" borderId="1" xfId="0" applyNumberFormat="1" applyBorder="1"/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2">
    <cellStyle name="Normal" xfId="0" builtinId="0"/>
    <cellStyle name="Normal 2" xfId="1" xr:uid="{E285578A-FCC9-4890-A687-1DC2C0E03BD7}"/>
  </cellStyles>
  <dxfs count="0"/>
  <tableStyles count="0" defaultTableStyle="TableStyleMedium2" defaultPivotStyle="PivotStyleLight16"/>
  <colors>
    <mruColors>
      <color rgb="FFE1F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E1CF-C26C-42AD-9734-F5FE1884AA8E}">
  <dimension ref="B1:K20"/>
  <sheetViews>
    <sheetView workbookViewId="0">
      <selection activeCell="E1" sqref="E1:J1"/>
    </sheetView>
  </sheetViews>
  <sheetFormatPr defaultRowHeight="14" x14ac:dyDescent="0.3"/>
  <cols>
    <col min="3" max="3" width="11.75" bestFit="1" customWidth="1"/>
    <col min="4" max="4" width="13.33203125" bestFit="1" customWidth="1"/>
    <col min="5" max="5" width="13.25" bestFit="1" customWidth="1"/>
    <col min="6" max="6" width="19.1640625" customWidth="1"/>
    <col min="9" max="9" width="13.25" bestFit="1" customWidth="1"/>
    <col min="10" max="10" width="12.58203125" bestFit="1" customWidth="1"/>
    <col min="11" max="11" width="13.5" customWidth="1"/>
  </cols>
  <sheetData>
    <row r="1" spans="2:11" x14ac:dyDescent="0.3">
      <c r="E1" s="12" t="s">
        <v>18</v>
      </c>
      <c r="F1" s="12"/>
      <c r="G1" s="12"/>
      <c r="H1" s="12"/>
      <c r="I1" s="12"/>
      <c r="J1" s="12"/>
    </row>
    <row r="3" spans="2:11" x14ac:dyDescent="0.3">
      <c r="B3" s="3"/>
      <c r="C3" s="3"/>
      <c r="D3" s="3"/>
    </row>
    <row r="6" spans="2:11" x14ac:dyDescent="0.3">
      <c r="F6" s="3"/>
      <c r="G6" s="3"/>
      <c r="H6" s="3"/>
      <c r="I6" s="3"/>
    </row>
    <row r="7" spans="2:11" x14ac:dyDescent="0.3">
      <c r="F7" s="3"/>
      <c r="G7" s="3"/>
      <c r="H7" s="3"/>
      <c r="I7" s="3"/>
    </row>
    <row r="9" spans="2:11" x14ac:dyDescent="0.3">
      <c r="C9" s="3"/>
      <c r="D9" s="14" t="s">
        <v>24</v>
      </c>
      <c r="E9" s="14"/>
      <c r="F9" s="14"/>
      <c r="I9" s="13" t="s">
        <v>19</v>
      </c>
      <c r="J9" s="13"/>
      <c r="K9" s="13"/>
    </row>
    <row r="10" spans="2:11" x14ac:dyDescent="0.3">
      <c r="B10" s="5"/>
      <c r="C10" s="3"/>
      <c r="D10" s="6" t="s">
        <v>13</v>
      </c>
      <c r="E10" s="6" t="s">
        <v>20</v>
      </c>
      <c r="F10" s="7" t="s">
        <v>21</v>
      </c>
      <c r="I10" s="4" t="s">
        <v>13</v>
      </c>
      <c r="J10" s="4" t="s">
        <v>22</v>
      </c>
      <c r="K10" s="4" t="s">
        <v>23</v>
      </c>
    </row>
    <row r="11" spans="2:11" x14ac:dyDescent="0.3">
      <c r="C11" s="3"/>
      <c r="D11" s="1">
        <v>0.16095764372748741</v>
      </c>
      <c r="E11" s="1">
        <v>1</v>
      </c>
      <c r="F11" s="1">
        <v>0.44926172818135884</v>
      </c>
      <c r="I11" s="1">
        <v>1</v>
      </c>
      <c r="J11" s="1">
        <v>1.8</v>
      </c>
      <c r="K11" s="1">
        <v>0.5</v>
      </c>
    </row>
    <row r="12" spans="2:11" x14ac:dyDescent="0.3">
      <c r="C12" s="3"/>
      <c r="D12" s="1">
        <v>0.28088262455357366</v>
      </c>
      <c r="E12" s="1">
        <v>1</v>
      </c>
      <c r="F12" s="1">
        <v>0.49634971264300481</v>
      </c>
      <c r="I12" s="1">
        <v>1</v>
      </c>
      <c r="J12" s="1">
        <v>1.3</v>
      </c>
      <c r="K12" s="1">
        <v>0.8</v>
      </c>
    </row>
    <row r="13" spans="2:11" x14ac:dyDescent="0.3">
      <c r="C13" s="3"/>
      <c r="D13" s="8">
        <v>0.3151528361046978</v>
      </c>
      <c r="E13" s="8">
        <v>1</v>
      </c>
      <c r="F13" s="8">
        <v>0.56737993345067339</v>
      </c>
      <c r="I13" s="1">
        <v>1</v>
      </c>
      <c r="J13" s="1">
        <v>1.2</v>
      </c>
      <c r="K13" s="1">
        <v>0.9</v>
      </c>
    </row>
    <row r="14" spans="2:11" x14ac:dyDescent="0.3">
      <c r="C14" s="9"/>
      <c r="D14" s="1"/>
      <c r="E14" s="1"/>
      <c r="F14" s="1"/>
      <c r="I14" s="1">
        <v>1</v>
      </c>
      <c r="J14" s="1">
        <v>1.6</v>
      </c>
      <c r="K14" s="1">
        <v>1.4</v>
      </c>
    </row>
    <row r="15" spans="2:11" x14ac:dyDescent="0.3">
      <c r="C15" s="1" t="s">
        <v>1</v>
      </c>
      <c r="D15" s="1">
        <f>AVERAGE(D11:D13)</f>
        <v>0.25233103479525293</v>
      </c>
      <c r="E15" s="1">
        <f>AVERAGE(E11:E13)</f>
        <v>1</v>
      </c>
      <c r="F15" s="1">
        <f>AVERAGE(F11:F13)</f>
        <v>0.50433045809167909</v>
      </c>
    </row>
    <row r="16" spans="2:11" x14ac:dyDescent="0.3">
      <c r="C16" s="1" t="s">
        <v>15</v>
      </c>
      <c r="D16" s="1">
        <f>STDEV(D11:D13)</f>
        <v>8.0965636515479902E-2</v>
      </c>
      <c r="E16" s="1">
        <f>STDEV(E11:E13)</f>
        <v>0</v>
      </c>
      <c r="F16" s="1">
        <f>STDEV(F11:F13)</f>
        <v>5.9462146172572533E-2</v>
      </c>
      <c r="H16" s="1" t="s">
        <v>14</v>
      </c>
      <c r="I16" s="1">
        <f>AVERAGE(I11:I14)</f>
        <v>1</v>
      </c>
      <c r="J16" s="1">
        <f t="shared" ref="J16:K16" si="0">AVERAGE(J11:J14)</f>
        <v>1.4750000000000001</v>
      </c>
      <c r="K16" s="1">
        <f t="shared" si="0"/>
        <v>0.9</v>
      </c>
    </row>
    <row r="17" spans="3:11" x14ac:dyDescent="0.3">
      <c r="C17" s="1" t="s">
        <v>16</v>
      </c>
      <c r="D17" s="1">
        <f>D16/SQRT(3)</f>
        <v>4.6745532037321715E-2</v>
      </c>
      <c r="E17" s="1">
        <f t="shared" ref="E17:F17" si="1">E16/SQRT(3)</f>
        <v>0</v>
      </c>
      <c r="F17" s="1">
        <f t="shared" si="1"/>
        <v>3.433048609932763E-2</v>
      </c>
      <c r="H17" s="1" t="s">
        <v>15</v>
      </c>
      <c r="I17" s="1">
        <f>STDEV(I11:I14)</f>
        <v>0</v>
      </c>
      <c r="J17" s="1">
        <f t="shared" ref="J17:K17" si="2">STDEV(J11:J14)</f>
        <v>0.27537852736430568</v>
      </c>
      <c r="K17" s="1">
        <f t="shared" si="2"/>
        <v>0.37416573867739411</v>
      </c>
    </row>
    <row r="18" spans="3:11" x14ac:dyDescent="0.3">
      <c r="C18" s="1"/>
      <c r="D18" s="1"/>
      <c r="E18" s="1"/>
      <c r="F18" s="1"/>
      <c r="H18" s="1" t="s">
        <v>16</v>
      </c>
      <c r="I18" s="1">
        <f>I17/SQRT(4)</f>
        <v>0</v>
      </c>
      <c r="J18" s="1">
        <f t="shared" ref="J18:K18" si="3">J17/SQRT(4)</f>
        <v>0.13768926368215284</v>
      </c>
      <c r="K18" s="1">
        <f t="shared" si="3"/>
        <v>0.18708286933869706</v>
      </c>
    </row>
    <row r="19" spans="3:11" x14ac:dyDescent="0.3">
      <c r="C19" s="1"/>
      <c r="D19" s="1"/>
      <c r="E19" s="1"/>
      <c r="F19" s="1"/>
      <c r="H19" s="1" t="s">
        <v>17</v>
      </c>
      <c r="I19" s="1">
        <f>TTEST(I11:I14,J11:J14,2,3)</f>
        <v>4.0942737747285358E-2</v>
      </c>
      <c r="J19" s="1"/>
      <c r="K19" s="1"/>
    </row>
    <row r="20" spans="3:11" x14ac:dyDescent="0.3">
      <c r="H20" s="1"/>
      <c r="I20" s="1"/>
      <c r="J20" s="1"/>
      <c r="K20" s="1"/>
    </row>
  </sheetData>
  <mergeCells count="3">
    <mergeCell ref="E1:J1"/>
    <mergeCell ref="I9:K9"/>
    <mergeCell ref="D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FEE9-734D-44EE-AD8F-16EA4A810A5A}">
  <dimension ref="A1:H10"/>
  <sheetViews>
    <sheetView topLeftCell="A11" workbookViewId="0">
      <selection activeCell="A14" sqref="A14:D25"/>
    </sheetView>
  </sheetViews>
  <sheetFormatPr defaultRowHeight="14" x14ac:dyDescent="0.3"/>
  <cols>
    <col min="2" max="2" width="13.25" bestFit="1" customWidth="1"/>
    <col min="3" max="3" width="13.75" bestFit="1" customWidth="1"/>
    <col min="4" max="4" width="11.75" bestFit="1" customWidth="1"/>
  </cols>
  <sheetData>
    <row r="1" spans="1:8" x14ac:dyDescent="0.3">
      <c r="C1" s="12" t="s">
        <v>18</v>
      </c>
      <c r="D1" s="12"/>
      <c r="E1" s="12"/>
      <c r="F1" s="12"/>
      <c r="G1" s="12"/>
      <c r="H1" s="12"/>
    </row>
    <row r="3" spans="1:8" x14ac:dyDescent="0.3">
      <c r="A3" s="1"/>
      <c r="B3" s="14" t="s">
        <v>25</v>
      </c>
      <c r="C3" s="14"/>
      <c r="D3" s="14"/>
    </row>
    <row r="4" spans="1:8" ht="28" x14ac:dyDescent="0.3">
      <c r="A4" s="1"/>
      <c r="B4" s="6" t="s">
        <v>13</v>
      </c>
      <c r="C4" s="6" t="s">
        <v>26</v>
      </c>
      <c r="D4" s="7" t="s">
        <v>21</v>
      </c>
    </row>
    <row r="5" spans="1:8" x14ac:dyDescent="0.3">
      <c r="A5" s="1"/>
      <c r="B5" s="1">
        <v>1</v>
      </c>
      <c r="C5" s="1">
        <v>2.0244250864614579</v>
      </c>
      <c r="D5" s="1">
        <v>0.79212563590122176</v>
      </c>
    </row>
    <row r="6" spans="1:8" x14ac:dyDescent="0.3">
      <c r="A6" s="1"/>
      <c r="B6" s="1">
        <v>1</v>
      </c>
      <c r="C6" s="1">
        <v>1.9554709203991427</v>
      </c>
      <c r="D6" s="1">
        <v>1.1380141927969487</v>
      </c>
    </row>
    <row r="7" spans="1:8" x14ac:dyDescent="0.3">
      <c r="A7" s="1"/>
      <c r="B7" s="1">
        <v>1</v>
      </c>
      <c r="C7" s="1">
        <v>1.9793519183120378</v>
      </c>
      <c r="D7" s="1">
        <v>1.4378877163712502</v>
      </c>
    </row>
    <row r="8" spans="1:8" x14ac:dyDescent="0.3">
      <c r="A8" s="1" t="s">
        <v>14</v>
      </c>
      <c r="B8" s="1">
        <f>AVERAGE(B5:B7)</f>
        <v>1</v>
      </c>
      <c r="C8" s="1">
        <f t="shared" ref="C8:D8" si="0">AVERAGE(C5:C7)</f>
        <v>1.9864159750575461</v>
      </c>
      <c r="D8" s="1">
        <f t="shared" si="0"/>
        <v>1.1226758483564736</v>
      </c>
    </row>
    <row r="9" spans="1:8" x14ac:dyDescent="0.3">
      <c r="A9" s="1" t="s">
        <v>15</v>
      </c>
      <c r="B9" s="1">
        <f>STDEV(B5:B7)</f>
        <v>0</v>
      </c>
      <c r="C9" s="1">
        <f t="shared" ref="C9:D9" si="1">STDEV(C5:C7)</f>
        <v>3.5015638329397282E-2</v>
      </c>
      <c r="D9" s="1">
        <f t="shared" si="1"/>
        <v>0.32315416560966026</v>
      </c>
    </row>
    <row r="10" spans="1:8" x14ac:dyDescent="0.3">
      <c r="A10" s="1" t="s">
        <v>16</v>
      </c>
      <c r="B10" s="1">
        <f>B9/SQRT(3)</f>
        <v>0</v>
      </c>
      <c r="C10" s="1">
        <f t="shared" ref="C10:D10" si="2">C9/SQRT(3)</f>
        <v>2.0216288215324101E-2</v>
      </c>
      <c r="D10" s="1">
        <f t="shared" si="2"/>
        <v>0.18657314450448625</v>
      </c>
    </row>
  </sheetData>
  <mergeCells count="2">
    <mergeCell ref="C1:H1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BDCDB-C74C-46E6-A974-4FDFE4ADA0E7}">
  <dimension ref="A1:I31"/>
  <sheetViews>
    <sheetView workbookViewId="0">
      <selection activeCell="D20" sqref="D20"/>
    </sheetView>
  </sheetViews>
  <sheetFormatPr defaultRowHeight="14" x14ac:dyDescent="0.3"/>
  <cols>
    <col min="2" max="2" width="16.6640625" bestFit="1" customWidth="1"/>
    <col min="3" max="3" width="18" bestFit="1" customWidth="1"/>
    <col min="4" max="4" width="19.4140625" bestFit="1" customWidth="1"/>
    <col min="5" max="5" width="20.6640625" bestFit="1" customWidth="1"/>
    <col min="6" max="6" width="16.6640625" bestFit="1" customWidth="1"/>
    <col min="7" max="7" width="18" bestFit="1" customWidth="1"/>
    <col min="8" max="8" width="19.4140625" bestFit="1" customWidth="1"/>
    <col min="9" max="9" width="20.6640625" bestFit="1" customWidth="1"/>
  </cols>
  <sheetData>
    <row r="1" spans="1:9" x14ac:dyDescent="0.3">
      <c r="A1" t="s">
        <v>0</v>
      </c>
      <c r="B1" t="s">
        <v>5</v>
      </c>
      <c r="C1" t="s">
        <v>6</v>
      </c>
      <c r="D1" t="s">
        <v>12</v>
      </c>
      <c r="E1" t="s">
        <v>11</v>
      </c>
      <c r="F1" t="s">
        <v>10</v>
      </c>
      <c r="G1" t="s">
        <v>9</v>
      </c>
      <c r="H1" t="s">
        <v>8</v>
      </c>
      <c r="I1" t="s">
        <v>7</v>
      </c>
    </row>
    <row r="2" spans="1:9" x14ac:dyDescent="0.3">
      <c r="A2">
        <v>1</v>
      </c>
      <c r="B2" s="2">
        <v>0.85348346200000003</v>
      </c>
      <c r="C2" s="2">
        <v>0.90240723700000003</v>
      </c>
      <c r="D2" s="2">
        <v>1.5577220000000001</v>
      </c>
      <c r="E2" s="2">
        <v>2.20304162</v>
      </c>
      <c r="F2" s="2">
        <v>5.0234113709999999</v>
      </c>
      <c r="G2" s="2">
        <v>1.319599905</v>
      </c>
      <c r="H2" s="2">
        <v>3.6253886</v>
      </c>
      <c r="I2" s="2">
        <v>3.349645261</v>
      </c>
    </row>
    <row r="3" spans="1:9" x14ac:dyDescent="0.3">
      <c r="A3">
        <v>2</v>
      </c>
      <c r="B3" s="2">
        <v>1.069906791</v>
      </c>
      <c r="C3" s="2">
        <v>1.199114432</v>
      </c>
      <c r="D3" s="2">
        <v>2.9819939999999998</v>
      </c>
      <c r="E3" s="2">
        <v>4.0059582899999997</v>
      </c>
      <c r="F3" s="2">
        <v>3.757312202</v>
      </c>
      <c r="G3" s="2">
        <v>0.98890540999999998</v>
      </c>
      <c r="H3" s="2">
        <v>2.3430616</v>
      </c>
      <c r="I3" s="2">
        <v>1.6390429479999999</v>
      </c>
    </row>
    <row r="4" spans="1:9" x14ac:dyDescent="0.3">
      <c r="A4">
        <v>3</v>
      </c>
      <c r="B4" s="2">
        <v>1.068609776</v>
      </c>
      <c r="C4" s="2">
        <v>1.4508005340000001</v>
      </c>
      <c r="D4" s="2">
        <v>1.6199410000000001</v>
      </c>
      <c r="E4" s="2">
        <v>4.9941060899999998</v>
      </c>
      <c r="F4" s="2">
        <v>2.5806917650000001</v>
      </c>
      <c r="G4" s="2">
        <v>1.45332526</v>
      </c>
      <c r="H4" s="2">
        <v>3.2827712999999998</v>
      </c>
      <c r="I4" s="2">
        <v>2.028837652</v>
      </c>
    </row>
    <row r="5" spans="1:9" x14ac:dyDescent="0.3">
      <c r="A5">
        <v>4</v>
      </c>
      <c r="B5" s="2">
        <v>1.9953728909999999</v>
      </c>
      <c r="C5" s="2">
        <v>1.20032457</v>
      </c>
      <c r="D5" s="2">
        <v>4.2636849999999997</v>
      </c>
      <c r="E5" s="2">
        <v>1.45765145</v>
      </c>
      <c r="F5" s="2">
        <v>2.890154597</v>
      </c>
      <c r="G5" s="2">
        <v>0.61534812800000005</v>
      </c>
      <c r="H5" s="2">
        <v>1.7785827000000001</v>
      </c>
      <c r="I5" s="2">
        <v>2.27149249</v>
      </c>
    </row>
    <row r="6" spans="1:9" x14ac:dyDescent="0.3">
      <c r="A6">
        <v>5</v>
      </c>
      <c r="B6" s="2">
        <v>0.44038644100000002</v>
      </c>
      <c r="C6" s="2">
        <v>1.3642367280000001</v>
      </c>
      <c r="D6" s="2">
        <v>3.8684210000000001</v>
      </c>
      <c r="E6" s="2">
        <v>2.7759573500000001</v>
      </c>
      <c r="F6" s="2">
        <v>1.7463499229999999</v>
      </c>
      <c r="G6" s="2">
        <v>1.978467848</v>
      </c>
      <c r="H6" s="2">
        <v>2.9669984</v>
      </c>
      <c r="I6" s="2">
        <v>4.9783603830000001</v>
      </c>
    </row>
    <row r="7" spans="1:9" x14ac:dyDescent="0.3">
      <c r="A7">
        <v>6</v>
      </c>
      <c r="B7" s="2">
        <v>0.40252623100000001</v>
      </c>
      <c r="C7" s="2">
        <v>1.009310492</v>
      </c>
      <c r="D7" s="2">
        <v>2.3900269999999999</v>
      </c>
      <c r="E7" s="2">
        <v>1.3096349700000001</v>
      </c>
      <c r="F7" s="2">
        <v>1.7647031339999999</v>
      </c>
      <c r="G7" s="2">
        <v>1.162480602</v>
      </c>
      <c r="H7" s="2">
        <v>3.3865156000000001</v>
      </c>
      <c r="I7" s="2">
        <v>3.4196224260000001</v>
      </c>
    </row>
    <row r="8" spans="1:9" x14ac:dyDescent="0.3">
      <c r="A8">
        <v>7</v>
      </c>
      <c r="B8" s="2">
        <v>1.1695164760000001</v>
      </c>
      <c r="C8" s="2">
        <v>1.0487273189999999</v>
      </c>
      <c r="D8" s="2">
        <v>1.4835929999999999</v>
      </c>
      <c r="E8" s="2">
        <v>3.1911448600000001</v>
      </c>
      <c r="F8" s="2">
        <v>3.4278773810000001</v>
      </c>
      <c r="G8" s="2">
        <v>1.471591557</v>
      </c>
      <c r="H8" s="2">
        <v>1.6230637000000001</v>
      </c>
      <c r="I8" s="2">
        <v>3.2704991890000001</v>
      </c>
    </row>
    <row r="9" spans="1:9" x14ac:dyDescent="0.3">
      <c r="A9">
        <v>8</v>
      </c>
      <c r="B9" s="2">
        <v>1.0659436010000001</v>
      </c>
      <c r="C9" s="2">
        <v>2.2486228420000001</v>
      </c>
      <c r="D9" s="2">
        <v>2.56671</v>
      </c>
      <c r="E9" s="2">
        <v>2.5566730500000001</v>
      </c>
      <c r="F9" s="2">
        <v>3.3208335720000002</v>
      </c>
      <c r="G9" s="2">
        <v>1.6561537580000001</v>
      </c>
      <c r="H9" s="2">
        <v>1.6369307</v>
      </c>
      <c r="I9" s="2">
        <v>2.3581103849999998</v>
      </c>
    </row>
    <row r="10" spans="1:9" x14ac:dyDescent="0.3">
      <c r="A10">
        <v>9</v>
      </c>
      <c r="B10" s="2">
        <v>1.8959058710000001</v>
      </c>
      <c r="C10" s="2">
        <v>1.363807328</v>
      </c>
      <c r="D10" s="2">
        <v>5.7644339999999996</v>
      </c>
      <c r="E10" s="2">
        <v>4.4224137900000002</v>
      </c>
      <c r="F10" s="2">
        <v>1.7770761100000001</v>
      </c>
      <c r="G10" s="2">
        <v>1.4250141940000001</v>
      </c>
      <c r="H10" s="2">
        <v>2.4467324000000001</v>
      </c>
      <c r="I10" s="2">
        <v>2.8431386060000001</v>
      </c>
    </row>
    <row r="11" spans="1:9" x14ac:dyDescent="0.3">
      <c r="A11">
        <v>10</v>
      </c>
      <c r="B11" s="2">
        <v>0.48231986999999998</v>
      </c>
      <c r="C11" s="2">
        <v>2.0637259029999999</v>
      </c>
      <c r="D11" s="2">
        <v>1.6053409999999999</v>
      </c>
      <c r="E11" s="2">
        <v>3.21334214</v>
      </c>
      <c r="F11" s="2">
        <v>2.3079972120000001</v>
      </c>
      <c r="G11" s="2">
        <v>1.194221424</v>
      </c>
      <c r="H11" s="2">
        <v>2.9728724</v>
      </c>
      <c r="I11" s="2">
        <v>4.3353842709999997</v>
      </c>
    </row>
    <row r="12" spans="1:9" x14ac:dyDescent="0.3">
      <c r="A12">
        <v>11</v>
      </c>
      <c r="B12" s="2">
        <v>1.068582065</v>
      </c>
      <c r="C12" s="2">
        <v>1.020433522</v>
      </c>
      <c r="D12" s="2">
        <v>3.8182830000000001</v>
      </c>
      <c r="E12" s="2">
        <v>2.0310344800000002</v>
      </c>
      <c r="F12" s="2">
        <v>1.6806402149999999</v>
      </c>
      <c r="G12" s="2">
        <v>1.7814431449999999</v>
      </c>
      <c r="H12" s="2">
        <v>3.3535822</v>
      </c>
      <c r="I12" s="2">
        <v>2.2024203820000001</v>
      </c>
    </row>
    <row r="13" spans="1:9" x14ac:dyDescent="0.3">
      <c r="A13">
        <v>12</v>
      </c>
      <c r="B13" s="2">
        <v>0.74465070099999997</v>
      </c>
      <c r="C13" s="2">
        <v>1.148217636</v>
      </c>
      <c r="D13" s="2">
        <v>2.725168</v>
      </c>
      <c r="E13" s="2">
        <v>0.61525229000000003</v>
      </c>
      <c r="F13" s="2">
        <v>2.0391742900000001</v>
      </c>
      <c r="G13" s="2">
        <v>1.6220252749999999</v>
      </c>
      <c r="H13" s="2">
        <v>4.1454865999999999</v>
      </c>
      <c r="I13" s="2">
        <v>5.5778561059999996</v>
      </c>
    </row>
    <row r="14" spans="1:9" x14ac:dyDescent="0.3">
      <c r="A14">
        <v>13</v>
      </c>
      <c r="B14" s="2">
        <v>2.137474729</v>
      </c>
      <c r="C14" s="2">
        <v>1.377627068</v>
      </c>
      <c r="D14" s="2">
        <v>4.6704359999999996</v>
      </c>
      <c r="E14" s="2">
        <v>3.9846059700000001</v>
      </c>
      <c r="F14" s="2">
        <v>4.5946414390000001</v>
      </c>
      <c r="G14" s="2">
        <v>2.4668924749999999</v>
      </c>
      <c r="H14" s="2">
        <v>3.3474672999999999</v>
      </c>
      <c r="I14" s="2">
        <v>2.5372710679999999</v>
      </c>
    </row>
    <row r="15" spans="1:9" x14ac:dyDescent="0.3">
      <c r="A15">
        <v>14</v>
      </c>
      <c r="B15" s="2">
        <v>1.7931989370000001</v>
      </c>
      <c r="C15" s="2">
        <v>2.0368442130000002</v>
      </c>
      <c r="D15" s="2">
        <v>3.6103149999999999</v>
      </c>
      <c r="E15" s="2">
        <v>3.8761140799999998</v>
      </c>
      <c r="F15" s="2">
        <v>2.6783601969999999</v>
      </c>
      <c r="G15" s="2">
        <v>1.0434634279999999</v>
      </c>
      <c r="H15" s="2">
        <v>2.4889801</v>
      </c>
      <c r="I15" s="2">
        <v>3.1791764840000001</v>
      </c>
    </row>
    <row r="16" spans="1:9" x14ac:dyDescent="0.3">
      <c r="A16">
        <v>15</v>
      </c>
      <c r="B16" s="2">
        <v>0.74340967999999996</v>
      </c>
      <c r="C16" s="2">
        <v>2.087031772</v>
      </c>
      <c r="D16" s="2">
        <v>3.197511</v>
      </c>
      <c r="E16" s="2">
        <v>2.0108477300000001</v>
      </c>
      <c r="F16" s="2">
        <v>3.044537815</v>
      </c>
      <c r="G16" s="2">
        <v>1.7087715109999999</v>
      </c>
      <c r="H16" s="2">
        <v>2.4767375999999999</v>
      </c>
      <c r="I16" s="2">
        <v>2.3657628919999998</v>
      </c>
    </row>
    <row r="17" spans="1:9" x14ac:dyDescent="0.3">
      <c r="A17">
        <v>16</v>
      </c>
      <c r="B17" s="2">
        <v>1.2491016930000001</v>
      </c>
      <c r="C17" s="2">
        <v>1.3737490699999999</v>
      </c>
      <c r="D17" s="2">
        <v>1.2677149999999999</v>
      </c>
      <c r="E17" s="2">
        <v>3.2326593300000002</v>
      </c>
      <c r="F17" s="2">
        <v>3.371339249</v>
      </c>
      <c r="G17" s="2">
        <v>1.344692005</v>
      </c>
      <c r="H17" s="2">
        <v>2.9112773999999999</v>
      </c>
      <c r="I17" s="2">
        <v>2.598182408</v>
      </c>
    </row>
    <row r="18" spans="1:9" x14ac:dyDescent="0.3">
      <c r="A18">
        <v>17</v>
      </c>
      <c r="B18" s="2">
        <v>0.66472409399999999</v>
      </c>
      <c r="C18" s="2">
        <v>1.734922861</v>
      </c>
      <c r="D18" s="2">
        <v>1.64662</v>
      </c>
      <c r="E18" s="2">
        <v>3.5725211300000002</v>
      </c>
      <c r="F18" s="2">
        <v>3.0108977979999998</v>
      </c>
      <c r="G18" s="2">
        <v>2.4530351439999998</v>
      </c>
      <c r="H18" s="2">
        <v>4.1438997999999998</v>
      </c>
      <c r="I18" s="2">
        <v>4.4007329840000002</v>
      </c>
    </row>
    <row r="19" spans="1:9" x14ac:dyDescent="0.3">
      <c r="A19">
        <v>18</v>
      </c>
      <c r="B19" s="2">
        <v>0.60824951699999996</v>
      </c>
      <c r="C19" s="2">
        <v>1.245155475</v>
      </c>
      <c r="D19" s="2">
        <v>3.4162659999999998</v>
      </c>
      <c r="E19" s="2">
        <v>5.1564399600000002</v>
      </c>
      <c r="F19" s="2">
        <v>2.0089395639999998</v>
      </c>
      <c r="G19" s="2">
        <v>0.63811218000000003</v>
      </c>
      <c r="H19" s="2">
        <v>2.4120648</v>
      </c>
      <c r="I19" s="2">
        <v>3.3404130489999999</v>
      </c>
    </row>
    <row r="20" spans="1:9" x14ac:dyDescent="0.3">
      <c r="A20">
        <v>19</v>
      </c>
      <c r="B20" s="2">
        <v>1.1609002749999999</v>
      </c>
      <c r="C20" s="2">
        <v>1.3317829459999999</v>
      </c>
      <c r="D20" s="2">
        <v>2.0997520000000001</v>
      </c>
      <c r="E20" s="2"/>
      <c r="F20" s="2">
        <v>4.4189431570000002</v>
      </c>
      <c r="G20" s="2">
        <v>0.99209711099999998</v>
      </c>
      <c r="H20" s="2">
        <v>3.0275965999999999</v>
      </c>
      <c r="I20" s="2">
        <v>5.5338626809999996</v>
      </c>
    </row>
    <row r="21" spans="1:9" x14ac:dyDescent="0.3">
      <c r="A21">
        <v>20</v>
      </c>
      <c r="B21" s="2">
        <v>0.79723945100000004</v>
      </c>
      <c r="C21" s="2">
        <v>1.1965479400000001</v>
      </c>
      <c r="D21" s="2">
        <v>3.2810440000000001</v>
      </c>
      <c r="E21" s="2"/>
      <c r="F21" s="2">
        <v>2.8225633700000001</v>
      </c>
      <c r="G21" s="2"/>
      <c r="H21" s="2">
        <v>1.6420988999999999</v>
      </c>
      <c r="I21" s="2">
        <v>5.6380721429999996</v>
      </c>
    </row>
    <row r="22" spans="1:9" x14ac:dyDescent="0.3">
      <c r="A22">
        <v>21</v>
      </c>
      <c r="B22" s="2"/>
      <c r="C22" s="2"/>
      <c r="D22" s="2"/>
      <c r="E22" s="2"/>
      <c r="F22" s="2">
        <v>3.2151437930000002</v>
      </c>
      <c r="G22" s="2"/>
      <c r="H22" s="2">
        <v>2.5673669000000001</v>
      </c>
      <c r="I22" s="2">
        <v>3.5839786010000001</v>
      </c>
    </row>
    <row r="23" spans="1:9" x14ac:dyDescent="0.3">
      <c r="A23">
        <v>22</v>
      </c>
      <c r="B23" s="2"/>
      <c r="C23" s="2"/>
      <c r="D23" s="2"/>
      <c r="E23" s="2"/>
      <c r="F23" s="2">
        <v>3.414978778</v>
      </c>
      <c r="G23" s="2"/>
      <c r="H23" s="2">
        <v>4.8536517000000003</v>
      </c>
      <c r="I23" s="2"/>
    </row>
    <row r="24" spans="1:9" x14ac:dyDescent="0.3">
      <c r="A24">
        <v>23</v>
      </c>
      <c r="B24" s="2"/>
      <c r="C24" s="2"/>
      <c r="D24" s="2"/>
      <c r="E24" s="2"/>
      <c r="F24" s="2">
        <v>2.1395023759999998</v>
      </c>
      <c r="G24" s="2"/>
      <c r="H24" s="2">
        <v>2.3642143</v>
      </c>
      <c r="I24" s="2"/>
    </row>
    <row r="25" spans="1:9" x14ac:dyDescent="0.3">
      <c r="A25">
        <v>24</v>
      </c>
      <c r="B25" s="2"/>
      <c r="C25" s="2"/>
      <c r="D25" s="2"/>
      <c r="E25" s="2"/>
      <c r="F25" s="2">
        <v>3.8838696910000001</v>
      </c>
      <c r="G25" s="2"/>
      <c r="H25" s="2">
        <v>1.6002826000000001</v>
      </c>
      <c r="I25" s="2"/>
    </row>
    <row r="26" spans="1:9" x14ac:dyDescent="0.3">
      <c r="A26">
        <v>25</v>
      </c>
      <c r="B26" s="2"/>
      <c r="C26" s="2"/>
      <c r="D26" s="2"/>
      <c r="E26" s="2"/>
      <c r="F26" s="2">
        <v>2.7178999259999999</v>
      </c>
      <c r="G26" s="2"/>
      <c r="H26" s="2">
        <v>3.2875971000000002</v>
      </c>
      <c r="I26" s="2"/>
    </row>
    <row r="27" spans="1:9" x14ac:dyDescent="0.3">
      <c r="A27">
        <v>26</v>
      </c>
      <c r="B27" s="2"/>
      <c r="C27" s="2"/>
      <c r="D27" s="2"/>
      <c r="E27" s="2"/>
      <c r="F27" s="2">
        <v>3.0428869779999999</v>
      </c>
      <c r="G27" s="2"/>
      <c r="H27" s="2">
        <v>4.0749103</v>
      </c>
      <c r="I27" s="2"/>
    </row>
    <row r="28" spans="1:9" x14ac:dyDescent="0.3">
      <c r="A28">
        <v>27</v>
      </c>
      <c r="B28" s="2"/>
      <c r="C28" s="2"/>
      <c r="D28" s="2"/>
      <c r="E28" s="2"/>
      <c r="F28" s="2">
        <v>2.7143200670000001</v>
      </c>
      <c r="G28" s="2"/>
      <c r="H28" s="2">
        <v>4.4995757999999997</v>
      </c>
      <c r="I28" s="2"/>
    </row>
    <row r="29" spans="1:9" x14ac:dyDescent="0.3">
      <c r="A29">
        <v>28</v>
      </c>
      <c r="B29" s="2"/>
      <c r="C29" s="2"/>
      <c r="D29" s="2"/>
      <c r="E29" s="2"/>
      <c r="F29" s="2">
        <v>2.0528234900000002</v>
      </c>
      <c r="G29" s="2"/>
      <c r="H29" s="2"/>
      <c r="I29" s="2"/>
    </row>
    <row r="30" spans="1:9" x14ac:dyDescent="0.3">
      <c r="A30">
        <v>29</v>
      </c>
      <c r="B30" s="2"/>
      <c r="C30" s="2"/>
      <c r="D30" s="2"/>
      <c r="E30" s="2"/>
      <c r="F30" s="2">
        <v>4.2065934069999997</v>
      </c>
      <c r="G30" s="2"/>
      <c r="H30" s="2"/>
      <c r="I30" s="2"/>
    </row>
    <row r="31" spans="1:9" x14ac:dyDescent="0.3">
      <c r="B31" s="2"/>
      <c r="C31" s="2"/>
      <c r="D31" s="2"/>
      <c r="E31" s="2"/>
      <c r="F31" s="2"/>
      <c r="G31" s="2"/>
      <c r="H31" s="2"/>
      <c r="I3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3FBE8-BD7F-406B-80C0-5BF45568AC91}">
  <dimension ref="A1:D50"/>
  <sheetViews>
    <sheetView workbookViewId="0">
      <selection activeCell="K8" sqref="K8"/>
    </sheetView>
  </sheetViews>
  <sheetFormatPr defaultRowHeight="14" x14ac:dyDescent="0.3"/>
  <cols>
    <col min="2" max="2" width="12.25" bestFit="1" customWidth="1"/>
    <col min="3" max="3" width="12.33203125" bestFit="1" customWidth="1"/>
    <col min="4" max="4" width="12.25" bestFit="1" customWidth="1"/>
  </cols>
  <sheetData>
    <row r="1" spans="1:4" x14ac:dyDescent="0.3">
      <c r="A1" t="s">
        <v>0</v>
      </c>
      <c r="B1" t="s">
        <v>2</v>
      </c>
      <c r="C1" t="s">
        <v>3</v>
      </c>
      <c r="D1" t="s">
        <v>4</v>
      </c>
    </row>
    <row r="2" spans="1:4" x14ac:dyDescent="0.3">
      <c r="A2">
        <v>1</v>
      </c>
      <c r="B2" s="2">
        <v>0.70253082899999997</v>
      </c>
      <c r="C2" s="2">
        <v>1.1915370000000001</v>
      </c>
      <c r="D2" s="2">
        <v>0.42708099999999999</v>
      </c>
    </row>
    <row r="3" spans="1:4" x14ac:dyDescent="0.3">
      <c r="A3">
        <v>2</v>
      </c>
      <c r="B3" s="2">
        <v>0.77374509700000005</v>
      </c>
      <c r="C3" s="2">
        <v>1.6647240000000001</v>
      </c>
      <c r="D3" s="2">
        <v>0.58357199999999998</v>
      </c>
    </row>
    <row r="4" spans="1:4" x14ac:dyDescent="0.3">
      <c r="A4">
        <v>3</v>
      </c>
      <c r="B4" s="2">
        <v>0.95655734100000001</v>
      </c>
      <c r="C4" s="2">
        <v>1.5006729999999999</v>
      </c>
      <c r="D4" s="2">
        <v>0.16434499999999999</v>
      </c>
    </row>
    <row r="5" spans="1:4" x14ac:dyDescent="0.3">
      <c r="A5">
        <v>4</v>
      </c>
      <c r="B5" s="2">
        <v>0.47115853000000002</v>
      </c>
      <c r="C5" s="2">
        <v>1.1889529999999999</v>
      </c>
      <c r="D5" s="2">
        <v>0.64423200000000003</v>
      </c>
    </row>
    <row r="6" spans="1:4" x14ac:dyDescent="0.3">
      <c r="A6">
        <v>5</v>
      </c>
      <c r="B6" s="2">
        <v>0.42218025999999997</v>
      </c>
      <c r="C6" s="2">
        <v>1.6688130000000001</v>
      </c>
      <c r="D6" s="2">
        <v>0.29277799999999998</v>
      </c>
    </row>
    <row r="7" spans="1:4" x14ac:dyDescent="0.3">
      <c r="A7">
        <v>6</v>
      </c>
      <c r="B7" s="2">
        <v>0.80798443499999995</v>
      </c>
      <c r="C7" s="2">
        <v>1.704941</v>
      </c>
      <c r="D7" s="2">
        <v>0.84984199999999999</v>
      </c>
    </row>
    <row r="8" spans="1:4" x14ac:dyDescent="0.3">
      <c r="A8">
        <v>7</v>
      </c>
      <c r="B8" s="2">
        <v>0.78106898400000002</v>
      </c>
      <c r="C8" s="2">
        <v>0.52737400000000001</v>
      </c>
      <c r="D8" s="2">
        <v>0.791821</v>
      </c>
    </row>
    <row r="9" spans="1:4" x14ac:dyDescent="0.3">
      <c r="A9">
        <v>8</v>
      </c>
      <c r="B9" s="2">
        <v>0.41994693399999999</v>
      </c>
      <c r="C9" s="2">
        <v>1.2124429999999999</v>
      </c>
      <c r="D9" s="2">
        <v>0.99434100000000003</v>
      </c>
    </row>
    <row r="10" spans="1:4" x14ac:dyDescent="0.3">
      <c r="A10">
        <v>9</v>
      </c>
      <c r="B10" s="2">
        <v>4.3134244000000002E-2</v>
      </c>
      <c r="C10" s="2">
        <v>1.5259720000000001</v>
      </c>
      <c r="D10" s="2">
        <v>0.61869700000000005</v>
      </c>
    </row>
    <row r="11" spans="1:4" x14ac:dyDescent="0.3">
      <c r="A11">
        <v>10</v>
      </c>
      <c r="B11" s="2">
        <v>0.45919292699999997</v>
      </c>
      <c r="C11" s="2">
        <v>1.222556</v>
      </c>
      <c r="D11" s="2">
        <v>0.62341400000000002</v>
      </c>
    </row>
    <row r="12" spans="1:4" x14ac:dyDescent="0.3">
      <c r="A12">
        <v>11</v>
      </c>
      <c r="B12" s="2">
        <v>0.22362905299999999</v>
      </c>
      <c r="C12" s="2">
        <v>1.4767999999999999</v>
      </c>
      <c r="D12" s="2">
        <v>0.88345899999999999</v>
      </c>
    </row>
    <row r="13" spans="1:4" x14ac:dyDescent="0.3">
      <c r="A13">
        <v>12</v>
      </c>
      <c r="B13" s="2">
        <v>5.9988001999999999E-2</v>
      </c>
      <c r="C13" s="2">
        <v>2.1312479999999998</v>
      </c>
      <c r="D13" s="2">
        <v>0.46881699999999998</v>
      </c>
    </row>
    <row r="14" spans="1:4" x14ac:dyDescent="0.3">
      <c r="A14">
        <v>13</v>
      </c>
      <c r="B14" s="2">
        <v>0.181824506</v>
      </c>
      <c r="C14" s="2">
        <v>2.6476850000000001</v>
      </c>
      <c r="D14" s="2">
        <v>0.78403100000000003</v>
      </c>
    </row>
    <row r="15" spans="1:4" x14ac:dyDescent="0.3">
      <c r="A15">
        <v>14</v>
      </c>
      <c r="B15" s="2">
        <v>0.123956064</v>
      </c>
      <c r="C15" s="2">
        <v>2.7719290000000001</v>
      </c>
      <c r="D15" s="2">
        <v>0.56579900000000005</v>
      </c>
    </row>
    <row r="16" spans="1:4" x14ac:dyDescent="0.3">
      <c r="A16">
        <v>15</v>
      </c>
      <c r="B16" s="2">
        <v>0.63189789900000004</v>
      </c>
      <c r="C16" s="2">
        <v>1.4557070000000001</v>
      </c>
      <c r="D16" s="2">
        <v>0.21198700000000001</v>
      </c>
    </row>
    <row r="17" spans="1:4" x14ac:dyDescent="0.3">
      <c r="A17">
        <v>16</v>
      </c>
      <c r="B17" s="2">
        <v>0.53758301799999997</v>
      </c>
      <c r="C17" s="2">
        <v>0.68674900000000005</v>
      </c>
      <c r="D17" s="2">
        <v>1.35819</v>
      </c>
    </row>
    <row r="18" spans="1:4" x14ac:dyDescent="0.3">
      <c r="A18">
        <v>17</v>
      </c>
      <c r="B18" s="2">
        <v>0.30779930700000002</v>
      </c>
      <c r="C18" s="2">
        <v>2.5995680000000001</v>
      </c>
      <c r="D18" s="2">
        <v>0.99283500000000002</v>
      </c>
    </row>
    <row r="19" spans="1:4" x14ac:dyDescent="0.3">
      <c r="A19">
        <v>18</v>
      </c>
      <c r="B19" s="2">
        <v>0.76099168100000003</v>
      </c>
      <c r="C19" s="2">
        <v>2.1974040000000001</v>
      </c>
      <c r="D19" s="2">
        <v>8.4131999999999998E-2</v>
      </c>
    </row>
    <row r="20" spans="1:4" x14ac:dyDescent="0.3">
      <c r="A20">
        <v>19</v>
      </c>
      <c r="B20" s="2">
        <v>1.7375075259999999</v>
      </c>
      <c r="C20" s="2">
        <v>1.5728470000000001</v>
      </c>
      <c r="D20" s="2">
        <v>1.006931</v>
      </c>
    </row>
    <row r="21" spans="1:4" x14ac:dyDescent="0.3">
      <c r="A21">
        <v>20</v>
      </c>
      <c r="B21" s="2">
        <v>1.1592779360000001</v>
      </c>
      <c r="C21" s="2">
        <v>2.6625930000000002</v>
      </c>
      <c r="D21" s="2">
        <v>0.25176300000000001</v>
      </c>
    </row>
    <row r="22" spans="1:4" x14ac:dyDescent="0.3">
      <c r="A22">
        <v>21</v>
      </c>
      <c r="B22" s="2">
        <v>0.30943415800000001</v>
      </c>
      <c r="C22" s="2">
        <v>3.6312899999999999</v>
      </c>
      <c r="D22" s="2">
        <v>1.3241909999999999</v>
      </c>
    </row>
    <row r="23" spans="1:4" x14ac:dyDescent="0.3">
      <c r="A23">
        <v>22</v>
      </c>
      <c r="B23" s="2">
        <v>0.285586538</v>
      </c>
      <c r="C23" s="2">
        <v>1.4855069999999999</v>
      </c>
      <c r="D23" s="2">
        <v>0.67746099999999998</v>
      </c>
    </row>
    <row r="24" spans="1:4" x14ac:dyDescent="0.3">
      <c r="A24">
        <v>23</v>
      </c>
      <c r="B24" s="2">
        <v>0.78248502399999997</v>
      </c>
      <c r="C24" s="2">
        <v>3.1727959999999999</v>
      </c>
      <c r="D24" s="2">
        <v>0.46499200000000002</v>
      </c>
    </row>
    <row r="25" spans="1:4" x14ac:dyDescent="0.3">
      <c r="A25">
        <v>24</v>
      </c>
      <c r="B25" s="2">
        <v>1.5737818450000001</v>
      </c>
      <c r="C25" s="2">
        <v>1.3838010000000001</v>
      </c>
      <c r="D25" s="2"/>
    </row>
    <row r="26" spans="1:4" x14ac:dyDescent="0.3">
      <c r="A26">
        <v>25</v>
      </c>
      <c r="B26" s="2">
        <v>1.4512152410000001</v>
      </c>
      <c r="C26" s="2">
        <v>1.195333</v>
      </c>
      <c r="D26" s="2"/>
    </row>
    <row r="27" spans="1:4" x14ac:dyDescent="0.3">
      <c r="A27">
        <v>26</v>
      </c>
      <c r="B27" s="2">
        <v>1.284058149</v>
      </c>
      <c r="C27" s="2">
        <v>1.6649240000000001</v>
      </c>
      <c r="D27" s="2"/>
    </row>
    <row r="28" spans="1:4" x14ac:dyDescent="0.3">
      <c r="A28">
        <v>27</v>
      </c>
      <c r="B28" s="2">
        <v>0.67317966699999998</v>
      </c>
      <c r="C28" s="2"/>
      <c r="D28" s="2"/>
    </row>
    <row r="29" spans="1:4" x14ac:dyDescent="0.3">
      <c r="A29">
        <v>28</v>
      </c>
      <c r="B29" s="2">
        <v>0.12239791799999999</v>
      </c>
      <c r="C29" s="2"/>
      <c r="D29" s="2"/>
    </row>
    <row r="30" spans="1:4" x14ac:dyDescent="0.3">
      <c r="A30">
        <v>29</v>
      </c>
      <c r="B30" s="2">
        <v>0.66737781500000004</v>
      </c>
      <c r="C30" s="2"/>
      <c r="D30" s="2"/>
    </row>
    <row r="31" spans="1:4" x14ac:dyDescent="0.3">
      <c r="A31">
        <v>30</v>
      </c>
      <c r="B31" s="2">
        <v>1.5864324999999999E-2</v>
      </c>
      <c r="C31" s="2"/>
      <c r="D31" s="2"/>
    </row>
    <row r="32" spans="1:4" x14ac:dyDescent="0.3">
      <c r="A32">
        <v>31</v>
      </c>
      <c r="B32" s="2">
        <v>1.042632185</v>
      </c>
      <c r="C32" s="2"/>
      <c r="D32" s="2"/>
    </row>
    <row r="33" spans="1:4" x14ac:dyDescent="0.3">
      <c r="A33">
        <v>32</v>
      </c>
      <c r="B33" s="2">
        <v>0.87747942400000001</v>
      </c>
      <c r="C33" s="2"/>
      <c r="D33" s="2"/>
    </row>
    <row r="34" spans="1:4" x14ac:dyDescent="0.3">
      <c r="A34">
        <v>33</v>
      </c>
      <c r="B34" s="2">
        <v>0.47642451400000002</v>
      </c>
      <c r="C34" s="2"/>
      <c r="D34" s="2"/>
    </row>
    <row r="35" spans="1:4" x14ac:dyDescent="0.3">
      <c r="A35">
        <v>34</v>
      </c>
      <c r="B35" s="2">
        <v>0.76805972600000005</v>
      </c>
      <c r="C35" s="2"/>
      <c r="D35" s="2"/>
    </row>
    <row r="36" spans="1:4" x14ac:dyDescent="0.3">
      <c r="A36">
        <v>35</v>
      </c>
      <c r="B36" s="2">
        <v>0.30810968799999999</v>
      </c>
      <c r="C36" s="2"/>
      <c r="D36" s="2"/>
    </row>
    <row r="37" spans="1:4" x14ac:dyDescent="0.3">
      <c r="A37">
        <v>36</v>
      </c>
      <c r="B37" s="2">
        <v>1.137754344</v>
      </c>
      <c r="C37" s="2"/>
      <c r="D37" s="2"/>
    </row>
    <row r="38" spans="1:4" x14ac:dyDescent="0.3">
      <c r="A38">
        <v>37</v>
      </c>
      <c r="B38" s="2">
        <v>0.32619373699999998</v>
      </c>
      <c r="C38" s="2"/>
      <c r="D38" s="2"/>
    </row>
    <row r="39" spans="1:4" x14ac:dyDescent="0.3">
      <c r="A39">
        <v>38</v>
      </c>
      <c r="B39" s="2">
        <v>0.61320754700000002</v>
      </c>
      <c r="C39" s="2"/>
      <c r="D39" s="2"/>
    </row>
    <row r="40" spans="1:4" x14ac:dyDescent="0.3">
      <c r="A40">
        <v>39</v>
      </c>
      <c r="B40" s="2">
        <v>0.71772670500000002</v>
      </c>
      <c r="C40" s="2"/>
      <c r="D40" s="2"/>
    </row>
    <row r="41" spans="1:4" x14ac:dyDescent="0.3">
      <c r="A41">
        <v>40</v>
      </c>
      <c r="B41" s="2">
        <v>0.53017767100000002</v>
      </c>
      <c r="C41" s="2"/>
      <c r="D41" s="2"/>
    </row>
    <row r="42" spans="1:4" x14ac:dyDescent="0.3">
      <c r="A42">
        <v>41</v>
      </c>
      <c r="B42" s="2">
        <v>0.44846343700000002</v>
      </c>
      <c r="C42" s="2"/>
      <c r="D42" s="2"/>
    </row>
    <row r="43" spans="1:4" x14ac:dyDescent="0.3">
      <c r="A43">
        <v>42</v>
      </c>
      <c r="B43" s="2">
        <v>1.1151027389999999</v>
      </c>
      <c r="C43" s="2"/>
      <c r="D43" s="2"/>
    </row>
    <row r="44" spans="1:4" x14ac:dyDescent="0.3">
      <c r="A44">
        <v>43</v>
      </c>
      <c r="B44" s="2">
        <v>0.62467463999999995</v>
      </c>
      <c r="C44" s="2"/>
      <c r="D44" s="2"/>
    </row>
    <row r="45" spans="1:4" x14ac:dyDescent="0.3">
      <c r="A45">
        <v>44</v>
      </c>
      <c r="B45" s="2">
        <v>2.0394612429999999</v>
      </c>
      <c r="C45" s="2"/>
      <c r="D45" s="2"/>
    </row>
    <row r="46" spans="1:4" x14ac:dyDescent="0.3">
      <c r="A46">
        <v>45</v>
      </c>
      <c r="B46" s="2">
        <v>0.82209104200000005</v>
      </c>
      <c r="C46" s="2"/>
      <c r="D46" s="2"/>
    </row>
    <row r="47" spans="1:4" x14ac:dyDescent="0.3">
      <c r="A47">
        <v>46</v>
      </c>
      <c r="B47" s="2">
        <v>0.40253263099999997</v>
      </c>
      <c r="C47" s="2"/>
      <c r="D47" s="2"/>
    </row>
    <row r="48" spans="1:4" x14ac:dyDescent="0.3">
      <c r="A48">
        <v>47</v>
      </c>
      <c r="B48" s="2">
        <v>0.63324298000000001</v>
      </c>
      <c r="C48" s="2"/>
      <c r="D48" s="2"/>
    </row>
    <row r="49" spans="1:4" x14ac:dyDescent="0.3">
      <c r="A49">
        <v>48</v>
      </c>
      <c r="B49" s="2">
        <v>0.490942094</v>
      </c>
      <c r="C49" s="2"/>
      <c r="D49" s="2"/>
    </row>
    <row r="50" spans="1:4" x14ac:dyDescent="0.3">
      <c r="A50">
        <v>49</v>
      </c>
      <c r="B50" s="2">
        <v>7.9080286E-2</v>
      </c>
      <c r="C50" s="2"/>
      <c r="D5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C7DE-35E6-47E9-B36F-6E8A3456A0C5}">
  <dimension ref="A2:D11"/>
  <sheetViews>
    <sheetView tabSelected="1" workbookViewId="0">
      <selection activeCell="G9" sqref="G9"/>
    </sheetView>
  </sheetViews>
  <sheetFormatPr defaultRowHeight="14" x14ac:dyDescent="0.3"/>
  <cols>
    <col min="4" max="4" width="14.5" bestFit="1" customWidth="1"/>
  </cols>
  <sheetData>
    <row r="2" spans="1:4" x14ac:dyDescent="0.3">
      <c r="B2" s="14" t="s">
        <v>27</v>
      </c>
      <c r="C2" s="14"/>
      <c r="D2" s="14"/>
    </row>
    <row r="3" spans="1:4" x14ac:dyDescent="0.3">
      <c r="B3" s="10" t="s">
        <v>28</v>
      </c>
      <c r="C3" s="10" t="s">
        <v>29</v>
      </c>
      <c r="D3" s="10" t="s">
        <v>30</v>
      </c>
    </row>
    <row r="4" spans="1:4" x14ac:dyDescent="0.3">
      <c r="B4" s="11">
        <v>0.8</v>
      </c>
      <c r="C4" s="1">
        <v>1</v>
      </c>
      <c r="D4" s="1">
        <v>0.6</v>
      </c>
    </row>
    <row r="5" spans="1:4" x14ac:dyDescent="0.3">
      <c r="B5" s="11">
        <v>0.6</v>
      </c>
      <c r="C5" s="1">
        <v>1</v>
      </c>
      <c r="D5" s="1">
        <v>0.6</v>
      </c>
    </row>
    <row r="6" spans="1:4" x14ac:dyDescent="0.3">
      <c r="B6" s="11">
        <v>0.5</v>
      </c>
      <c r="C6" s="1">
        <v>1</v>
      </c>
      <c r="D6" s="1">
        <v>0.7</v>
      </c>
    </row>
    <row r="7" spans="1:4" x14ac:dyDescent="0.3">
      <c r="B7" s="1"/>
      <c r="C7" s="1"/>
      <c r="D7" s="1"/>
    </row>
    <row r="8" spans="1:4" x14ac:dyDescent="0.3">
      <c r="A8" s="1" t="s">
        <v>31</v>
      </c>
      <c r="B8" s="1">
        <f>AVERAGE(B4:B6)</f>
        <v>0.6333333333333333</v>
      </c>
      <c r="C8" s="1">
        <v>1</v>
      </c>
      <c r="D8" s="1">
        <f>AVERAGE(D4:D6)</f>
        <v>0.6333333333333333</v>
      </c>
    </row>
    <row r="9" spans="1:4" x14ac:dyDescent="0.3">
      <c r="A9" s="1" t="s">
        <v>32</v>
      </c>
      <c r="B9" s="1">
        <f>STDEV(B4:B6)</f>
        <v>0.15275252316519461</v>
      </c>
      <c r="C9" s="1">
        <v>0</v>
      </c>
      <c r="D9" s="1">
        <f>STDEV(D4:D6)</f>
        <v>5.7735026918962568E-2</v>
      </c>
    </row>
    <row r="10" spans="1:4" x14ac:dyDescent="0.3">
      <c r="A10" s="1" t="s">
        <v>33</v>
      </c>
      <c r="B10" s="1">
        <f>B9/SQRT(3)</f>
        <v>8.8191710368819662E-2</v>
      </c>
      <c r="C10" s="1">
        <f t="shared" ref="C10:D10" si="0">C9/SQRT(3)</f>
        <v>0</v>
      </c>
      <c r="D10" s="1">
        <f t="shared" si="0"/>
        <v>3.3333333333333333E-2</v>
      </c>
    </row>
    <row r="11" spans="1:4" x14ac:dyDescent="0.3">
      <c r="A11" s="1"/>
      <c r="B11" s="1"/>
      <c r="C11" s="1"/>
      <c r="D11" s="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Figure 6A</vt:lpstr>
      <vt:lpstr>Figure 6B</vt:lpstr>
      <vt:lpstr>Figure 6C</vt:lpstr>
      <vt:lpstr>Figure 6D</vt:lpstr>
      <vt:lpstr>Figure 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בתאל סבג</dc:creator>
  <cp:lastModifiedBy>בתאל סבג</cp:lastModifiedBy>
  <dcterms:created xsi:type="dcterms:W3CDTF">2021-08-29T10:15:40Z</dcterms:created>
  <dcterms:modified xsi:type="dcterms:W3CDTF">2021-11-28T14:02:38Z</dcterms:modified>
</cp:coreProperties>
</file>