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24\OneDrive\מסמכים\מעבדה\Articel in process\PKCtheta SHP-1 paper_Aviad\paper and figures\Elife April 2020\revision Elife\updated source data file\"/>
    </mc:Choice>
  </mc:AlternateContent>
  <xr:revisionPtr revIDLastSave="0" documentId="13_ncr:1_{E1B0E388-E724-4F36-841A-44992811DF9C}" xr6:coauthVersionLast="47" xr6:coauthVersionMax="47" xr10:uidLastSave="{00000000-0000-0000-0000-000000000000}"/>
  <bookViews>
    <workbookView xWindow="-110" yWindow="-110" windowWidth="19420" windowHeight="10420" activeTab="3" xr2:uid="{209F1DC7-61F3-4FC9-987C-AEAB0211FA74}"/>
  </bookViews>
  <sheets>
    <sheet name="Figure 8B" sheetId="8" r:id="rId1"/>
    <sheet name="Figure 8C" sheetId="7" r:id="rId2"/>
    <sheet name="Figure 8D " sheetId="9" r:id="rId3"/>
    <sheet name="Figure 8E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8" l="1"/>
  <c r="U4" i="8"/>
  <c r="V4" i="8" s="1"/>
  <c r="DI16" i="8"/>
  <c r="DJ16" i="8" s="1"/>
  <c r="DH16" i="8"/>
  <c r="CT16" i="8"/>
  <c r="CU16" i="8" s="1"/>
  <c r="CS16" i="8"/>
  <c r="BZ16" i="8"/>
  <c r="CA16" i="8" s="1"/>
  <c r="BY16" i="8"/>
  <c r="BF16" i="8"/>
  <c r="BG16" i="8" s="1"/>
  <c r="BE16" i="8"/>
  <c r="AO16" i="8"/>
  <c r="AP16" i="8" s="1"/>
  <c r="AN16" i="8"/>
  <c r="U16" i="8"/>
  <c r="V16" i="8" s="1"/>
  <c r="T16" i="8"/>
  <c r="DI15" i="8"/>
  <c r="DJ15" i="8" s="1"/>
  <c r="DH15" i="8"/>
  <c r="CT15" i="8"/>
  <c r="CU15" i="8" s="1"/>
  <c r="CS15" i="8"/>
  <c r="BZ15" i="8"/>
  <c r="CA15" i="8" s="1"/>
  <c r="BY15" i="8"/>
  <c r="BF15" i="8"/>
  <c r="BG15" i="8" s="1"/>
  <c r="BE15" i="8"/>
  <c r="AO15" i="8"/>
  <c r="AP15" i="8" s="1"/>
  <c r="AN15" i="8"/>
  <c r="U15" i="8"/>
  <c r="V15" i="8" s="1"/>
  <c r="T15" i="8"/>
  <c r="DI14" i="8"/>
  <c r="DJ14" i="8" s="1"/>
  <c r="DH14" i="8"/>
  <c r="CT14" i="8"/>
  <c r="CU14" i="8" s="1"/>
  <c r="CS14" i="8"/>
  <c r="BZ14" i="8"/>
  <c r="CA14" i="8" s="1"/>
  <c r="BY14" i="8"/>
  <c r="BF14" i="8"/>
  <c r="BG14" i="8" s="1"/>
  <c r="BE14" i="8"/>
  <c r="AO14" i="8"/>
  <c r="AP14" i="8" s="1"/>
  <c r="AN14" i="8"/>
  <c r="U14" i="8"/>
  <c r="V14" i="8" s="1"/>
  <c r="T14" i="8"/>
  <c r="DI13" i="8"/>
  <c r="DJ13" i="8" s="1"/>
  <c r="DH13" i="8"/>
  <c r="CT13" i="8"/>
  <c r="CU13" i="8" s="1"/>
  <c r="CS13" i="8"/>
  <c r="BZ13" i="8"/>
  <c r="CA13" i="8" s="1"/>
  <c r="BY13" i="8"/>
  <c r="BF13" i="8"/>
  <c r="BG13" i="8" s="1"/>
  <c r="BE13" i="8"/>
  <c r="AO13" i="8"/>
  <c r="AP13" i="8" s="1"/>
  <c r="AN13" i="8"/>
  <c r="U13" i="8"/>
  <c r="V13" i="8" s="1"/>
  <c r="T13" i="8"/>
  <c r="DI12" i="8"/>
  <c r="DJ12" i="8" s="1"/>
  <c r="DH12" i="8"/>
  <c r="CT12" i="8"/>
  <c r="CU12" i="8" s="1"/>
  <c r="CS12" i="8"/>
  <c r="BZ12" i="8"/>
  <c r="CA12" i="8" s="1"/>
  <c r="BY12" i="8"/>
  <c r="BF12" i="8"/>
  <c r="BG12" i="8" s="1"/>
  <c r="BE12" i="8"/>
  <c r="AO12" i="8"/>
  <c r="AP12" i="8" s="1"/>
  <c r="AN12" i="8"/>
  <c r="U12" i="8"/>
  <c r="V12" i="8" s="1"/>
  <c r="T12" i="8"/>
  <c r="DI11" i="8"/>
  <c r="DJ11" i="8" s="1"/>
  <c r="DH11" i="8"/>
  <c r="CT11" i="8"/>
  <c r="CU11" i="8" s="1"/>
  <c r="CS11" i="8"/>
  <c r="BZ11" i="8"/>
  <c r="CA11" i="8" s="1"/>
  <c r="BY11" i="8"/>
  <c r="BF11" i="8"/>
  <c r="BG11" i="8" s="1"/>
  <c r="BE11" i="8"/>
  <c r="AO11" i="8"/>
  <c r="AP11" i="8" s="1"/>
  <c r="AN11" i="8"/>
  <c r="U11" i="8"/>
  <c r="V11" i="8" s="1"/>
  <c r="T11" i="8"/>
  <c r="DI10" i="8"/>
  <c r="DJ10" i="8" s="1"/>
  <c r="DH10" i="8"/>
  <c r="CT10" i="8"/>
  <c r="CU10" i="8" s="1"/>
  <c r="CS10" i="8"/>
  <c r="BZ10" i="8"/>
  <c r="CA10" i="8" s="1"/>
  <c r="BY10" i="8"/>
  <c r="BF10" i="8"/>
  <c r="BG10" i="8" s="1"/>
  <c r="BE10" i="8"/>
  <c r="AO10" i="8"/>
  <c r="AP10" i="8" s="1"/>
  <c r="AN10" i="8"/>
  <c r="U10" i="8"/>
  <c r="V10" i="8" s="1"/>
  <c r="T10" i="8"/>
  <c r="DI9" i="8"/>
  <c r="DJ9" i="8" s="1"/>
  <c r="DH9" i="8"/>
  <c r="CT9" i="8"/>
  <c r="CU9" i="8" s="1"/>
  <c r="CS9" i="8"/>
  <c r="BZ9" i="8"/>
  <c r="CA9" i="8" s="1"/>
  <c r="BY9" i="8"/>
  <c r="BF9" i="8"/>
  <c r="BG9" i="8" s="1"/>
  <c r="BE9" i="8"/>
  <c r="AO9" i="8"/>
  <c r="AP9" i="8" s="1"/>
  <c r="AN9" i="8"/>
  <c r="U9" i="8"/>
  <c r="V9" i="8" s="1"/>
  <c r="T9" i="8"/>
  <c r="DI8" i="8"/>
  <c r="DJ8" i="8" s="1"/>
  <c r="DH8" i="8"/>
  <c r="CT8" i="8"/>
  <c r="CU8" i="8" s="1"/>
  <c r="CS8" i="8"/>
  <c r="BZ8" i="8"/>
  <c r="CA8" i="8" s="1"/>
  <c r="BY8" i="8"/>
  <c r="BF8" i="8"/>
  <c r="BG8" i="8" s="1"/>
  <c r="BE8" i="8"/>
  <c r="AO8" i="8"/>
  <c r="AP8" i="8" s="1"/>
  <c r="AN8" i="8"/>
  <c r="U8" i="8"/>
  <c r="V8" i="8" s="1"/>
  <c r="T8" i="8"/>
  <c r="DI7" i="8"/>
  <c r="DJ7" i="8" s="1"/>
  <c r="DH7" i="8"/>
  <c r="CT7" i="8"/>
  <c r="CU7" i="8" s="1"/>
  <c r="CS7" i="8"/>
  <c r="BZ7" i="8"/>
  <c r="CA7" i="8" s="1"/>
  <c r="BY7" i="8"/>
  <c r="BF7" i="8"/>
  <c r="BG7" i="8" s="1"/>
  <c r="BE7" i="8"/>
  <c r="AO7" i="8"/>
  <c r="AP7" i="8" s="1"/>
  <c r="AN7" i="8"/>
  <c r="U7" i="8"/>
  <c r="V7" i="8" s="1"/>
  <c r="T7" i="8"/>
  <c r="DI6" i="8"/>
  <c r="DJ6" i="8" s="1"/>
  <c r="DH6" i="8"/>
  <c r="CT6" i="8"/>
  <c r="CU6" i="8" s="1"/>
  <c r="CS6" i="8"/>
  <c r="BZ6" i="8"/>
  <c r="CA6" i="8" s="1"/>
  <c r="BY6" i="8"/>
  <c r="BF6" i="8"/>
  <c r="BG6" i="8" s="1"/>
  <c r="BE6" i="8"/>
  <c r="AO6" i="8"/>
  <c r="AP6" i="8" s="1"/>
  <c r="AN6" i="8"/>
  <c r="U6" i="8"/>
  <c r="V6" i="8" s="1"/>
  <c r="T6" i="8"/>
  <c r="DI5" i="8"/>
  <c r="DJ5" i="8" s="1"/>
  <c r="DH5" i="8"/>
  <c r="CT5" i="8"/>
  <c r="CU5" i="8" s="1"/>
  <c r="CS5" i="8"/>
  <c r="BZ5" i="8"/>
  <c r="CA5" i="8" s="1"/>
  <c r="BY5" i="8"/>
  <c r="BF5" i="8"/>
  <c r="BG5" i="8" s="1"/>
  <c r="BE5" i="8"/>
  <c r="AO5" i="8"/>
  <c r="AP5" i="8" s="1"/>
  <c r="AN5" i="8"/>
  <c r="U5" i="8"/>
  <c r="V5" i="8" s="1"/>
  <c r="T5" i="8"/>
  <c r="DI4" i="8"/>
  <c r="DJ4" i="8" s="1"/>
  <c r="DH4" i="8"/>
  <c r="CT4" i="8"/>
  <c r="CU4" i="8" s="1"/>
  <c r="CS4" i="8"/>
  <c r="BZ4" i="8"/>
  <c r="CA4" i="8" s="1"/>
  <c r="BY4" i="8"/>
  <c r="BF4" i="8"/>
  <c r="BG4" i="8" s="1"/>
  <c r="BE4" i="8"/>
  <c r="AO4" i="8"/>
  <c r="AP4" i="8" s="1"/>
  <c r="AN4" i="8"/>
</calcChain>
</file>

<file path=xl/sharedStrings.xml><?xml version="1.0" encoding="utf-8"?>
<sst xmlns="http://schemas.openxmlformats.org/spreadsheetml/2006/main" count="138" uniqueCount="29">
  <si>
    <t>NK wt Cw4</t>
  </si>
  <si>
    <t>NK wt Cw7</t>
  </si>
  <si>
    <t>NK PKCθCw4</t>
  </si>
  <si>
    <t>NK DKO SHP-1 PKCθCw4</t>
  </si>
  <si>
    <t>NK SHP-1 KO Cw4</t>
  </si>
  <si>
    <t>NK S591D Cw4</t>
  </si>
  <si>
    <t>YTS w.t/Cw4</t>
  </si>
  <si>
    <t xml:space="preserve">YTS-SHP-1 S591D/Cw4 </t>
  </si>
  <si>
    <t>Average</t>
  </si>
  <si>
    <t>S.D</t>
  </si>
  <si>
    <t>S.E</t>
  </si>
  <si>
    <t>First injection</t>
  </si>
  <si>
    <t>Second injection</t>
  </si>
  <si>
    <t>Third injection</t>
  </si>
  <si>
    <t>Forth injection</t>
  </si>
  <si>
    <t>Fifth injection</t>
  </si>
  <si>
    <t>Six injection</t>
  </si>
  <si>
    <t>WT/Cw7</t>
  </si>
  <si>
    <t>YTS SHP-1 KO/Cw4</t>
  </si>
  <si>
    <t>YTS SHP-1 KO PKC theta siRNA/Cw4</t>
  </si>
  <si>
    <t>YTS wt PKC theta siRNA/Cw4</t>
  </si>
  <si>
    <t>Tumor volume(mm3)</t>
  </si>
  <si>
    <t>Tumors volume(mm3)</t>
  </si>
  <si>
    <t>WT/Cw4</t>
  </si>
  <si>
    <t>YTS wt PKC theta siRNA/Cw7</t>
  </si>
  <si>
    <t>YTS SHP-1 KO/Cw7</t>
  </si>
  <si>
    <t>YTS SHP-1 S591D /Cw4</t>
  </si>
  <si>
    <t>YTS SHP-1 KO PKC theta siRNA/Cw7</t>
  </si>
  <si>
    <t>YTS SHP-1 S591D /Cw7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</si>
</sst>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</font>
    <font>
      <sz val="10"/>
      <name val="Arial"/>
      <scheme val="minor"/>
    </font>
    <font>
      <sz val="11"/>
      <color rgb="FFFF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1F5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0" fontId="1" fillId="0" borderId="0" xfId="1"/>
    <xf numFmtId="0" fontId="1" fillId="7" borderId="0" xfId="1" applyFill="1" applyAlignment="1">
      <alignment horizontal="center" vertical="center"/>
    </xf>
    <xf numFmtId="0" fontId="1" fillId="8" borderId="1" xfId="1" applyFill="1" applyBorder="1" applyAlignment="1">
      <alignment horizontal="center" vertical="center"/>
    </xf>
    <xf numFmtId="0" fontId="1" fillId="8" borderId="2" xfId="1" applyFill="1" applyBorder="1"/>
    <xf numFmtId="1" fontId="1" fillId="0" borderId="0" xfId="1" applyNumberFormat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164" fontId="1" fillId="0" borderId="3" xfId="1" applyNumberFormat="1" applyBorder="1" applyAlignment="1">
      <alignment horizontal="center" vertical="center"/>
    </xf>
    <xf numFmtId="0" fontId="1" fillId="9" borderId="0" xfId="1" applyFill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3" fillId="9" borderId="0" xfId="1" applyFont="1" applyFill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4" xfId="1" applyNumberFormat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164" fontId="1" fillId="0" borderId="0" xfId="1" applyNumberFormat="1" applyFill="1" applyBorder="1" applyAlignment="1">
      <alignment horizontal="center" vertical="center"/>
    </xf>
    <xf numFmtId="1" fontId="1" fillId="0" borderId="0" xfId="1" applyNumberForma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2" fontId="1" fillId="0" borderId="0" xfId="1" applyNumberForma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1" fillId="0" borderId="0" xfId="1" applyFill="1" applyBorder="1"/>
    <xf numFmtId="0" fontId="1" fillId="0" borderId="0" xfId="1" applyFill="1" applyBorder="1" applyAlignment="1">
      <alignment horizontal="center"/>
    </xf>
    <xf numFmtId="0" fontId="1" fillId="0" borderId="0" xfId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  <xf numFmtId="0" fontId="1" fillId="0" borderId="0" xfId="1" applyFill="1" applyAlignment="1">
      <alignment horizontal="center" vertical="center"/>
    </xf>
    <xf numFmtId="0" fontId="1" fillId="0" borderId="0" xfId="1" applyFill="1"/>
    <xf numFmtId="2" fontId="0" fillId="0" borderId="0" xfId="1" applyNumberFormat="1" applyFont="1" applyFill="1" applyAlignment="1">
      <alignment horizontal="center" vertical="center"/>
    </xf>
    <xf numFmtId="2" fontId="1" fillId="0" borderId="0" xfId="1" applyNumberFormat="1" applyFill="1" applyAlignment="1">
      <alignment horizontal="center" vertical="center"/>
    </xf>
    <xf numFmtId="164" fontId="1" fillId="0" borderId="0" xfId="1" applyNumberFormat="1" applyFill="1" applyBorder="1" applyAlignment="1">
      <alignment vertical="center"/>
    </xf>
    <xf numFmtId="0" fontId="1" fillId="0" borderId="0" xfId="1" applyAlignment="1"/>
    <xf numFmtId="2" fontId="0" fillId="0" borderId="0" xfId="1" applyNumberFormat="1" applyFont="1" applyFill="1" applyBorder="1" applyAlignment="1">
      <alignment horizontal="center" vertical="center"/>
    </xf>
    <xf numFmtId="0" fontId="1" fillId="0" borderId="0" xfId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164" fontId="1" fillId="0" borderId="4" xfId="1" applyNumberForma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11" borderId="0" xfId="1" applyFill="1" applyAlignment="1">
      <alignment horizontal="center" vertical="center"/>
    </xf>
    <xf numFmtId="0" fontId="1" fillId="7" borderId="0" xfId="1" applyFill="1" applyAlignment="1">
      <alignment horizontal="center" vertical="center"/>
    </xf>
    <xf numFmtId="0" fontId="2" fillId="6" borderId="0" xfId="1" applyFont="1" applyFill="1" applyAlignment="1">
      <alignment horizontal="center" vertical="center"/>
    </xf>
    <xf numFmtId="0" fontId="1" fillId="7" borderId="0" xfId="1" applyFill="1" applyBorder="1" applyAlignment="1">
      <alignment horizontal="center" vertical="center"/>
    </xf>
    <xf numFmtId="0" fontId="2" fillId="10" borderId="0" xfId="1" applyFont="1" applyFill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2" fillId="5" borderId="0" xfId="1" applyFont="1" applyFill="1" applyAlignment="1">
      <alignment horizontal="center" vertical="center"/>
    </xf>
    <xf numFmtId="0" fontId="1" fillId="0" borderId="0" xfId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E285578A-FCC9-4890-A687-1DC2C0E03BD7}"/>
  </cellStyles>
  <dxfs count="0"/>
  <tableStyles count="0" defaultTableStyle="TableStyleMedium2" defaultPivotStyle="PivotStyleLight16"/>
  <colors>
    <mruColors>
      <color rgb="FFE1F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88F4-438E-4772-9732-F9B4EDC6C98F}">
  <dimension ref="A1:EP84"/>
  <sheetViews>
    <sheetView topLeftCell="BQ1" zoomScale="60" zoomScaleNormal="60" workbookViewId="0">
      <selection activeCell="CC1" sqref="CC1:CR1"/>
    </sheetView>
  </sheetViews>
  <sheetFormatPr defaultColWidth="9" defaultRowHeight="14" x14ac:dyDescent="0.3"/>
  <cols>
    <col min="1" max="1" width="9" style="1"/>
    <col min="2" max="2" width="14.6640625" style="1" customWidth="1"/>
    <col min="3" max="30" width="9" style="1"/>
    <col min="31" max="31" width="7.83203125" style="1" customWidth="1"/>
    <col min="32" max="39" width="9" style="1"/>
    <col min="40" max="41" width="12.1640625" style="1" bestFit="1" customWidth="1"/>
    <col min="42" max="42" width="9" style="1"/>
    <col min="43" max="43" width="9" style="30"/>
    <col min="44" max="53" width="9" style="1"/>
    <col min="54" max="54" width="8.75" style="1" bestFit="1" customWidth="1"/>
    <col min="55" max="59" width="9" style="1"/>
    <col min="60" max="60" width="9" style="35"/>
    <col min="61" max="79" width="9" style="1"/>
    <col min="80" max="80" width="9" style="18"/>
    <col min="81" max="99" width="9" style="1"/>
    <col min="100" max="100" width="9" style="30"/>
    <col min="101" max="104" width="9" style="1"/>
    <col min="105" max="107" width="10.75" style="1" bestFit="1" customWidth="1"/>
    <col min="108" max="110" width="9" style="1"/>
    <col min="111" max="114" width="10.83203125" style="1" bestFit="1" customWidth="1"/>
    <col min="115" max="120" width="10.83203125" style="1" customWidth="1"/>
    <col min="121" max="121" width="25.75" style="1" bestFit="1" customWidth="1"/>
    <col min="122" max="122" width="18.4140625" style="1" bestFit="1" customWidth="1"/>
    <col min="123" max="124" width="17.6640625" style="1" customWidth="1"/>
    <col min="125" max="125" width="10.83203125" style="1" customWidth="1"/>
    <col min="126" max="129" width="10.83203125" style="1" bestFit="1" customWidth="1"/>
    <col min="130" max="131" width="9.4140625" style="1" bestFit="1" customWidth="1"/>
    <col min="132" max="133" width="10.83203125" style="1" bestFit="1" customWidth="1"/>
    <col min="134" max="134" width="9.1640625" style="1" bestFit="1" customWidth="1"/>
    <col min="135" max="137" width="9" style="1"/>
    <col min="138" max="138" width="46.9140625" style="1" customWidth="1"/>
    <col min="139" max="139" width="14.75" style="1" customWidth="1"/>
    <col min="140" max="140" width="19.25" style="1" customWidth="1"/>
    <col min="141" max="16384" width="9" style="1"/>
  </cols>
  <sheetData>
    <row r="1" spans="1:146" x14ac:dyDescent="0.3">
      <c r="C1" s="51" t="s">
        <v>6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2"/>
      <c r="X1" s="50" t="s">
        <v>7</v>
      </c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37"/>
      <c r="AO1" s="37"/>
      <c r="AR1" s="49" t="s">
        <v>18</v>
      </c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3"/>
      <c r="BF1" s="3"/>
      <c r="BG1" s="3"/>
      <c r="BI1" s="47" t="s">
        <v>20</v>
      </c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3"/>
      <c r="BZ1" s="3"/>
      <c r="CA1" s="3"/>
      <c r="CB1" s="24"/>
      <c r="CC1" s="43" t="s">
        <v>19</v>
      </c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38"/>
      <c r="CT1" s="38"/>
      <c r="CU1" s="3"/>
      <c r="CV1" s="31"/>
      <c r="CW1" s="45" t="s">
        <v>17</v>
      </c>
      <c r="CX1" s="45"/>
      <c r="CY1" s="45"/>
      <c r="CZ1" s="45"/>
      <c r="DA1" s="45"/>
      <c r="DB1" s="45"/>
      <c r="DC1" s="45"/>
      <c r="DD1" s="45"/>
      <c r="DE1" s="45"/>
      <c r="DF1" s="45"/>
      <c r="DG1" s="45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</row>
    <row r="2" spans="1:146" ht="14.5" thickBot="1" x14ac:dyDescent="0.35">
      <c r="C2" s="42" t="s">
        <v>21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5"/>
      <c r="X2" s="42" t="s">
        <v>21</v>
      </c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37"/>
      <c r="AO2" s="37"/>
      <c r="AR2" s="42" t="s">
        <v>21</v>
      </c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37"/>
      <c r="BF2" s="37"/>
      <c r="BG2" s="37"/>
      <c r="BI2" s="44" t="s">
        <v>21</v>
      </c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3"/>
      <c r="BZ2" s="3"/>
      <c r="CA2" s="3"/>
      <c r="CB2" s="24"/>
      <c r="CC2" s="42" t="s">
        <v>21</v>
      </c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30"/>
      <c r="CT2" s="30"/>
      <c r="CU2" s="3"/>
      <c r="CV2" s="31"/>
      <c r="CW2" s="44" t="s">
        <v>21</v>
      </c>
      <c r="CX2" s="44"/>
      <c r="CY2" s="44"/>
      <c r="CZ2" s="44"/>
      <c r="DA2" s="44"/>
      <c r="DB2" s="44"/>
      <c r="DC2" s="44"/>
      <c r="DD2" s="44"/>
      <c r="DE2" s="44"/>
      <c r="DF2" s="44"/>
      <c r="DG2" s="44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</row>
    <row r="3" spans="1:146" ht="14.5" thickBot="1" x14ac:dyDescent="0.35">
      <c r="C3" s="41">
        <v>1</v>
      </c>
      <c r="D3" s="41">
        <v>2</v>
      </c>
      <c r="E3" s="41">
        <v>3</v>
      </c>
      <c r="F3" s="41">
        <v>4</v>
      </c>
      <c r="G3" s="41">
        <v>5</v>
      </c>
      <c r="H3" s="41">
        <v>6</v>
      </c>
      <c r="I3" s="41">
        <v>7</v>
      </c>
      <c r="J3" s="41">
        <v>8</v>
      </c>
      <c r="K3" s="41">
        <v>9</v>
      </c>
      <c r="L3" s="41">
        <v>10</v>
      </c>
      <c r="M3" s="41">
        <v>11</v>
      </c>
      <c r="N3" s="41">
        <v>12</v>
      </c>
      <c r="O3" s="41">
        <v>13</v>
      </c>
      <c r="P3" s="41">
        <v>14</v>
      </c>
      <c r="Q3" s="41">
        <v>15</v>
      </c>
      <c r="R3" s="41">
        <v>16</v>
      </c>
      <c r="S3" s="41">
        <v>17</v>
      </c>
      <c r="T3" s="6" t="s">
        <v>8</v>
      </c>
      <c r="U3" s="1" t="s">
        <v>9</v>
      </c>
      <c r="V3" s="1" t="s">
        <v>10</v>
      </c>
      <c r="X3" s="41">
        <v>1</v>
      </c>
      <c r="Y3" s="41">
        <v>2</v>
      </c>
      <c r="Z3" s="41">
        <v>3</v>
      </c>
      <c r="AA3" s="41">
        <v>4</v>
      </c>
      <c r="AB3" s="41">
        <v>5</v>
      </c>
      <c r="AC3" s="41">
        <v>6</v>
      </c>
      <c r="AD3" s="41">
        <v>7</v>
      </c>
      <c r="AE3" s="41">
        <v>8</v>
      </c>
      <c r="AF3" s="41">
        <v>9</v>
      </c>
      <c r="AG3" s="41">
        <v>10</v>
      </c>
      <c r="AH3" s="41">
        <v>11</v>
      </c>
      <c r="AI3" s="41">
        <v>12</v>
      </c>
      <c r="AJ3" s="41">
        <v>13</v>
      </c>
      <c r="AK3" s="41">
        <v>14</v>
      </c>
      <c r="AL3" s="41">
        <v>15</v>
      </c>
      <c r="AM3" s="41">
        <v>16</v>
      </c>
      <c r="AN3" s="6" t="s">
        <v>8</v>
      </c>
      <c r="AO3" s="1" t="s">
        <v>9</v>
      </c>
      <c r="AP3" s="1" t="s">
        <v>10</v>
      </c>
      <c r="AQ3" s="31"/>
      <c r="AR3" s="41">
        <v>1</v>
      </c>
      <c r="AS3" s="41">
        <v>2</v>
      </c>
      <c r="AT3" s="41">
        <v>3</v>
      </c>
      <c r="AU3" s="41">
        <v>4</v>
      </c>
      <c r="AV3" s="41">
        <v>5</v>
      </c>
      <c r="AW3" s="41">
        <v>6</v>
      </c>
      <c r="AX3" s="41">
        <v>7</v>
      </c>
      <c r="AY3" s="41">
        <v>8</v>
      </c>
      <c r="AZ3" s="41">
        <v>9</v>
      </c>
      <c r="BA3" s="41">
        <v>10</v>
      </c>
      <c r="BB3" s="41">
        <v>11</v>
      </c>
      <c r="BC3" s="41">
        <v>12</v>
      </c>
      <c r="BD3" s="41">
        <v>13</v>
      </c>
      <c r="BE3" s="7" t="s">
        <v>8</v>
      </c>
      <c r="BF3" s="1" t="s">
        <v>9</v>
      </c>
      <c r="BG3" s="1" t="s">
        <v>10</v>
      </c>
      <c r="BI3" s="41">
        <v>1</v>
      </c>
      <c r="BJ3" s="41">
        <v>2</v>
      </c>
      <c r="BK3" s="41">
        <v>3</v>
      </c>
      <c r="BL3" s="41">
        <v>4</v>
      </c>
      <c r="BM3" s="41">
        <v>5</v>
      </c>
      <c r="BN3" s="41">
        <v>6</v>
      </c>
      <c r="BO3" s="41">
        <v>7</v>
      </c>
      <c r="BP3" s="41">
        <v>8</v>
      </c>
      <c r="BQ3" s="41">
        <v>9</v>
      </c>
      <c r="BR3" s="41">
        <v>10</v>
      </c>
      <c r="BS3" s="41">
        <v>11</v>
      </c>
      <c r="BT3" s="41">
        <v>12</v>
      </c>
      <c r="BU3" s="41">
        <v>13</v>
      </c>
      <c r="BV3" s="41">
        <v>14</v>
      </c>
      <c r="BW3" s="41">
        <v>15</v>
      </c>
      <c r="BX3" s="41">
        <v>16</v>
      </c>
      <c r="BY3" s="7" t="s">
        <v>8</v>
      </c>
      <c r="BZ3" s="1" t="s">
        <v>9</v>
      </c>
      <c r="CA3" s="1" t="s">
        <v>10</v>
      </c>
      <c r="CB3" s="24"/>
      <c r="CC3" s="41">
        <v>1</v>
      </c>
      <c r="CD3" s="41">
        <v>2</v>
      </c>
      <c r="CE3" s="41">
        <v>3</v>
      </c>
      <c r="CF3" s="41">
        <v>4</v>
      </c>
      <c r="CG3" s="41">
        <v>5</v>
      </c>
      <c r="CH3" s="41">
        <v>6</v>
      </c>
      <c r="CI3" s="41">
        <v>7</v>
      </c>
      <c r="CJ3" s="41">
        <v>8</v>
      </c>
      <c r="CK3" s="41">
        <v>9</v>
      </c>
      <c r="CL3" s="41">
        <v>10</v>
      </c>
      <c r="CM3" s="41">
        <v>11</v>
      </c>
      <c r="CN3" s="41">
        <v>12</v>
      </c>
      <c r="CO3" s="41">
        <v>13</v>
      </c>
      <c r="CP3" s="41">
        <v>14</v>
      </c>
      <c r="CQ3" s="41">
        <v>15</v>
      </c>
      <c r="CR3" s="41">
        <v>16</v>
      </c>
      <c r="CS3" s="7" t="s">
        <v>8</v>
      </c>
      <c r="CT3" s="1" t="s">
        <v>9</v>
      </c>
      <c r="CU3" s="1" t="s">
        <v>10</v>
      </c>
      <c r="CV3" s="31"/>
      <c r="CW3" s="41">
        <v>1</v>
      </c>
      <c r="CX3" s="41">
        <v>2</v>
      </c>
      <c r="CY3" s="41">
        <v>3</v>
      </c>
      <c r="CZ3" s="41">
        <v>4</v>
      </c>
      <c r="DA3" s="41">
        <v>5</v>
      </c>
      <c r="DB3" s="41">
        <v>6</v>
      </c>
      <c r="DC3" s="41">
        <v>7</v>
      </c>
      <c r="DD3" s="41">
        <v>8</v>
      </c>
      <c r="DE3" s="41">
        <v>9</v>
      </c>
      <c r="DF3" s="41">
        <v>10</v>
      </c>
      <c r="DG3" s="41">
        <v>11</v>
      </c>
      <c r="DH3" s="7" t="s">
        <v>8</v>
      </c>
      <c r="DI3" s="1" t="s">
        <v>9</v>
      </c>
      <c r="DJ3" s="1" t="s">
        <v>10</v>
      </c>
      <c r="DK3" s="18"/>
      <c r="DL3" s="18"/>
      <c r="DM3" s="18"/>
      <c r="DN3" s="18"/>
      <c r="DO3" s="18"/>
      <c r="DP3" s="18"/>
      <c r="DQ3" s="26"/>
      <c r="DR3" s="26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</row>
    <row r="4" spans="1:146" x14ac:dyDescent="0.3">
      <c r="A4" s="1">
        <v>0</v>
      </c>
      <c r="B4" s="1" t="s">
        <v>11</v>
      </c>
      <c r="C4" s="1">
        <v>123.00800000000002</v>
      </c>
      <c r="D4" s="1">
        <v>214.24249999999998</v>
      </c>
      <c r="E4" s="1">
        <v>114.46399999999998</v>
      </c>
      <c r="F4" s="1">
        <v>81.931499999999986</v>
      </c>
      <c r="G4" s="1">
        <v>128.37449999999998</v>
      </c>
      <c r="H4" s="1">
        <v>70.829500000000024</v>
      </c>
      <c r="I4" s="1">
        <v>99.144000000000005</v>
      </c>
      <c r="J4" s="1">
        <v>107.217</v>
      </c>
      <c r="K4" s="1">
        <v>70</v>
      </c>
      <c r="L4" s="1">
        <v>100.92</v>
      </c>
      <c r="M4" s="8">
        <v>127.008</v>
      </c>
      <c r="N4" s="1">
        <v>69.629000000000019</v>
      </c>
      <c r="O4" s="8">
        <v>80.631</v>
      </c>
      <c r="P4" s="1">
        <v>78.291999999999987</v>
      </c>
      <c r="Q4" s="1">
        <v>28.787500000000001</v>
      </c>
      <c r="R4" s="1">
        <v>35.743499999999997</v>
      </c>
      <c r="S4" s="1">
        <v>26.567999999999998</v>
      </c>
      <c r="T4" s="9">
        <f t="shared" ref="T4:T16" si="0">AVERAGE(C4:S4)</f>
        <v>91.575882352941179</v>
      </c>
      <c r="U4" s="1">
        <f t="shared" ref="U4:U16" si="1">STDEV(C4:S4)</f>
        <v>45.14578691463403</v>
      </c>
      <c r="V4" s="1">
        <f>U4/SQRT(17)</f>
        <v>10.949461647097866</v>
      </c>
      <c r="W4" s="30"/>
      <c r="X4" s="1">
        <v>84.564000000000007</v>
      </c>
      <c r="Y4" s="1">
        <v>69.12</v>
      </c>
      <c r="Z4" s="1">
        <v>74.88</v>
      </c>
      <c r="AA4" s="1">
        <v>62.956500000000013</v>
      </c>
      <c r="AB4" s="1">
        <v>74.128500000000003</v>
      </c>
      <c r="AC4" s="1">
        <v>60.025000000000013</v>
      </c>
      <c r="AD4" s="1">
        <v>57.131999999999998</v>
      </c>
      <c r="AE4" s="1">
        <v>54.208000000000006</v>
      </c>
      <c r="AF4" s="1">
        <v>83.824000000000012</v>
      </c>
      <c r="AG4" s="10">
        <v>25.725000000000001</v>
      </c>
      <c r="AH4" s="10">
        <v>98.3125</v>
      </c>
      <c r="AI4" s="10">
        <v>85.176000000000002</v>
      </c>
      <c r="AJ4" s="10">
        <v>34.982999999999997</v>
      </c>
      <c r="AK4" s="1">
        <v>26.009999999999998</v>
      </c>
      <c r="AL4" s="1">
        <v>27.216000000000005</v>
      </c>
      <c r="AM4" s="1">
        <v>26.135999999999996</v>
      </c>
      <c r="AN4" s="9">
        <f t="shared" ref="AN4:AN16" si="2">AVERAGE(X4:AM4)</f>
        <v>59.024781249999997</v>
      </c>
      <c r="AO4" s="1">
        <f t="shared" ref="AO4:AO16" si="3">STDEV(X4:AM4)</f>
        <v>24.480821829865643</v>
      </c>
      <c r="AP4" s="1">
        <f>AO4/SQRT(16)</f>
        <v>6.1202054574664109</v>
      </c>
      <c r="AQ4" s="32"/>
      <c r="AR4" s="1">
        <v>122.786</v>
      </c>
      <c r="AS4" s="1">
        <v>87.88000000000001</v>
      </c>
      <c r="AT4" s="1">
        <v>75</v>
      </c>
      <c r="AU4" s="11">
        <v>16.2</v>
      </c>
      <c r="AV4" s="10">
        <v>107.9415</v>
      </c>
      <c r="AW4" s="10">
        <v>83.942000000000007</v>
      </c>
      <c r="AX4" s="11">
        <v>93.635999999999996</v>
      </c>
      <c r="AY4" s="10">
        <v>78.03</v>
      </c>
      <c r="AZ4" s="1">
        <v>42.335999999999999</v>
      </c>
      <c r="BA4" s="1">
        <v>44.375999999999998</v>
      </c>
      <c r="BB4" s="1">
        <v>49.368000000000002</v>
      </c>
      <c r="BC4" s="1">
        <v>48.6</v>
      </c>
      <c r="BD4" s="1">
        <v>60.025000000000013</v>
      </c>
      <c r="BE4" s="12">
        <f t="shared" ref="BE4:BE16" si="4">AVERAGE(AR4:BD4)</f>
        <v>70.009269230769235</v>
      </c>
      <c r="BF4" s="1">
        <f t="shared" ref="BF4:BF16" si="5">STDEV(AR4:BD4)</f>
        <v>29.843480000255376</v>
      </c>
      <c r="BG4" s="1">
        <f>BF4/SQRT(13)</f>
        <v>8.2770921060926792</v>
      </c>
      <c r="BI4" s="1">
        <v>54.675000000000004</v>
      </c>
      <c r="BJ4" s="1">
        <v>27.380000000000003</v>
      </c>
      <c r="BK4" s="1">
        <v>57.599999999999994</v>
      </c>
      <c r="BL4" s="1">
        <v>56.073999999999991</v>
      </c>
      <c r="BM4" s="1">
        <v>141.31200000000004</v>
      </c>
      <c r="BN4" s="1">
        <v>116.05800000000001</v>
      </c>
      <c r="BO4" s="1">
        <v>138.91499999999999</v>
      </c>
      <c r="BP4" s="1">
        <v>56.394499999999994</v>
      </c>
      <c r="BQ4" s="1">
        <v>0</v>
      </c>
      <c r="BR4" s="1">
        <v>30.419999999999998</v>
      </c>
      <c r="BS4" s="10">
        <v>31.752000000000006</v>
      </c>
      <c r="BT4" s="1">
        <v>54.675000000000004</v>
      </c>
      <c r="BU4" s="1">
        <v>47.587499999999999</v>
      </c>
      <c r="BV4" s="1">
        <v>64.512</v>
      </c>
      <c r="BW4" s="4">
        <v>57.599999999999994</v>
      </c>
      <c r="BX4" s="1">
        <v>62.426000000000016</v>
      </c>
      <c r="BY4" s="12">
        <f t="shared" ref="BY4:BY16" si="6">AVERAGE(BI4:BX4)</f>
        <v>62.336312499999991</v>
      </c>
      <c r="BZ4" s="1">
        <f t="shared" ref="BZ4:BZ16" si="7">STDEV(BI4:BX4)</f>
        <v>38.737004420353692</v>
      </c>
      <c r="CA4" s="1">
        <f>BZ4/SQRT(16)</f>
        <v>9.684251105088423</v>
      </c>
      <c r="CB4" s="36"/>
      <c r="CC4" s="1">
        <v>90.75</v>
      </c>
      <c r="CD4" s="1">
        <v>65.664000000000001</v>
      </c>
      <c r="CE4" s="1">
        <v>89.734499999999997</v>
      </c>
      <c r="CF4" s="1">
        <v>70.829500000000024</v>
      </c>
      <c r="CG4" s="1">
        <v>87.480000000000018</v>
      </c>
      <c r="CH4" s="1">
        <v>75.631500000000017</v>
      </c>
      <c r="CI4" s="1">
        <v>70.829500000000024</v>
      </c>
      <c r="CJ4" s="1">
        <v>21.779999999999998</v>
      </c>
      <c r="CK4" s="1">
        <v>25.577999999999999</v>
      </c>
      <c r="CL4" s="1">
        <v>36.799999999999997</v>
      </c>
      <c r="CM4" s="1">
        <v>56.329500000000003</v>
      </c>
      <c r="CN4" s="1">
        <v>63.749999999999993</v>
      </c>
      <c r="CO4" s="1">
        <v>27.380000000000003</v>
      </c>
      <c r="CP4" s="1">
        <v>36.141499999999994</v>
      </c>
      <c r="CQ4" s="1">
        <v>35.200000000000003</v>
      </c>
      <c r="CR4" s="1">
        <v>41.454000000000001</v>
      </c>
      <c r="CS4" s="12">
        <f t="shared" ref="CS4:CS16" si="8">AVERAGE(CC4:CR4)</f>
        <v>55.95825</v>
      </c>
      <c r="CT4" s="1">
        <f t="shared" ref="CT4:CT16" si="9">STDEV(CC4:CR4)</f>
        <v>23.997453229457516</v>
      </c>
      <c r="CU4" s="1">
        <f>CT4/SQRT(16)</f>
        <v>5.9993633073643791</v>
      </c>
      <c r="CW4" s="1">
        <v>38.265999999999998</v>
      </c>
      <c r="CX4" s="1">
        <v>16.896000000000001</v>
      </c>
      <c r="CY4" s="1">
        <v>45.3005</v>
      </c>
      <c r="CZ4" s="1">
        <v>45.387</v>
      </c>
      <c r="DA4" s="1">
        <v>61.055999999999997</v>
      </c>
      <c r="DB4" s="1">
        <v>102.60199999999999</v>
      </c>
      <c r="DC4" s="4">
        <v>111.012</v>
      </c>
      <c r="DD4" s="1">
        <v>102.60199999999999</v>
      </c>
      <c r="DE4" s="4">
        <v>36.503999999999998</v>
      </c>
      <c r="DF4" s="1">
        <v>44.981999999999999</v>
      </c>
      <c r="DG4" s="1">
        <v>60.747500000000009</v>
      </c>
      <c r="DH4" s="12">
        <f t="shared" ref="DH4:DH16" si="10">AVERAGE(CW4:DG4)</f>
        <v>60.486818181818187</v>
      </c>
      <c r="DI4" s="1">
        <f t="shared" ref="DI4:DI16" si="11">STDEV(CW4:DG4)</f>
        <v>31.254905077661583</v>
      </c>
      <c r="DJ4" s="1">
        <f>DI4/SQRT(11)</f>
        <v>9.4237084546161149</v>
      </c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</row>
    <row r="5" spans="1:146" x14ac:dyDescent="0.3">
      <c r="A5" s="1">
        <v>3</v>
      </c>
      <c r="B5" s="1" t="s">
        <v>12</v>
      </c>
      <c r="C5" s="1">
        <v>143.65</v>
      </c>
      <c r="D5" s="1">
        <v>245.13399999999999</v>
      </c>
      <c r="E5" s="1">
        <v>149.91600000000003</v>
      </c>
      <c r="F5" s="1">
        <v>83.231999999999999</v>
      </c>
      <c r="G5" s="1">
        <v>147.45600000000005</v>
      </c>
      <c r="H5" s="1">
        <v>94.191999999999993</v>
      </c>
      <c r="I5" s="1">
        <v>112.89599999999999</v>
      </c>
      <c r="J5" s="1">
        <v>117.74000000000001</v>
      </c>
      <c r="K5" s="1">
        <v>78.416000000000011</v>
      </c>
      <c r="L5" s="1">
        <v>104.28400000000001</v>
      </c>
      <c r="M5" s="8">
        <v>159.3595</v>
      </c>
      <c r="N5" s="1">
        <v>94.77000000000001</v>
      </c>
      <c r="O5" s="8">
        <v>108.84150000000001</v>
      </c>
      <c r="P5" s="1">
        <v>102.73949999999999</v>
      </c>
      <c r="Q5" s="1">
        <v>36.821999999999996</v>
      </c>
      <c r="R5" s="1">
        <v>51.637499999999996</v>
      </c>
      <c r="S5" s="1">
        <v>44.528000000000006</v>
      </c>
      <c r="T5" s="9">
        <f t="shared" si="0"/>
        <v>110.33023529411764</v>
      </c>
      <c r="U5" s="1">
        <f t="shared" si="1"/>
        <v>50.139177745588142</v>
      </c>
      <c r="V5" s="1">
        <f t="shared" ref="V5:V16" si="12">U5/SQRT(17)</f>
        <v>12.160536813334016</v>
      </c>
      <c r="W5" s="30"/>
      <c r="X5" s="1">
        <v>87.480000000000018</v>
      </c>
      <c r="Y5" s="1">
        <v>69.12</v>
      </c>
      <c r="Z5" s="1">
        <v>85</v>
      </c>
      <c r="AA5" s="1">
        <v>75.428999999999988</v>
      </c>
      <c r="AB5" s="1">
        <v>84.27</v>
      </c>
      <c r="AC5" s="1">
        <v>65</v>
      </c>
      <c r="AD5" s="1">
        <v>62.956500000000013</v>
      </c>
      <c r="AE5" s="1">
        <v>81.25</v>
      </c>
      <c r="AF5" s="1">
        <v>104.28400000000001</v>
      </c>
      <c r="AG5" s="10">
        <v>46.224999999999994</v>
      </c>
      <c r="AH5" s="10">
        <v>112.694</v>
      </c>
      <c r="AI5" s="10">
        <v>117.74000000000001</v>
      </c>
      <c r="AJ5" s="10">
        <v>52.65</v>
      </c>
      <c r="AK5" s="1">
        <v>28.787500000000001</v>
      </c>
      <c r="AL5" s="1">
        <v>30.324000000000002</v>
      </c>
      <c r="AM5" s="1">
        <v>41.067</v>
      </c>
      <c r="AN5" s="9">
        <f t="shared" si="2"/>
        <v>71.517312500000003</v>
      </c>
      <c r="AO5" s="1">
        <f t="shared" si="3"/>
        <v>27.303350192406203</v>
      </c>
      <c r="AP5" s="1">
        <f t="shared" ref="AP5:AP16" si="13">AO5/SQRT(16)</f>
        <v>6.8258375481015507</v>
      </c>
      <c r="AQ5" s="33"/>
      <c r="AR5" s="1">
        <v>146.072</v>
      </c>
      <c r="AS5" s="1">
        <v>97.686000000000021</v>
      </c>
      <c r="AT5" s="1">
        <v>88.837000000000018</v>
      </c>
      <c r="AU5" s="11">
        <v>25.92</v>
      </c>
      <c r="AV5" s="10">
        <v>129.96</v>
      </c>
      <c r="AW5" s="10">
        <v>108.1465</v>
      </c>
      <c r="AX5" s="11">
        <v>106.74199999999999</v>
      </c>
      <c r="AY5" s="10">
        <v>93.288000000000011</v>
      </c>
      <c r="AZ5" s="1">
        <v>57.599999999999994</v>
      </c>
      <c r="BA5" s="1">
        <v>57.434000000000012</v>
      </c>
      <c r="BB5" s="1">
        <v>59.643000000000015</v>
      </c>
      <c r="BC5" s="1">
        <v>55.225000000000009</v>
      </c>
      <c r="BD5" s="1">
        <v>67.5</v>
      </c>
      <c r="BE5" s="12">
        <f t="shared" si="4"/>
        <v>84.157961538461535</v>
      </c>
      <c r="BF5" s="1">
        <f t="shared" si="5"/>
        <v>33.950534329657209</v>
      </c>
      <c r="BG5" s="1">
        <f t="shared" ref="BG5:BG16" si="14">BF5/SQRT(13)</f>
        <v>9.4161840273061159</v>
      </c>
      <c r="BI5" s="1">
        <v>99.094499999999996</v>
      </c>
      <c r="BJ5" s="1">
        <v>41.454000000000001</v>
      </c>
      <c r="BK5" s="1">
        <v>80.0565</v>
      </c>
      <c r="BL5" s="1">
        <v>118.354</v>
      </c>
      <c r="BM5" s="1">
        <v>176.15700000000004</v>
      </c>
      <c r="BN5" s="1">
        <v>135</v>
      </c>
      <c r="BO5" s="1">
        <v>175.71199999999996</v>
      </c>
      <c r="BP5" s="1">
        <v>81.25</v>
      </c>
      <c r="BQ5" s="1">
        <v>0</v>
      </c>
      <c r="BR5" s="1">
        <v>35.301000000000002</v>
      </c>
      <c r="BS5" s="10">
        <v>47.628000000000007</v>
      </c>
      <c r="BT5" s="1">
        <v>55.6875</v>
      </c>
      <c r="BU5" s="1">
        <v>66.25</v>
      </c>
      <c r="BV5" s="1">
        <v>74.128500000000003</v>
      </c>
      <c r="BW5" s="4">
        <v>89.237500000000011</v>
      </c>
      <c r="BX5" s="1">
        <v>89.237500000000011</v>
      </c>
      <c r="BY5" s="12">
        <f t="shared" si="6"/>
        <v>85.28425</v>
      </c>
      <c r="BZ5" s="1">
        <f t="shared" si="7"/>
        <v>48.124433395452407</v>
      </c>
      <c r="CA5" s="1">
        <f t="shared" ref="CA5:CA16" si="15">BZ5/SQRT(16)</f>
        <v>12.031108348863102</v>
      </c>
      <c r="CB5" s="22"/>
      <c r="CC5" s="1">
        <v>128.77400000000003</v>
      </c>
      <c r="CD5" s="1">
        <v>85.176000000000002</v>
      </c>
      <c r="CE5" s="1">
        <v>97.344000000000008</v>
      </c>
      <c r="CF5" s="1">
        <v>84.27</v>
      </c>
      <c r="CG5" s="1">
        <v>128.99250000000001</v>
      </c>
      <c r="CH5" s="1">
        <v>124.468</v>
      </c>
      <c r="CI5" s="1">
        <v>94.191999999999993</v>
      </c>
      <c r="CJ5" s="1">
        <v>27.216000000000005</v>
      </c>
      <c r="CK5" s="1">
        <v>52.899999999999991</v>
      </c>
      <c r="CL5" s="1">
        <v>45.496000000000009</v>
      </c>
      <c r="CM5" s="1">
        <v>64.827000000000012</v>
      </c>
      <c r="CN5" s="1">
        <v>71.527499999999989</v>
      </c>
      <c r="CO5" s="1">
        <v>37.044000000000004</v>
      </c>
      <c r="CP5" s="1">
        <v>66.25</v>
      </c>
      <c r="CQ5" s="1">
        <v>40.571999999999996</v>
      </c>
      <c r="CR5" s="1">
        <v>50.625</v>
      </c>
      <c r="CS5" s="12">
        <f t="shared" si="8"/>
        <v>74.979624999999999</v>
      </c>
      <c r="CT5" s="1">
        <f t="shared" si="9"/>
        <v>33.030676340083239</v>
      </c>
      <c r="CU5" s="1">
        <f t="shared" ref="CU5:CU16" si="16">CT5/SQRT(16)</f>
        <v>8.2576690850208099</v>
      </c>
      <c r="CW5" s="1">
        <v>53.620999999999995</v>
      </c>
      <c r="CX5" s="1">
        <v>35.200000000000003</v>
      </c>
      <c r="CY5" s="1">
        <v>41.454000000000001</v>
      </c>
      <c r="CZ5" s="1">
        <v>55.6875</v>
      </c>
      <c r="DA5" s="1">
        <v>87.724999999999994</v>
      </c>
      <c r="DB5" s="1">
        <v>94.079999999999984</v>
      </c>
      <c r="DC5" s="4">
        <v>111.012</v>
      </c>
      <c r="DD5" s="1">
        <v>133.12000000000003</v>
      </c>
      <c r="DE5" s="4">
        <v>39.200000000000003</v>
      </c>
      <c r="DF5" s="1">
        <v>54.675000000000004</v>
      </c>
      <c r="DG5" s="1">
        <v>84.27</v>
      </c>
      <c r="DH5" s="12">
        <f t="shared" si="10"/>
        <v>71.822227272727275</v>
      </c>
      <c r="DI5" s="1">
        <f t="shared" si="11"/>
        <v>32.264185829928863</v>
      </c>
      <c r="DJ5" s="1">
        <f t="shared" ref="DJ5:DJ16" si="17">DI5/SQRT(11)</f>
        <v>9.7280180512886805</v>
      </c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</row>
    <row r="6" spans="1:146" x14ac:dyDescent="0.3">
      <c r="A6" s="1">
        <v>4</v>
      </c>
      <c r="C6" s="1">
        <v>194.4</v>
      </c>
      <c r="D6" s="1">
        <v>371.2</v>
      </c>
      <c r="E6" s="1">
        <v>279.86399999999998</v>
      </c>
      <c r="F6" s="1">
        <v>99.824999999999989</v>
      </c>
      <c r="G6" s="1">
        <v>227.8125</v>
      </c>
      <c r="H6" s="1">
        <v>138.91499999999999</v>
      </c>
      <c r="I6" s="1">
        <v>257.03199999999998</v>
      </c>
      <c r="J6" s="1">
        <v>199.96200000000005</v>
      </c>
      <c r="K6" s="1">
        <v>107.217</v>
      </c>
      <c r="L6" s="1">
        <v>172.82650000000001</v>
      </c>
      <c r="M6" s="8">
        <v>213.56400000000002</v>
      </c>
      <c r="N6" s="1">
        <v>121.83500000000001</v>
      </c>
      <c r="O6" s="8">
        <v>142.88399999999999</v>
      </c>
      <c r="P6" s="1">
        <v>141.28800000000001</v>
      </c>
      <c r="Q6" s="1">
        <v>49.923000000000002</v>
      </c>
      <c r="R6" s="1">
        <v>58.538500000000006</v>
      </c>
      <c r="S6" s="1">
        <v>51.841999999999999</v>
      </c>
      <c r="T6" s="9">
        <f t="shared" si="0"/>
        <v>166.4075588235294</v>
      </c>
      <c r="U6" s="1">
        <f t="shared" si="1"/>
        <v>87.021330354416989</v>
      </c>
      <c r="V6" s="1">
        <f t="shared" si="12"/>
        <v>21.105772749001741</v>
      </c>
      <c r="W6" s="30"/>
      <c r="X6" s="1">
        <v>88.938000000000002</v>
      </c>
      <c r="Y6" s="1">
        <v>69.12</v>
      </c>
      <c r="Z6" s="1">
        <v>86.25</v>
      </c>
      <c r="AA6" s="1">
        <v>81.12</v>
      </c>
      <c r="AB6" s="1">
        <v>84.27</v>
      </c>
      <c r="AC6" s="1">
        <v>65</v>
      </c>
      <c r="AD6" s="1">
        <v>67.968000000000004</v>
      </c>
      <c r="AE6" s="1">
        <v>99.144000000000005</v>
      </c>
      <c r="AF6" s="1">
        <v>104.28400000000001</v>
      </c>
      <c r="AG6" s="10">
        <v>77.064000000000007</v>
      </c>
      <c r="AH6" s="10">
        <v>122.39999999999999</v>
      </c>
      <c r="AI6" s="10">
        <v>175.33750000000001</v>
      </c>
      <c r="AJ6" s="10">
        <v>78.03</v>
      </c>
      <c r="AK6" s="1">
        <v>29.808</v>
      </c>
      <c r="AL6" s="1">
        <v>31.768000000000001</v>
      </c>
      <c r="AM6" s="1">
        <v>42.4</v>
      </c>
      <c r="AN6" s="9">
        <f t="shared" si="2"/>
        <v>81.431343749999996</v>
      </c>
      <c r="AO6" s="1">
        <f t="shared" si="3"/>
        <v>35.316501460704735</v>
      </c>
      <c r="AP6" s="1">
        <f t="shared" si="13"/>
        <v>8.8291253651761838</v>
      </c>
      <c r="AQ6" s="33"/>
      <c r="AR6" s="1">
        <v>292.03199999999998</v>
      </c>
      <c r="AS6" s="1">
        <v>110.46600000000001</v>
      </c>
      <c r="AT6" s="1">
        <v>127.83199999999999</v>
      </c>
      <c r="AU6" s="11">
        <v>46.746000000000002</v>
      </c>
      <c r="AV6" s="10">
        <v>164.77500000000001</v>
      </c>
      <c r="AW6" s="10">
        <v>126.711</v>
      </c>
      <c r="AX6" s="11">
        <v>121.01400000000002</v>
      </c>
      <c r="AY6" s="10">
        <v>116.57350000000001</v>
      </c>
      <c r="AZ6" s="1">
        <v>61.225500000000011</v>
      </c>
      <c r="BA6" s="1">
        <v>84.564000000000007</v>
      </c>
      <c r="BB6" s="1">
        <v>67.228000000000009</v>
      </c>
      <c r="BC6" s="1">
        <v>67.5</v>
      </c>
      <c r="BD6" s="1">
        <v>87.724999999999994</v>
      </c>
      <c r="BE6" s="12">
        <f t="shared" si="4"/>
        <v>113.41476923076924</v>
      </c>
      <c r="BF6" s="1">
        <f t="shared" si="5"/>
        <v>63.183077430991311</v>
      </c>
      <c r="BG6" s="1">
        <f t="shared" si="14"/>
        <v>17.523832724542363</v>
      </c>
      <c r="BI6" s="1">
        <v>236.81599999999997</v>
      </c>
      <c r="BJ6" s="1">
        <v>89.231999999999999</v>
      </c>
      <c r="BK6" s="1">
        <v>140.30600000000001</v>
      </c>
      <c r="BL6" s="1">
        <v>223.81800000000001</v>
      </c>
      <c r="BM6" s="1">
        <v>264.65399999999994</v>
      </c>
      <c r="BN6" s="1">
        <v>197.51600000000002</v>
      </c>
      <c r="BO6" s="1">
        <v>311.64749999999998</v>
      </c>
      <c r="BP6" s="1">
        <v>240.12450000000001</v>
      </c>
      <c r="BQ6" s="1">
        <v>67.968000000000004</v>
      </c>
      <c r="BR6" s="1">
        <v>91.854000000000013</v>
      </c>
      <c r="BS6" s="10">
        <v>84.27</v>
      </c>
      <c r="BT6" s="1">
        <v>56.699999999999996</v>
      </c>
      <c r="BU6" s="1">
        <v>67.5</v>
      </c>
      <c r="BV6" s="1">
        <v>78.416000000000011</v>
      </c>
      <c r="BW6" s="4">
        <v>128.37449999999998</v>
      </c>
      <c r="BX6" s="1">
        <v>136.93049999999999</v>
      </c>
      <c r="BY6" s="12">
        <f t="shared" si="6"/>
        <v>151.0079375</v>
      </c>
      <c r="BZ6" s="1">
        <f t="shared" si="7"/>
        <v>82.509294642861278</v>
      </c>
      <c r="CA6" s="1">
        <f t="shared" si="15"/>
        <v>20.627323660715319</v>
      </c>
      <c r="CB6" s="22"/>
      <c r="CC6" s="1">
        <v>215.8245</v>
      </c>
      <c r="CD6" s="1">
        <v>134.56</v>
      </c>
      <c r="CE6" s="1">
        <v>130.53750000000002</v>
      </c>
      <c r="CF6" s="1">
        <v>189.21600000000001</v>
      </c>
      <c r="CG6" s="1">
        <v>184.95999999999998</v>
      </c>
      <c r="CH6" s="1">
        <v>221.15350000000001</v>
      </c>
      <c r="CI6" s="1">
        <v>138.91499999999999</v>
      </c>
      <c r="CJ6" s="1">
        <v>48.073999999999998</v>
      </c>
      <c r="CK6" s="1">
        <v>59.903999999999996</v>
      </c>
      <c r="CL6" s="1">
        <v>50.625</v>
      </c>
      <c r="CM6" s="1">
        <v>80.0565</v>
      </c>
      <c r="CN6" s="1">
        <v>84.27</v>
      </c>
      <c r="CO6" s="1">
        <v>54.120500000000014</v>
      </c>
      <c r="CP6" s="1">
        <v>82.472000000000008</v>
      </c>
      <c r="CQ6" s="1">
        <v>56.073999999999991</v>
      </c>
      <c r="CR6" s="1">
        <v>57.434000000000012</v>
      </c>
      <c r="CS6" s="12">
        <f t="shared" si="8"/>
        <v>111.76228124999999</v>
      </c>
      <c r="CT6" s="1">
        <f t="shared" si="9"/>
        <v>62.310755482492439</v>
      </c>
      <c r="CU6" s="1">
        <f t="shared" si="16"/>
        <v>15.57768887062311</v>
      </c>
      <c r="CW6" s="1">
        <v>111.32799999999997</v>
      </c>
      <c r="CX6" s="1">
        <v>115.3395</v>
      </c>
      <c r="CY6" s="1">
        <v>78.03</v>
      </c>
      <c r="CZ6" s="1">
        <v>60.747500000000009</v>
      </c>
      <c r="DA6" s="1">
        <v>155.64800000000002</v>
      </c>
      <c r="DB6" s="1">
        <v>87.480000000000018</v>
      </c>
      <c r="DC6" s="1">
        <v>109.33</v>
      </c>
      <c r="DD6" s="1">
        <v>171.39600000000002</v>
      </c>
      <c r="DE6" s="4">
        <v>44.981999999999999</v>
      </c>
      <c r="DF6" s="1">
        <v>55.6875</v>
      </c>
      <c r="DG6" s="1">
        <v>87.079000000000008</v>
      </c>
      <c r="DH6" s="12">
        <f t="shared" si="10"/>
        <v>97.913409090909099</v>
      </c>
      <c r="DI6" s="1">
        <f t="shared" si="11"/>
        <v>39.918152842922304</v>
      </c>
      <c r="DJ6" s="1">
        <f t="shared" si="17"/>
        <v>12.035775936730181</v>
      </c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</row>
    <row r="7" spans="1:146" x14ac:dyDescent="0.3">
      <c r="A7" s="1">
        <v>5</v>
      </c>
      <c r="C7" s="1">
        <v>246.05350000000004</v>
      </c>
      <c r="D7" s="1">
        <v>396.71600000000001</v>
      </c>
      <c r="E7" s="1">
        <v>361.25</v>
      </c>
      <c r="F7" s="1">
        <v>110.46600000000001</v>
      </c>
      <c r="G7" s="1">
        <v>255.52799999999999</v>
      </c>
      <c r="H7" s="1">
        <v>235.46800000000002</v>
      </c>
      <c r="I7" s="1">
        <v>291.68799999999999</v>
      </c>
      <c r="J7" s="1">
        <v>298.11599999999999</v>
      </c>
      <c r="K7" s="1">
        <v>183.29850000000002</v>
      </c>
      <c r="L7" s="1">
        <v>242.59200000000001</v>
      </c>
      <c r="M7" s="1">
        <v>261.61199999999997</v>
      </c>
      <c r="N7" s="1">
        <v>154.21250000000001</v>
      </c>
      <c r="O7" s="1">
        <v>170.58199999999999</v>
      </c>
      <c r="P7" s="1">
        <v>195.27149999999997</v>
      </c>
      <c r="Q7" s="1">
        <v>76.25</v>
      </c>
      <c r="R7" s="1">
        <v>63.36</v>
      </c>
      <c r="S7" s="1">
        <v>62.426000000000016</v>
      </c>
      <c r="T7" s="9">
        <f t="shared" si="0"/>
        <v>212.05235294117648</v>
      </c>
      <c r="U7" s="1">
        <f t="shared" si="1"/>
        <v>98.908375045696346</v>
      </c>
      <c r="V7" s="1">
        <f t="shared" si="12"/>
        <v>23.988804563036002</v>
      </c>
      <c r="W7" s="30"/>
      <c r="X7" s="1">
        <v>88.938000000000002</v>
      </c>
      <c r="Y7" s="1">
        <v>69.12</v>
      </c>
      <c r="Z7" s="1">
        <v>87.5</v>
      </c>
      <c r="AA7" s="1">
        <v>81.12</v>
      </c>
      <c r="AB7" s="1">
        <v>92.262499999999989</v>
      </c>
      <c r="AC7" s="1">
        <v>67.5</v>
      </c>
      <c r="AD7" s="1">
        <v>67.968000000000004</v>
      </c>
      <c r="AE7" s="1">
        <v>109.75999999999999</v>
      </c>
      <c r="AF7" s="1">
        <v>111.60000000000001</v>
      </c>
      <c r="AG7" s="10">
        <v>128.37449999999998</v>
      </c>
      <c r="AH7" s="10">
        <v>138.91499999999999</v>
      </c>
      <c r="AI7" s="10">
        <v>249.15800000000002</v>
      </c>
      <c r="AJ7" s="10">
        <v>128.79700000000003</v>
      </c>
      <c r="AK7" s="1">
        <v>32.171500000000002</v>
      </c>
      <c r="AL7" s="1">
        <v>39.503499999999995</v>
      </c>
      <c r="AM7" s="1">
        <v>45.387</v>
      </c>
      <c r="AN7" s="9">
        <f t="shared" si="2"/>
        <v>96.129687499999989</v>
      </c>
      <c r="AO7" s="1">
        <f t="shared" si="3"/>
        <v>51.872240755171781</v>
      </c>
      <c r="AP7" s="1">
        <f t="shared" si="13"/>
        <v>12.968060188792945</v>
      </c>
      <c r="AQ7" s="33"/>
      <c r="AR7" s="1">
        <v>364.86250000000001</v>
      </c>
      <c r="AS7" s="1">
        <v>126</v>
      </c>
      <c r="AT7" s="1">
        <v>200.89999999999998</v>
      </c>
      <c r="AU7" s="11">
        <v>66.27000000000001</v>
      </c>
      <c r="AV7" s="10">
        <v>199.83750000000001</v>
      </c>
      <c r="AW7" s="10">
        <v>146.97949999999997</v>
      </c>
      <c r="AX7" s="11">
        <v>128.30400000000003</v>
      </c>
      <c r="AY7" s="10">
        <v>123.93000000000002</v>
      </c>
      <c r="AZ7" s="1">
        <v>62.426000000000016</v>
      </c>
      <c r="BA7" s="1">
        <v>103.96800000000002</v>
      </c>
      <c r="BB7" s="1">
        <v>81.460999999999999</v>
      </c>
      <c r="BC7" s="1">
        <v>85.674499999999995</v>
      </c>
      <c r="BD7" s="1">
        <v>113.39999999999999</v>
      </c>
      <c r="BE7" s="12">
        <f t="shared" si="4"/>
        <v>138.77023076923081</v>
      </c>
      <c r="BF7" s="1">
        <f t="shared" si="5"/>
        <v>80.78281201226514</v>
      </c>
      <c r="BG7" s="1">
        <f t="shared" si="14"/>
        <v>22.405120837414636</v>
      </c>
      <c r="BI7" s="1">
        <v>292.49399999999997</v>
      </c>
      <c r="BJ7" s="1">
        <v>182.648</v>
      </c>
      <c r="BK7" s="1">
        <v>264.65399999999994</v>
      </c>
      <c r="BL7" s="1">
        <v>299.21799999999996</v>
      </c>
      <c r="BM7" s="1">
        <v>313.44950000000006</v>
      </c>
      <c r="BN7" s="1">
        <v>229.36549999999997</v>
      </c>
      <c r="BO7" s="1">
        <v>337.56100000000009</v>
      </c>
      <c r="BP7" s="1">
        <v>370.88099999999997</v>
      </c>
      <c r="BQ7" s="1">
        <v>101.43899999999999</v>
      </c>
      <c r="BR7" s="1">
        <v>161.83999999999997</v>
      </c>
      <c r="BS7" s="10">
        <v>111.012</v>
      </c>
      <c r="BT7" s="1">
        <v>65.165500000000009</v>
      </c>
      <c r="BU7" s="1">
        <v>75.712000000000003</v>
      </c>
      <c r="BV7" s="1">
        <v>81.12</v>
      </c>
      <c r="BW7" s="4">
        <v>175.071</v>
      </c>
      <c r="BX7" s="1">
        <v>173.39999999999998</v>
      </c>
      <c r="BY7" s="12">
        <f t="shared" si="6"/>
        <v>202.18940624999999</v>
      </c>
      <c r="BZ7" s="1">
        <f t="shared" si="7"/>
        <v>100.94189515000177</v>
      </c>
      <c r="CA7" s="1">
        <f t="shared" si="15"/>
        <v>25.235473787500442</v>
      </c>
      <c r="CB7" s="22"/>
      <c r="CC7" s="1">
        <v>259.92</v>
      </c>
      <c r="CD7" s="1">
        <v>155.68200000000002</v>
      </c>
      <c r="CE7" s="1">
        <v>140.4</v>
      </c>
      <c r="CF7" s="1">
        <v>361</v>
      </c>
      <c r="CG7" s="1">
        <v>193.84199999999998</v>
      </c>
      <c r="CH7" s="1">
        <v>291.96449999999999</v>
      </c>
      <c r="CI7" s="1">
        <v>235.46800000000002</v>
      </c>
      <c r="CJ7" s="1">
        <v>85.674499999999995</v>
      </c>
      <c r="CK7" s="1">
        <v>68.75</v>
      </c>
      <c r="CL7" s="1">
        <v>67.5</v>
      </c>
      <c r="CM7" s="1">
        <v>99.238000000000014</v>
      </c>
      <c r="CN7" s="1">
        <v>102.34350000000001</v>
      </c>
      <c r="CO7" s="1">
        <v>66.25</v>
      </c>
      <c r="CP7" s="1">
        <v>102.85</v>
      </c>
      <c r="CQ7" s="1">
        <v>72.5</v>
      </c>
      <c r="CR7" s="1">
        <v>66.027500000000018</v>
      </c>
      <c r="CS7" s="12">
        <f t="shared" si="8"/>
        <v>148.08812500000002</v>
      </c>
      <c r="CT7" s="1">
        <f t="shared" si="9"/>
        <v>93.358987197716147</v>
      </c>
      <c r="CU7" s="1">
        <f t="shared" si="16"/>
        <v>23.339746799429037</v>
      </c>
      <c r="CW7" s="1">
        <v>146.072</v>
      </c>
      <c r="CX7" s="1">
        <v>113.49049999999997</v>
      </c>
      <c r="CY7" s="1">
        <v>139.60600000000002</v>
      </c>
      <c r="CZ7" s="1">
        <v>70</v>
      </c>
      <c r="DA7" s="1">
        <v>215.13600000000002</v>
      </c>
      <c r="DB7" s="1">
        <v>84.564000000000007</v>
      </c>
      <c r="DC7" s="4">
        <v>113.13250000000001</v>
      </c>
      <c r="DD7" s="1">
        <v>183.99649999999997</v>
      </c>
      <c r="DE7" s="4">
        <v>52.272000000000013</v>
      </c>
      <c r="DF7" s="1">
        <v>60.30599999999999</v>
      </c>
      <c r="DG7" s="1">
        <v>91.854000000000013</v>
      </c>
      <c r="DH7" s="12">
        <f t="shared" si="10"/>
        <v>115.49359090909091</v>
      </c>
      <c r="DI7" s="1">
        <f t="shared" si="11"/>
        <v>51.744631755293305</v>
      </c>
      <c r="DJ7" s="1">
        <f t="shared" si="17"/>
        <v>15.601593495219729</v>
      </c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</row>
    <row r="8" spans="1:146" x14ac:dyDescent="0.3">
      <c r="A8" s="1">
        <v>6</v>
      </c>
      <c r="B8" s="1" t="s">
        <v>13</v>
      </c>
      <c r="C8" s="1">
        <v>297.3</v>
      </c>
      <c r="D8" s="1">
        <v>402.54</v>
      </c>
      <c r="E8" s="1">
        <v>534.20000000000005</v>
      </c>
      <c r="F8" s="1">
        <v>118.4</v>
      </c>
      <c r="G8" s="1">
        <v>301.5</v>
      </c>
      <c r="H8" s="1">
        <v>235.5</v>
      </c>
      <c r="I8" s="1">
        <v>332.1</v>
      </c>
      <c r="J8" s="1">
        <v>321.39999999999998</v>
      </c>
      <c r="K8" s="1">
        <v>201.3</v>
      </c>
      <c r="L8" s="1">
        <v>251.4</v>
      </c>
      <c r="M8" s="1">
        <v>287.60000000000002</v>
      </c>
      <c r="N8" s="1">
        <v>178.9</v>
      </c>
      <c r="O8" s="1">
        <v>187.4</v>
      </c>
      <c r="P8" s="1">
        <v>210.5</v>
      </c>
      <c r="Q8" s="1">
        <v>105.05599999999998</v>
      </c>
      <c r="R8" s="1">
        <v>69.629000000000019</v>
      </c>
      <c r="S8" s="1">
        <v>67.5</v>
      </c>
      <c r="T8" s="9">
        <f t="shared" si="0"/>
        <v>241.3073529411765</v>
      </c>
      <c r="U8" s="1">
        <f t="shared" si="1"/>
        <v>122.00937373258512</v>
      </c>
      <c r="V8" s="1">
        <f t="shared" si="12"/>
        <v>29.591619718524079</v>
      </c>
      <c r="W8" s="30"/>
      <c r="X8" s="1">
        <v>88.938000000000002</v>
      </c>
      <c r="Y8" s="1">
        <v>72.030000000000015</v>
      </c>
      <c r="Z8" s="1">
        <v>98.314999999999998</v>
      </c>
      <c r="AA8" s="1">
        <v>81.12</v>
      </c>
      <c r="AB8" s="1">
        <v>98.3125</v>
      </c>
      <c r="AC8" s="1">
        <v>67.5</v>
      </c>
      <c r="AD8" s="1">
        <v>78.03</v>
      </c>
      <c r="AE8" s="1">
        <v>175.33750000000001</v>
      </c>
      <c r="AF8" s="1">
        <v>144.86849999999998</v>
      </c>
      <c r="AG8" s="1">
        <v>129.80000000000001</v>
      </c>
      <c r="AH8" s="1">
        <v>151.30000000000001</v>
      </c>
      <c r="AI8" s="1">
        <v>275.10000000000002</v>
      </c>
      <c r="AJ8" s="1">
        <v>154.30000000000001</v>
      </c>
      <c r="AK8" s="1">
        <v>34.655999999999999</v>
      </c>
      <c r="AL8" s="1">
        <v>43.218000000000004</v>
      </c>
      <c r="AM8" s="1">
        <v>46.227499999999999</v>
      </c>
      <c r="AN8" s="9">
        <f t="shared" si="2"/>
        <v>108.69081249999999</v>
      </c>
      <c r="AO8" s="1">
        <f t="shared" si="3"/>
        <v>61.535867150487945</v>
      </c>
      <c r="AP8" s="1">
        <f t="shared" si="13"/>
        <v>15.383966787621986</v>
      </c>
      <c r="AQ8" s="33"/>
      <c r="AR8" s="1">
        <v>398.7</v>
      </c>
      <c r="AS8" s="1">
        <v>129.77000000000001</v>
      </c>
      <c r="AT8" s="1">
        <v>205.2</v>
      </c>
      <c r="AU8" s="1">
        <v>70.400000000000006</v>
      </c>
      <c r="AV8" s="1">
        <v>223.5</v>
      </c>
      <c r="AW8" s="1">
        <v>153.19999999999999</v>
      </c>
      <c r="AX8" s="1">
        <v>136.9</v>
      </c>
      <c r="AY8" s="1">
        <v>122.5</v>
      </c>
      <c r="AZ8" s="1">
        <v>67.5</v>
      </c>
      <c r="BA8" s="1">
        <v>141.31200000000004</v>
      </c>
      <c r="BB8" s="1">
        <v>94.079999999999984</v>
      </c>
      <c r="BC8" s="1">
        <v>105.5925</v>
      </c>
      <c r="BD8" s="1">
        <v>145.92599999999999</v>
      </c>
      <c r="BE8" s="12">
        <f t="shared" si="4"/>
        <v>153.42926923076925</v>
      </c>
      <c r="BF8" s="1">
        <f t="shared" si="5"/>
        <v>86.520236380141895</v>
      </c>
      <c r="BG8" s="1">
        <f t="shared" si="14"/>
        <v>23.99639604875896</v>
      </c>
      <c r="BI8" s="1">
        <v>344.3</v>
      </c>
      <c r="BJ8" s="1">
        <v>226.8</v>
      </c>
      <c r="BK8" s="1">
        <v>288.39999999999998</v>
      </c>
      <c r="BL8" s="1">
        <v>311.89999999999998</v>
      </c>
      <c r="BM8" s="1">
        <v>352.1</v>
      </c>
      <c r="BN8" s="1">
        <v>265.44</v>
      </c>
      <c r="BO8" s="1">
        <v>366.34</v>
      </c>
      <c r="BP8" s="1">
        <v>420.7</v>
      </c>
      <c r="BQ8" s="1">
        <v>132.4</v>
      </c>
      <c r="BR8" s="1">
        <v>188.9</v>
      </c>
      <c r="BS8" s="1">
        <v>125.8</v>
      </c>
      <c r="BT8" s="1">
        <v>72.030000000000015</v>
      </c>
      <c r="BU8" s="1">
        <v>75.712000000000003</v>
      </c>
      <c r="BV8" s="1">
        <v>82.472000000000008</v>
      </c>
      <c r="BW8" s="1">
        <v>222.91200000000001</v>
      </c>
      <c r="BX8" s="1">
        <v>209.20150000000001</v>
      </c>
      <c r="BY8" s="12">
        <f t="shared" si="6"/>
        <v>230.33796875000004</v>
      </c>
      <c r="BZ8" s="1">
        <f t="shared" si="7"/>
        <v>111.77054102288734</v>
      </c>
      <c r="CA8" s="1">
        <f t="shared" si="15"/>
        <v>27.942635255721836</v>
      </c>
      <c r="CC8" s="1">
        <v>308.2</v>
      </c>
      <c r="CD8" s="1">
        <v>172.2</v>
      </c>
      <c r="CE8" s="1">
        <v>147.6</v>
      </c>
      <c r="CF8" s="1">
        <v>388.7</v>
      </c>
      <c r="CG8" s="1">
        <v>232.1</v>
      </c>
      <c r="CH8" s="1">
        <v>314.3</v>
      </c>
      <c r="CI8" s="1">
        <v>235.4</v>
      </c>
      <c r="CJ8" s="1">
        <v>120.09450000000001</v>
      </c>
      <c r="CK8" s="1">
        <v>72.827999999999989</v>
      </c>
      <c r="CL8" s="1">
        <v>84.564000000000007</v>
      </c>
      <c r="CM8" s="1">
        <v>113.49049999999997</v>
      </c>
      <c r="CN8" s="1">
        <v>122.39999999999999</v>
      </c>
      <c r="CO8" s="1">
        <v>84.564000000000007</v>
      </c>
      <c r="CP8" s="1">
        <v>124.468</v>
      </c>
      <c r="CQ8" s="1">
        <v>90.396000000000015</v>
      </c>
      <c r="CR8" s="1">
        <v>74.128500000000003</v>
      </c>
      <c r="CS8" s="12">
        <f t="shared" si="8"/>
        <v>167.83959374999998</v>
      </c>
      <c r="CT8" s="1">
        <f t="shared" si="9"/>
        <v>98.626864820936589</v>
      </c>
      <c r="CU8" s="1">
        <f t="shared" si="16"/>
        <v>24.656716205234147</v>
      </c>
      <c r="CW8" s="1">
        <v>219.8</v>
      </c>
      <c r="CX8" s="1">
        <v>187.5</v>
      </c>
      <c r="CY8" s="1">
        <v>164.2</v>
      </c>
      <c r="CZ8" s="1">
        <v>82</v>
      </c>
      <c r="DA8" s="1">
        <v>210.5</v>
      </c>
      <c r="DB8" s="1">
        <v>110.4</v>
      </c>
      <c r="DC8" s="1">
        <v>124.6</v>
      </c>
      <c r="DD8" s="1">
        <v>190.4</v>
      </c>
      <c r="DE8" s="1">
        <v>69.12</v>
      </c>
      <c r="DF8" s="1">
        <v>65.165500000000009</v>
      </c>
      <c r="DG8" s="1">
        <v>96.228000000000009</v>
      </c>
      <c r="DH8" s="12">
        <f t="shared" si="10"/>
        <v>138.17395454545456</v>
      </c>
      <c r="DI8" s="1">
        <f t="shared" si="11"/>
        <v>58.052688061990075</v>
      </c>
      <c r="DJ8" s="1">
        <f t="shared" si="17"/>
        <v>17.503544033924115</v>
      </c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28"/>
      <c r="EG8" s="29"/>
      <c r="EH8" s="18"/>
      <c r="EI8" s="18"/>
      <c r="EJ8" s="18"/>
      <c r="EK8" s="18"/>
      <c r="EL8" s="18"/>
      <c r="EM8" s="18"/>
      <c r="EN8" s="18"/>
    </row>
    <row r="9" spans="1:146" x14ac:dyDescent="0.3">
      <c r="A9" s="1">
        <v>7</v>
      </c>
      <c r="C9" s="1">
        <v>336.51799999999997</v>
      </c>
      <c r="D9" s="1">
        <v>522.78600000000006</v>
      </c>
      <c r="E9" s="1">
        <v>641.14399999999989</v>
      </c>
      <c r="F9" s="1">
        <v>127.8</v>
      </c>
      <c r="G9" s="1">
        <v>356.44500000000005</v>
      </c>
      <c r="H9" s="1">
        <v>235.66950000000003</v>
      </c>
      <c r="I9" s="1">
        <v>379.90600000000001</v>
      </c>
      <c r="J9" s="1">
        <v>390.15000000000003</v>
      </c>
      <c r="K9" s="1">
        <v>229.14699999999999</v>
      </c>
      <c r="L9" s="1">
        <v>261.61199999999997</v>
      </c>
      <c r="M9" s="1">
        <v>306.5605000000001</v>
      </c>
      <c r="N9" s="1">
        <v>193.55</v>
      </c>
      <c r="O9" s="1">
        <v>196</v>
      </c>
      <c r="P9" s="1">
        <v>229.36549999999997</v>
      </c>
      <c r="Q9" s="1">
        <v>112.09050000000001</v>
      </c>
      <c r="R9" s="1">
        <v>73.75</v>
      </c>
      <c r="S9" s="1">
        <v>71.527499999999989</v>
      </c>
      <c r="T9" s="9">
        <f t="shared" si="0"/>
        <v>274.35420588235297</v>
      </c>
      <c r="U9" s="1">
        <f t="shared" si="1"/>
        <v>154.11583507757416</v>
      </c>
      <c r="V9" s="1">
        <f t="shared" si="12"/>
        <v>37.378580388535859</v>
      </c>
      <c r="W9" s="30"/>
      <c r="X9" s="1">
        <v>88.938000000000002</v>
      </c>
      <c r="Y9" s="1">
        <v>75</v>
      </c>
      <c r="Z9" s="1">
        <v>98.314999999999998</v>
      </c>
      <c r="AA9" s="1">
        <v>81.12</v>
      </c>
      <c r="AB9" s="1">
        <v>104.36250000000001</v>
      </c>
      <c r="AC9" s="1">
        <v>68.75</v>
      </c>
      <c r="AD9" s="1">
        <v>85.674499999999995</v>
      </c>
      <c r="AE9" s="1">
        <v>233.28000000000003</v>
      </c>
      <c r="AF9" s="1">
        <v>166.88750000000002</v>
      </c>
      <c r="AG9" s="10">
        <v>131.4</v>
      </c>
      <c r="AH9" s="10">
        <v>160.54999999999998</v>
      </c>
      <c r="AI9" s="10">
        <v>298.11599999999999</v>
      </c>
      <c r="AJ9" s="10">
        <v>178.02399999999997</v>
      </c>
      <c r="AK9" s="1">
        <v>38.785499999999992</v>
      </c>
      <c r="AL9" s="1">
        <v>47.149499999999996</v>
      </c>
      <c r="AM9" s="1">
        <v>53.620999999999995</v>
      </c>
      <c r="AN9" s="9">
        <f t="shared" si="2"/>
        <v>119.37334375</v>
      </c>
      <c r="AO9" s="1">
        <f t="shared" si="3"/>
        <v>71.750078627766158</v>
      </c>
      <c r="AP9" s="1">
        <f t="shared" si="13"/>
        <v>17.937519656941539</v>
      </c>
      <c r="AQ9" s="33"/>
      <c r="AR9" s="1">
        <v>437.40000000000003</v>
      </c>
      <c r="AS9" s="1">
        <v>133.95599999999999</v>
      </c>
      <c r="AT9" s="1">
        <v>211.72200000000001</v>
      </c>
      <c r="AU9" s="11">
        <v>76.832000000000022</v>
      </c>
      <c r="AV9" s="10">
        <v>249.01800000000003</v>
      </c>
      <c r="AW9" s="10">
        <v>168.6825</v>
      </c>
      <c r="AX9" s="11">
        <v>147.8295</v>
      </c>
      <c r="AY9" s="10">
        <v>120.78699999999999</v>
      </c>
      <c r="AZ9" s="1">
        <v>74.128500000000003</v>
      </c>
      <c r="BA9" s="1">
        <v>154.63799999999998</v>
      </c>
      <c r="BB9" s="1">
        <v>107.91100000000002</v>
      </c>
      <c r="BC9" s="1">
        <v>114.873</v>
      </c>
      <c r="BD9" s="1">
        <v>178.85</v>
      </c>
      <c r="BE9" s="12">
        <f t="shared" si="4"/>
        <v>167.43288461538461</v>
      </c>
      <c r="BF9" s="1">
        <f t="shared" si="5"/>
        <v>95.17351656386046</v>
      </c>
      <c r="BG9" s="1">
        <f t="shared" si="14"/>
        <v>26.396384156709246</v>
      </c>
      <c r="BI9" s="1">
        <v>372.28700000000003</v>
      </c>
      <c r="BJ9" s="1">
        <v>275.625</v>
      </c>
      <c r="BK9" s="1">
        <v>316.02799999999996</v>
      </c>
      <c r="BL9" s="1">
        <v>368.47499999999997</v>
      </c>
      <c r="BM9" s="1">
        <v>423.19999999999993</v>
      </c>
      <c r="BN9" s="1">
        <v>283.024</v>
      </c>
      <c r="BO9" s="1">
        <v>386.01899999999989</v>
      </c>
      <c r="BP9" s="1">
        <v>434.75249999999994</v>
      </c>
      <c r="BQ9" s="1">
        <v>161.44800000000004</v>
      </c>
      <c r="BR9" s="1">
        <v>208.125</v>
      </c>
      <c r="BS9" s="10">
        <v>145.40800000000002</v>
      </c>
      <c r="BT9" s="1">
        <v>76.25</v>
      </c>
      <c r="BU9" s="1">
        <v>84.564000000000007</v>
      </c>
      <c r="BV9" s="1">
        <v>91.854000000000013</v>
      </c>
      <c r="BW9" s="1">
        <v>282.90600000000001</v>
      </c>
      <c r="BX9" s="1">
        <v>295.85599999999999</v>
      </c>
      <c r="BY9" s="12">
        <f t="shared" si="6"/>
        <v>262.86384374999994</v>
      </c>
      <c r="BZ9" s="1">
        <f t="shared" si="7"/>
        <v>121.48276235934597</v>
      </c>
      <c r="CA9" s="1">
        <f t="shared" si="15"/>
        <v>30.370690589836492</v>
      </c>
      <c r="CB9" s="22"/>
      <c r="CC9" s="1">
        <v>420.22900000000004</v>
      </c>
      <c r="CD9" s="1">
        <v>188.53800000000001</v>
      </c>
      <c r="CE9" s="1">
        <v>158.76</v>
      </c>
      <c r="CF9" s="1">
        <v>413.99599999999998</v>
      </c>
      <c r="CG9" s="1">
        <v>275.69850000000002</v>
      </c>
      <c r="CH9" s="1">
        <v>377.19599999999997</v>
      </c>
      <c r="CI9" s="1">
        <v>235.66950000000003</v>
      </c>
      <c r="CJ9" s="1">
        <v>126</v>
      </c>
      <c r="CK9" s="1">
        <v>81.460999999999999</v>
      </c>
      <c r="CL9" s="1">
        <v>87.480000000000018</v>
      </c>
      <c r="CM9" s="1">
        <v>131.07200000000003</v>
      </c>
      <c r="CN9" s="1">
        <v>140.89949999999999</v>
      </c>
      <c r="CO9" s="1">
        <v>100.71900000000001</v>
      </c>
      <c r="CP9" s="1">
        <v>156.77549999999999</v>
      </c>
      <c r="CQ9" s="1">
        <v>109.33</v>
      </c>
      <c r="CR9" s="1">
        <v>92.262499999999989</v>
      </c>
      <c r="CS9" s="12">
        <f t="shared" si="8"/>
        <v>193.50540624999999</v>
      </c>
      <c r="CT9" s="1">
        <f t="shared" si="9"/>
        <v>117.14350556891301</v>
      </c>
      <c r="CU9" s="1">
        <f t="shared" si="16"/>
        <v>29.285876392228253</v>
      </c>
      <c r="CW9" s="1">
        <v>254.14400000000001</v>
      </c>
      <c r="CX9" s="1">
        <v>233.51199999999997</v>
      </c>
      <c r="CY9" s="1">
        <v>182.952</v>
      </c>
      <c r="CZ9" s="1">
        <v>95.845500000000015</v>
      </c>
      <c r="DA9" s="1">
        <v>206.68099999999995</v>
      </c>
      <c r="DB9" s="1">
        <v>128.77400000000003</v>
      </c>
      <c r="DC9" s="1">
        <v>138.38400000000001</v>
      </c>
      <c r="DD9" s="1">
        <v>202.50199999999998</v>
      </c>
      <c r="DE9" s="4">
        <v>84.27</v>
      </c>
      <c r="DF9" s="1">
        <v>67.374500000000012</v>
      </c>
      <c r="DG9" s="1">
        <v>99.144000000000005</v>
      </c>
      <c r="DH9" s="12">
        <f t="shared" si="10"/>
        <v>153.9620909090909</v>
      </c>
      <c r="DI9" s="1">
        <f t="shared" si="11"/>
        <v>64.772293790948282</v>
      </c>
      <c r="DJ9" s="1">
        <f t="shared" si="17"/>
        <v>19.529581392294748</v>
      </c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28"/>
      <c r="EG9" s="29"/>
      <c r="EH9" s="18"/>
      <c r="EI9" s="18"/>
      <c r="EJ9" s="18"/>
      <c r="EK9" s="18"/>
      <c r="EL9" s="18"/>
      <c r="EM9" s="18"/>
      <c r="EN9" s="18"/>
    </row>
    <row r="10" spans="1:146" x14ac:dyDescent="0.3">
      <c r="A10" s="1">
        <v>8</v>
      </c>
      <c r="C10" s="1">
        <v>376.2</v>
      </c>
      <c r="D10" s="1">
        <v>675.3</v>
      </c>
      <c r="E10" s="1">
        <v>698.2</v>
      </c>
      <c r="F10" s="1">
        <v>142.5</v>
      </c>
      <c r="G10" s="1">
        <v>377.9</v>
      </c>
      <c r="H10" s="1">
        <v>267.39999999999998</v>
      </c>
      <c r="I10" s="1">
        <v>413.57</v>
      </c>
      <c r="J10" s="1">
        <v>402.1</v>
      </c>
      <c r="K10" s="1">
        <v>245.3</v>
      </c>
      <c r="L10" s="1">
        <v>277.55</v>
      </c>
      <c r="M10" s="1">
        <v>330.5</v>
      </c>
      <c r="N10" s="1">
        <v>211.5</v>
      </c>
      <c r="O10" s="1">
        <v>234.8</v>
      </c>
      <c r="P10" s="1">
        <v>255.6</v>
      </c>
      <c r="Q10" s="1">
        <v>113.715</v>
      </c>
      <c r="R10" s="1">
        <v>81.12</v>
      </c>
      <c r="S10" s="1">
        <v>77.064000000000007</v>
      </c>
      <c r="T10" s="9">
        <f t="shared" si="0"/>
        <v>304.72464705882362</v>
      </c>
      <c r="U10" s="1">
        <f t="shared" si="1"/>
        <v>178.69182168503849</v>
      </c>
      <c r="V10" s="1">
        <f t="shared" si="12"/>
        <v>43.339132661261772</v>
      </c>
      <c r="W10" s="30"/>
      <c r="X10" s="1">
        <v>88.938000000000002</v>
      </c>
      <c r="Y10" s="1">
        <v>80.631</v>
      </c>
      <c r="Z10" s="1">
        <v>102.06000000000002</v>
      </c>
      <c r="AA10" s="1">
        <v>81.12</v>
      </c>
      <c r="AB10" s="1">
        <v>119.422</v>
      </c>
      <c r="AC10" s="1">
        <v>68.75</v>
      </c>
      <c r="AD10" s="1">
        <v>85.674499999999995</v>
      </c>
      <c r="AE10" s="1">
        <v>255.9375</v>
      </c>
      <c r="AF10" s="1">
        <v>173.22499999999999</v>
      </c>
      <c r="AG10" s="1">
        <v>130.19999999999999</v>
      </c>
      <c r="AH10" s="1">
        <v>170.5</v>
      </c>
      <c r="AI10" s="1">
        <v>345.12</v>
      </c>
      <c r="AJ10" s="1">
        <v>198.6</v>
      </c>
      <c r="AK10" s="1">
        <v>39.545999999999999</v>
      </c>
      <c r="AL10" s="1">
        <v>53.662500000000001</v>
      </c>
      <c r="AM10" s="1">
        <v>55.47</v>
      </c>
      <c r="AN10" s="9">
        <f t="shared" si="2"/>
        <v>128.05353124999999</v>
      </c>
      <c r="AO10" s="1">
        <f t="shared" si="3"/>
        <v>82.85587910874095</v>
      </c>
      <c r="AP10" s="1">
        <f t="shared" si="13"/>
        <v>20.713969777185238</v>
      </c>
      <c r="AR10" s="1">
        <v>477.21</v>
      </c>
      <c r="AS10" s="1">
        <v>147.30000000000001</v>
      </c>
      <c r="AT10" s="1">
        <v>288.7</v>
      </c>
      <c r="AU10" s="1">
        <v>81.3</v>
      </c>
      <c r="AV10" s="1">
        <v>274.5</v>
      </c>
      <c r="AW10" s="1">
        <v>198.4</v>
      </c>
      <c r="AX10" s="1">
        <v>165.4</v>
      </c>
      <c r="AY10" s="1">
        <v>121.3</v>
      </c>
      <c r="AZ10" s="1">
        <v>82.865500000000011</v>
      </c>
      <c r="BA10" s="1">
        <v>168.77599999999998</v>
      </c>
      <c r="BB10" s="1">
        <v>118.8</v>
      </c>
      <c r="BC10" s="1">
        <v>124.65349999999998</v>
      </c>
      <c r="BD10" s="1">
        <v>216.30200000000002</v>
      </c>
      <c r="BE10" s="12">
        <f t="shared" si="4"/>
        <v>189.65438461538466</v>
      </c>
      <c r="BF10" s="1">
        <f t="shared" si="5"/>
        <v>108.15267787660819</v>
      </c>
      <c r="BG10" s="1">
        <f t="shared" si="14"/>
        <v>29.996155820219283</v>
      </c>
      <c r="BI10" s="1">
        <v>400.3</v>
      </c>
      <c r="BJ10" s="1">
        <v>298.2</v>
      </c>
      <c r="BK10" s="1">
        <v>388.4</v>
      </c>
      <c r="BL10" s="1">
        <v>397.4</v>
      </c>
      <c r="BM10" s="1">
        <v>466.8</v>
      </c>
      <c r="BN10" s="1">
        <v>376.4</v>
      </c>
      <c r="BO10" s="1">
        <v>412.4</v>
      </c>
      <c r="BP10" s="1">
        <v>488.55</v>
      </c>
      <c r="BQ10" s="1">
        <v>168.4</v>
      </c>
      <c r="BR10" s="1">
        <v>238.6</v>
      </c>
      <c r="BS10" s="1">
        <v>166.7</v>
      </c>
      <c r="BT10" s="1">
        <v>85.176000000000002</v>
      </c>
      <c r="BU10" s="1">
        <v>92.512</v>
      </c>
      <c r="BV10" s="1">
        <v>114.873</v>
      </c>
      <c r="BW10" s="1">
        <v>334.11650000000003</v>
      </c>
      <c r="BX10" s="1">
        <v>384.75</v>
      </c>
      <c r="BY10" s="12">
        <f t="shared" si="6"/>
        <v>300.84859375000002</v>
      </c>
      <c r="BZ10" s="1">
        <f t="shared" si="7"/>
        <v>136.59519904682074</v>
      </c>
      <c r="CA10" s="1">
        <f t="shared" si="15"/>
        <v>34.148799761705185</v>
      </c>
      <c r="CC10" s="1">
        <v>467.9</v>
      </c>
      <c r="CD10" s="1">
        <v>221.4</v>
      </c>
      <c r="CE10" s="1">
        <v>188.3</v>
      </c>
      <c r="CF10" s="1">
        <v>452.89</v>
      </c>
      <c r="CG10" s="1">
        <v>299.83</v>
      </c>
      <c r="CH10" s="1">
        <v>422.1</v>
      </c>
      <c r="CI10" s="1">
        <v>268.89999999999998</v>
      </c>
      <c r="CJ10" s="1">
        <v>133.95599999999999</v>
      </c>
      <c r="CK10" s="1">
        <v>88.938000000000002</v>
      </c>
      <c r="CL10" s="1">
        <v>92.262499999999989</v>
      </c>
      <c r="CM10" s="1">
        <v>161.83999999999997</v>
      </c>
      <c r="CN10" s="1">
        <v>163.35</v>
      </c>
      <c r="CO10" s="1">
        <v>118.8</v>
      </c>
      <c r="CP10" s="1">
        <v>199.96200000000005</v>
      </c>
      <c r="CQ10" s="1">
        <v>126.51399999999998</v>
      </c>
      <c r="CR10" s="1">
        <v>117</v>
      </c>
      <c r="CS10" s="12">
        <f t="shared" si="8"/>
        <v>220.24640625000001</v>
      </c>
      <c r="CT10" s="1">
        <f t="shared" si="9"/>
        <v>127.48531365602058</v>
      </c>
      <c r="CU10" s="1">
        <f t="shared" si="16"/>
        <v>31.871328414005145</v>
      </c>
      <c r="CW10" s="1">
        <v>301.39999999999998</v>
      </c>
      <c r="CX10" s="1">
        <v>277.89999999999998</v>
      </c>
      <c r="CY10" s="1">
        <v>211.6</v>
      </c>
      <c r="CZ10" s="1">
        <v>105.7</v>
      </c>
      <c r="DA10" s="1">
        <v>209.5</v>
      </c>
      <c r="DB10" s="1">
        <v>167.8</v>
      </c>
      <c r="DC10" s="1">
        <v>154.19999999999999</v>
      </c>
      <c r="DD10" s="1">
        <v>205.3</v>
      </c>
      <c r="DE10" s="1">
        <v>93.775000000000006</v>
      </c>
      <c r="DF10" s="1">
        <v>75.631500000000017</v>
      </c>
      <c r="DG10" s="1">
        <v>111.32799999999997</v>
      </c>
      <c r="DH10" s="12">
        <f t="shared" si="10"/>
        <v>174.01222727272727</v>
      </c>
      <c r="DI10" s="1">
        <f t="shared" si="11"/>
        <v>74.709591323123874</v>
      </c>
      <c r="DJ10" s="1">
        <f t="shared" si="17"/>
        <v>22.525789332690302</v>
      </c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28"/>
      <c r="EG10" s="29"/>
      <c r="EH10" s="18"/>
      <c r="EI10" s="18"/>
      <c r="EJ10" s="18"/>
      <c r="EK10" s="18"/>
      <c r="EL10" s="18"/>
      <c r="EM10" s="18"/>
      <c r="EN10" s="18"/>
    </row>
    <row r="11" spans="1:146" x14ac:dyDescent="0.3">
      <c r="A11" s="1">
        <v>9</v>
      </c>
      <c r="B11" s="1" t="s">
        <v>14</v>
      </c>
      <c r="C11" s="1">
        <v>444.5</v>
      </c>
      <c r="D11" s="1">
        <v>803.2</v>
      </c>
      <c r="E11" s="1">
        <v>743.1</v>
      </c>
      <c r="F11" s="1">
        <v>159.4</v>
      </c>
      <c r="G11" s="1">
        <v>405.3</v>
      </c>
      <c r="H11" s="1">
        <v>299.7</v>
      </c>
      <c r="I11" s="1">
        <v>468.23</v>
      </c>
      <c r="J11" s="1">
        <v>433.2</v>
      </c>
      <c r="K11" s="1">
        <v>256.39999999999998</v>
      </c>
      <c r="L11" s="1">
        <v>298.10000000000002</v>
      </c>
      <c r="M11" s="1">
        <v>360.09600000000006</v>
      </c>
      <c r="N11" s="1">
        <v>229.14699999999999</v>
      </c>
      <c r="O11" s="1">
        <v>251.89600000000002</v>
      </c>
      <c r="P11" s="1">
        <v>297.60000000000002</v>
      </c>
      <c r="Q11" s="1">
        <v>142.22800000000004</v>
      </c>
      <c r="R11" s="1">
        <v>98.3125</v>
      </c>
      <c r="S11" s="1">
        <v>84.564000000000007</v>
      </c>
      <c r="T11" s="9">
        <f t="shared" si="0"/>
        <v>339.70432352941179</v>
      </c>
      <c r="U11" s="1">
        <f t="shared" si="1"/>
        <v>200.83690056540132</v>
      </c>
      <c r="V11" s="1">
        <f t="shared" si="12"/>
        <v>48.710103208989466</v>
      </c>
      <c r="W11" s="30"/>
      <c r="X11" s="1">
        <v>88.938000000000002</v>
      </c>
      <c r="Y11" s="1">
        <v>80.631</v>
      </c>
      <c r="Z11" s="1">
        <v>102.06000000000002</v>
      </c>
      <c r="AA11" s="1">
        <v>81.12</v>
      </c>
      <c r="AB11" s="1">
        <v>140.30600000000001</v>
      </c>
      <c r="AC11" s="1">
        <v>70</v>
      </c>
      <c r="AD11" s="1">
        <v>85.674499999999995</v>
      </c>
      <c r="AE11" s="1">
        <v>268.584</v>
      </c>
      <c r="AF11" s="1">
        <v>179.5625</v>
      </c>
      <c r="AG11" s="10">
        <v>129.51400000000001</v>
      </c>
      <c r="AH11" s="10">
        <v>182.648</v>
      </c>
      <c r="AI11" s="10">
        <v>373.96800000000002</v>
      </c>
      <c r="AJ11" s="10">
        <v>237.16000000000003</v>
      </c>
      <c r="AK11" s="1">
        <v>48.998499999999993</v>
      </c>
      <c r="AL11" s="1">
        <v>60.747500000000009</v>
      </c>
      <c r="AM11" s="1">
        <v>62.774999999999999</v>
      </c>
      <c r="AN11" s="9">
        <f t="shared" si="2"/>
        <v>137.04293749999999</v>
      </c>
      <c r="AO11" s="1">
        <f t="shared" si="3"/>
        <v>90.732066240088685</v>
      </c>
      <c r="AP11" s="1">
        <f t="shared" si="13"/>
        <v>22.683016560022171</v>
      </c>
      <c r="AR11" s="1">
        <v>502.6</v>
      </c>
      <c r="AS11" s="1">
        <v>160.44</v>
      </c>
      <c r="AT11" s="1">
        <v>321.5</v>
      </c>
      <c r="AU11" s="11">
        <v>86.25</v>
      </c>
      <c r="AV11" s="10">
        <v>295.245</v>
      </c>
      <c r="AW11" s="10">
        <v>224.3245</v>
      </c>
      <c r="AX11" s="11">
        <v>194.12200000000001</v>
      </c>
      <c r="AY11" s="10">
        <v>123.596</v>
      </c>
      <c r="AZ11" s="1">
        <v>87.480000000000018</v>
      </c>
      <c r="BA11" s="1">
        <v>190.44000000000003</v>
      </c>
      <c r="BB11" s="1">
        <v>136.93049999999999</v>
      </c>
      <c r="BC11" s="1">
        <v>134.946</v>
      </c>
      <c r="BD11" s="1">
        <v>278.39999999999998</v>
      </c>
      <c r="BE11" s="12">
        <f t="shared" si="4"/>
        <v>210.48261538461537</v>
      </c>
      <c r="BF11" s="1">
        <f t="shared" si="5"/>
        <v>116.20687742935614</v>
      </c>
      <c r="BG11" s="1">
        <f t="shared" si="14"/>
        <v>32.229988856392502</v>
      </c>
      <c r="BI11" s="1">
        <v>466.2</v>
      </c>
      <c r="BJ11" s="1">
        <v>301.39999999999998</v>
      </c>
      <c r="BK11" s="1">
        <v>423.6</v>
      </c>
      <c r="BL11" s="1">
        <v>433.1</v>
      </c>
      <c r="BM11" s="1">
        <v>499.5</v>
      </c>
      <c r="BN11" s="1">
        <v>433.2</v>
      </c>
      <c r="BO11" s="1">
        <v>489.4</v>
      </c>
      <c r="BP11" s="1">
        <v>576.20000000000005</v>
      </c>
      <c r="BQ11" s="1">
        <v>172.3</v>
      </c>
      <c r="BR11" s="1">
        <v>256.3</v>
      </c>
      <c r="BS11" s="10">
        <v>188.65</v>
      </c>
      <c r="BT11" s="1">
        <v>105.05599999999998</v>
      </c>
      <c r="BU11" s="1">
        <v>109.33</v>
      </c>
      <c r="BV11" s="1">
        <v>140.89949999999999</v>
      </c>
      <c r="BW11" s="1">
        <v>398.81600000000009</v>
      </c>
      <c r="BX11" s="1">
        <v>475.15449999999993</v>
      </c>
      <c r="BY11" s="12">
        <f t="shared" si="6"/>
        <v>341.81912499999987</v>
      </c>
      <c r="BZ11" s="1">
        <f t="shared" si="7"/>
        <v>157.70595357822339</v>
      </c>
      <c r="CA11" s="1">
        <f t="shared" si="15"/>
        <v>39.426488394555847</v>
      </c>
      <c r="CC11" s="1">
        <v>534.20000000000005</v>
      </c>
      <c r="CD11" s="1">
        <v>265.3</v>
      </c>
      <c r="CE11" s="1">
        <v>211.66399999999999</v>
      </c>
      <c r="CF11" s="1">
        <v>512.34</v>
      </c>
      <c r="CG11" s="1">
        <v>311.39999999999998</v>
      </c>
      <c r="CH11" s="1">
        <v>496.3</v>
      </c>
      <c r="CI11" s="1">
        <v>299.7</v>
      </c>
      <c r="CJ11" s="1">
        <v>153.60000000000002</v>
      </c>
      <c r="CK11" s="1">
        <v>116.61350000000002</v>
      </c>
      <c r="CL11" s="1">
        <v>115.2</v>
      </c>
      <c r="CM11" s="1">
        <v>181.476</v>
      </c>
      <c r="CN11" s="1">
        <v>191.1</v>
      </c>
      <c r="CO11" s="1">
        <v>143.36000000000001</v>
      </c>
      <c r="CP11" s="1">
        <v>231.88599999999997</v>
      </c>
      <c r="CQ11" s="1">
        <v>138.91499999999999</v>
      </c>
      <c r="CR11" s="1">
        <v>154.21250000000001</v>
      </c>
      <c r="CS11" s="12">
        <f t="shared" si="8"/>
        <v>253.57918749999999</v>
      </c>
      <c r="CT11" s="1">
        <f t="shared" si="9"/>
        <v>142.50858713329936</v>
      </c>
      <c r="CU11" s="1">
        <f t="shared" si="16"/>
        <v>35.627146783324839</v>
      </c>
      <c r="CW11" s="1">
        <v>390.2</v>
      </c>
      <c r="CX11" s="1">
        <v>311.39999999999998</v>
      </c>
      <c r="CY11" s="1">
        <v>245.7</v>
      </c>
      <c r="CZ11" s="1">
        <v>115.2</v>
      </c>
      <c r="DA11" s="1">
        <v>212.54399999999998</v>
      </c>
      <c r="DB11" s="1">
        <v>199.11949999999999</v>
      </c>
      <c r="DC11" s="1">
        <v>160.54999999999998</v>
      </c>
      <c r="DD11" s="1">
        <v>210.82600000000002</v>
      </c>
      <c r="DE11" s="4">
        <v>102.34350000000001</v>
      </c>
      <c r="DF11" s="1">
        <v>86.52800000000002</v>
      </c>
      <c r="DG11" s="1">
        <v>121.104</v>
      </c>
      <c r="DH11" s="12">
        <f t="shared" si="10"/>
        <v>195.95590909090907</v>
      </c>
      <c r="DI11" s="1">
        <f t="shared" si="11"/>
        <v>93.890641812913984</v>
      </c>
      <c r="DJ11" s="1">
        <f t="shared" si="17"/>
        <v>28.30909365628089</v>
      </c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28"/>
      <c r="EG11" s="29"/>
      <c r="EH11" s="18"/>
      <c r="EI11" s="18"/>
      <c r="EJ11" s="18"/>
      <c r="EK11" s="18"/>
      <c r="EL11" s="18"/>
      <c r="EM11" s="18"/>
      <c r="EN11" s="18"/>
    </row>
    <row r="12" spans="1:146" x14ac:dyDescent="0.3">
      <c r="A12" s="1">
        <v>10</v>
      </c>
      <c r="C12" s="1">
        <v>557.79999999999995</v>
      </c>
      <c r="D12" s="1">
        <v>975.3</v>
      </c>
      <c r="E12" s="1">
        <v>824.5</v>
      </c>
      <c r="F12" s="1">
        <v>172.1</v>
      </c>
      <c r="G12" s="1">
        <v>455.21</v>
      </c>
      <c r="H12" s="1">
        <v>321.44</v>
      </c>
      <c r="I12" s="1">
        <v>511.2</v>
      </c>
      <c r="J12" s="1">
        <v>467.5</v>
      </c>
      <c r="K12" s="1">
        <v>260.22000000000003</v>
      </c>
      <c r="L12" s="1">
        <v>311.7</v>
      </c>
      <c r="M12" s="1">
        <v>387.6</v>
      </c>
      <c r="N12" s="1">
        <v>245.8</v>
      </c>
      <c r="O12" s="1">
        <v>297.39999999999998</v>
      </c>
      <c r="P12" s="1">
        <v>312.39999999999998</v>
      </c>
      <c r="Q12" s="1">
        <v>196</v>
      </c>
      <c r="R12" s="1">
        <v>116.05800000000001</v>
      </c>
      <c r="S12" s="1">
        <v>95.845500000000015</v>
      </c>
      <c r="T12" s="9">
        <f t="shared" si="0"/>
        <v>382.82785294117645</v>
      </c>
      <c r="U12" s="1">
        <f t="shared" si="1"/>
        <v>236.29356351605864</v>
      </c>
      <c r="V12" s="1">
        <f t="shared" si="12"/>
        <v>57.309607119429728</v>
      </c>
      <c r="W12" s="30"/>
      <c r="X12" s="1">
        <v>88.938000000000002</v>
      </c>
      <c r="Y12" s="1">
        <v>84.532499999999999</v>
      </c>
      <c r="Z12" s="1">
        <v>105.875</v>
      </c>
      <c r="AA12" s="1">
        <v>81.12</v>
      </c>
      <c r="AB12" s="1">
        <v>158.4375</v>
      </c>
      <c r="AC12" s="1">
        <v>71.25</v>
      </c>
      <c r="AD12" s="1">
        <v>90.396000000000015</v>
      </c>
      <c r="AE12" s="1">
        <v>281.62750000000005</v>
      </c>
      <c r="AF12" s="1">
        <v>185.9</v>
      </c>
      <c r="AG12" s="1">
        <v>125.3</v>
      </c>
      <c r="AH12" s="1">
        <v>198.4</v>
      </c>
      <c r="AI12" s="1">
        <v>411.2</v>
      </c>
      <c r="AJ12" s="1">
        <v>256.8</v>
      </c>
      <c r="AK12" s="1">
        <v>55.6875</v>
      </c>
      <c r="AL12" s="1">
        <v>71.25</v>
      </c>
      <c r="AM12" s="1">
        <v>73.727999999999994</v>
      </c>
      <c r="AN12" s="9">
        <f t="shared" si="2"/>
        <v>146.27762500000003</v>
      </c>
      <c r="AO12" s="1">
        <f t="shared" si="3"/>
        <v>98.800300888121441</v>
      </c>
      <c r="AP12" s="1">
        <f t="shared" si="13"/>
        <v>24.70007522203036</v>
      </c>
      <c r="AR12" s="1">
        <v>526.20000000000005</v>
      </c>
      <c r="AS12" s="1">
        <v>164.2</v>
      </c>
      <c r="AT12" s="1">
        <v>334.5</v>
      </c>
      <c r="AU12" s="1">
        <v>88.7</v>
      </c>
      <c r="AV12" s="1">
        <v>335.67</v>
      </c>
      <c r="AW12" s="1">
        <v>265.89999999999998</v>
      </c>
      <c r="AX12" s="1">
        <v>235.2</v>
      </c>
      <c r="AY12" s="1">
        <v>121.4</v>
      </c>
      <c r="AZ12" s="1">
        <v>97.215999999999994</v>
      </c>
      <c r="BA12" s="1">
        <v>215.13600000000002</v>
      </c>
      <c r="BB12" s="1">
        <v>154.21250000000001</v>
      </c>
      <c r="BC12" s="1">
        <v>149.98749999999998</v>
      </c>
      <c r="BD12" s="1">
        <v>300.8</v>
      </c>
      <c r="BE12" s="12">
        <f t="shared" si="4"/>
        <v>229.93246153846155</v>
      </c>
      <c r="BF12" s="1">
        <f t="shared" si="5"/>
        <v>123.23312395135844</v>
      </c>
      <c r="BG12" s="1">
        <f t="shared" si="14"/>
        <v>34.178719018633252</v>
      </c>
      <c r="BI12" s="1">
        <v>554.29999999999995</v>
      </c>
      <c r="BJ12" s="1">
        <v>311.7</v>
      </c>
      <c r="BK12" s="1">
        <v>567.22</v>
      </c>
      <c r="BL12" s="1">
        <v>478.4</v>
      </c>
      <c r="BM12" s="1">
        <v>511.2</v>
      </c>
      <c r="BN12" s="1">
        <v>545.70000000000005</v>
      </c>
      <c r="BO12" s="1">
        <v>502.67</v>
      </c>
      <c r="BP12" s="1">
        <v>695.23</v>
      </c>
      <c r="BQ12" s="1">
        <v>177.8</v>
      </c>
      <c r="BR12" s="1">
        <v>279.39999999999998</v>
      </c>
      <c r="BS12" s="1">
        <v>210.5</v>
      </c>
      <c r="BT12" s="1">
        <v>146.85300000000001</v>
      </c>
      <c r="BU12" s="1">
        <v>142.88399999999999</v>
      </c>
      <c r="BV12" s="1">
        <v>201.64</v>
      </c>
      <c r="BW12" s="1">
        <v>475.69500000000005</v>
      </c>
      <c r="BX12" s="1">
        <v>550</v>
      </c>
      <c r="BY12" s="12">
        <f t="shared" si="6"/>
        <v>396.9495</v>
      </c>
      <c r="BZ12" s="1">
        <f t="shared" si="7"/>
        <v>181.55941269751526</v>
      </c>
      <c r="CA12" s="1">
        <f t="shared" si="15"/>
        <v>45.389853174378814</v>
      </c>
      <c r="CC12" s="1">
        <v>628.4</v>
      </c>
      <c r="CD12" s="1">
        <v>341.7</v>
      </c>
      <c r="CE12" s="1">
        <v>223.8</v>
      </c>
      <c r="CF12" s="1">
        <v>597.54</v>
      </c>
      <c r="CG12" s="1">
        <v>326.44</v>
      </c>
      <c r="CH12" s="1">
        <v>533.1</v>
      </c>
      <c r="CI12" s="1">
        <v>322.11</v>
      </c>
      <c r="CJ12" s="1">
        <v>188.05950000000004</v>
      </c>
      <c r="CK12" s="1">
        <v>153.60000000000002</v>
      </c>
      <c r="CL12" s="1">
        <v>138.91499999999999</v>
      </c>
      <c r="CM12" s="1">
        <v>213.75</v>
      </c>
      <c r="CN12" s="1">
        <v>207.36</v>
      </c>
      <c r="CO12" s="1">
        <v>163.8485</v>
      </c>
      <c r="CP12" s="1">
        <v>259.20000000000005</v>
      </c>
      <c r="CQ12" s="1">
        <v>152.1</v>
      </c>
      <c r="CR12" s="1">
        <v>163.35</v>
      </c>
      <c r="CS12" s="12">
        <f t="shared" si="8"/>
        <v>288.32956250000001</v>
      </c>
      <c r="CT12" s="1">
        <f t="shared" si="9"/>
        <v>162.05946230410555</v>
      </c>
      <c r="CU12" s="1">
        <f t="shared" si="16"/>
        <v>40.514865576026388</v>
      </c>
      <c r="CW12" s="1">
        <v>433.6</v>
      </c>
      <c r="CX12" s="1">
        <v>345.3</v>
      </c>
      <c r="CY12" s="1">
        <v>267.8</v>
      </c>
      <c r="CZ12" s="1">
        <v>124.7</v>
      </c>
      <c r="DA12" s="1">
        <v>204.65</v>
      </c>
      <c r="DB12" s="1">
        <v>245.3</v>
      </c>
      <c r="DC12" s="1">
        <v>176.4</v>
      </c>
      <c r="DD12" s="1">
        <v>212.14</v>
      </c>
      <c r="DE12" s="1">
        <v>113.13250000000001</v>
      </c>
      <c r="DF12" s="1">
        <v>103.48799999999999</v>
      </c>
      <c r="DG12" s="1">
        <v>137.67699999999999</v>
      </c>
      <c r="DH12" s="12">
        <f t="shared" si="10"/>
        <v>214.9261363636364</v>
      </c>
      <c r="DI12" s="1">
        <f t="shared" si="11"/>
        <v>103.45048676301401</v>
      </c>
      <c r="DJ12" s="1">
        <f t="shared" si="17"/>
        <v>31.191495361140493</v>
      </c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28"/>
      <c r="EG12" s="29"/>
      <c r="EH12" s="18"/>
      <c r="EI12" s="18"/>
      <c r="EJ12" s="18"/>
      <c r="EK12" s="18"/>
      <c r="EL12" s="18"/>
      <c r="EM12" s="18"/>
      <c r="EN12" s="18"/>
    </row>
    <row r="13" spans="1:146" x14ac:dyDescent="0.3">
      <c r="A13" s="1">
        <v>11</v>
      </c>
      <c r="C13" s="1">
        <v>627.32800000000009</v>
      </c>
      <c r="D13" s="1">
        <v>1038.1624999999999</v>
      </c>
      <c r="E13" s="1">
        <v>952.57599999999991</v>
      </c>
      <c r="F13" s="1">
        <v>190.44000000000003</v>
      </c>
      <c r="G13" s="1">
        <v>482.83749999999998</v>
      </c>
      <c r="H13" s="1">
        <v>345.6</v>
      </c>
      <c r="I13" s="1">
        <v>561.83400000000006</v>
      </c>
      <c r="J13" s="1">
        <v>488.66850000000011</v>
      </c>
      <c r="K13" s="1">
        <v>267.69600000000003</v>
      </c>
      <c r="L13" s="1">
        <v>344.38949999999988</v>
      </c>
      <c r="M13" s="1">
        <v>401.62849999999992</v>
      </c>
      <c r="N13" s="1">
        <v>276.82199999999995</v>
      </c>
      <c r="O13" s="1">
        <v>334.62</v>
      </c>
      <c r="P13" s="1">
        <v>376.24750000000006</v>
      </c>
      <c r="Q13" s="1">
        <v>251.98250000000002</v>
      </c>
      <c r="R13" s="1">
        <v>135.81649999999996</v>
      </c>
      <c r="S13" s="1">
        <v>109.8</v>
      </c>
      <c r="T13" s="9">
        <f t="shared" si="0"/>
        <v>422.73229411764709</v>
      </c>
      <c r="U13" s="1">
        <f t="shared" si="1"/>
        <v>257.36684984042324</v>
      </c>
      <c r="V13" s="1">
        <f t="shared" si="12"/>
        <v>62.420629789679104</v>
      </c>
      <c r="W13" s="30"/>
      <c r="X13" s="1">
        <v>88.938000000000002</v>
      </c>
      <c r="Y13" s="1">
        <v>84.532499999999999</v>
      </c>
      <c r="Z13" s="1">
        <v>109.75999999999999</v>
      </c>
      <c r="AA13" s="1">
        <v>81.12</v>
      </c>
      <c r="AB13" s="1">
        <v>195.20100000000002</v>
      </c>
      <c r="AC13" s="1">
        <v>71.25</v>
      </c>
      <c r="AD13" s="1">
        <v>90.396000000000015</v>
      </c>
      <c r="AE13" s="1">
        <v>288.99</v>
      </c>
      <c r="AF13" s="1">
        <v>192.23749999999998</v>
      </c>
      <c r="AG13" s="10">
        <v>122.51249999999999</v>
      </c>
      <c r="AH13" s="10">
        <v>213.14999999999998</v>
      </c>
      <c r="AI13" s="10">
        <v>455.45499999999993</v>
      </c>
      <c r="AJ13" s="10">
        <v>275.56200000000001</v>
      </c>
      <c r="AK13" s="1">
        <v>70</v>
      </c>
      <c r="AL13" s="1">
        <v>76.729500000000002</v>
      </c>
      <c r="AM13" s="1">
        <v>99.824999999999989</v>
      </c>
      <c r="AN13" s="9">
        <f t="shared" si="2"/>
        <v>157.22868749999998</v>
      </c>
      <c r="AO13" s="1">
        <f t="shared" si="3"/>
        <v>107.87026827828498</v>
      </c>
      <c r="AP13" s="1">
        <f t="shared" si="13"/>
        <v>26.967567069571245</v>
      </c>
      <c r="AR13" s="1">
        <v>543.74400000000003</v>
      </c>
      <c r="AS13" s="1">
        <v>173.39999999999998</v>
      </c>
      <c r="AT13" s="1">
        <v>347.733</v>
      </c>
      <c r="AU13" s="11">
        <v>92.335499999999982</v>
      </c>
      <c r="AV13" s="10">
        <v>407.93150000000009</v>
      </c>
      <c r="AW13" s="10">
        <v>293.32700000000006</v>
      </c>
      <c r="AX13" s="11">
        <v>262.13200000000001</v>
      </c>
      <c r="AY13" s="10">
        <v>120.32800000000002</v>
      </c>
      <c r="AZ13" s="1">
        <v>98.783999999999978</v>
      </c>
      <c r="BA13" s="1">
        <v>241.875</v>
      </c>
      <c r="BB13" s="1">
        <v>167.70599999999999</v>
      </c>
      <c r="BC13" s="1">
        <v>168.33750000000001</v>
      </c>
      <c r="BD13" s="1">
        <v>323.2</v>
      </c>
      <c r="BE13" s="12">
        <f t="shared" si="4"/>
        <v>249.29488461538463</v>
      </c>
      <c r="BF13" s="1">
        <f t="shared" si="5"/>
        <v>132.93785176965739</v>
      </c>
      <c r="BG13" s="1">
        <f t="shared" si="14"/>
        <v>36.870326231194689</v>
      </c>
      <c r="BI13" s="1">
        <v>613.83600000000001</v>
      </c>
      <c r="BJ13" s="1">
        <v>337.89150000000001</v>
      </c>
      <c r="BK13" s="1">
        <v>617.47199999999998</v>
      </c>
      <c r="BL13" s="1">
        <v>536.31299999999999</v>
      </c>
      <c r="BM13" s="1">
        <v>566.63600000000019</v>
      </c>
      <c r="BN13" s="1">
        <v>620.62650000000008</v>
      </c>
      <c r="BO13" s="1">
        <v>548.85599999999999</v>
      </c>
      <c r="BP13" s="1">
        <v>734.21750000000009</v>
      </c>
      <c r="BQ13" s="1">
        <v>180.66800000000003</v>
      </c>
      <c r="BR13" s="1">
        <v>303.40800000000002</v>
      </c>
      <c r="BS13" s="10">
        <v>225</v>
      </c>
      <c r="BT13" s="1">
        <v>213.16</v>
      </c>
      <c r="BU13" s="1">
        <v>190.44000000000003</v>
      </c>
      <c r="BV13" s="1">
        <v>285.94799999999998</v>
      </c>
      <c r="BW13" s="1">
        <v>657.30599999999993</v>
      </c>
      <c r="BX13" s="1">
        <v>617.16049999999996</v>
      </c>
      <c r="BY13" s="12">
        <f t="shared" si="6"/>
        <v>453.05868749999996</v>
      </c>
      <c r="BZ13" s="1">
        <f t="shared" si="7"/>
        <v>195.61477625551677</v>
      </c>
      <c r="CA13" s="1">
        <f t="shared" si="15"/>
        <v>48.903694063879193</v>
      </c>
      <c r="CB13" s="22"/>
      <c r="CC13" s="1">
        <v>700.77150000000006</v>
      </c>
      <c r="CD13" s="1">
        <v>402.6880000000001</v>
      </c>
      <c r="CE13" s="1">
        <v>236.92699999999999</v>
      </c>
      <c r="CF13" s="1">
        <v>654.36800000000005</v>
      </c>
      <c r="CG13" s="1">
        <v>340.13450000000006</v>
      </c>
      <c r="CH13" s="1">
        <v>581.04200000000014</v>
      </c>
      <c r="CI13" s="1">
        <v>345.6</v>
      </c>
      <c r="CJ13" s="1">
        <v>209.952</v>
      </c>
      <c r="CK13" s="1">
        <v>180.33599999999998</v>
      </c>
      <c r="CL13" s="1">
        <v>178.53750000000002</v>
      </c>
      <c r="CM13" s="1">
        <v>256</v>
      </c>
      <c r="CN13" s="1">
        <v>233.43750000000003</v>
      </c>
      <c r="CO13" s="1">
        <v>186.2</v>
      </c>
      <c r="CP13" s="1">
        <v>290.43049999999999</v>
      </c>
      <c r="CQ13" s="1">
        <v>166.09300000000002</v>
      </c>
      <c r="CR13" s="1">
        <v>178.02399999999997</v>
      </c>
      <c r="CS13" s="12">
        <f t="shared" si="8"/>
        <v>321.28384375000002</v>
      </c>
      <c r="CT13" s="1">
        <f t="shared" si="9"/>
        <v>176.17099272295266</v>
      </c>
      <c r="CU13" s="1">
        <f t="shared" si="16"/>
        <v>44.042748180738165</v>
      </c>
      <c r="CW13" s="1">
        <v>591.6579999999999</v>
      </c>
      <c r="CX13" s="1">
        <v>378.8950000000001</v>
      </c>
      <c r="CY13" s="1">
        <v>287.55650000000003</v>
      </c>
      <c r="CZ13" s="1">
        <v>134.946</v>
      </c>
      <c r="DA13" s="1">
        <v>196</v>
      </c>
      <c r="DB13" s="1">
        <v>313.44950000000006</v>
      </c>
      <c r="DC13" s="1">
        <v>187.27199999999996</v>
      </c>
      <c r="DD13" s="1">
        <v>216.30200000000002</v>
      </c>
      <c r="DE13" s="4">
        <v>120.93249999999998</v>
      </c>
      <c r="DF13" s="1">
        <v>106.62399999999998</v>
      </c>
      <c r="DG13" s="1">
        <v>157.69600000000003</v>
      </c>
      <c r="DH13" s="12">
        <f t="shared" si="10"/>
        <v>244.66649999999998</v>
      </c>
      <c r="DI13" s="1">
        <f t="shared" si="11"/>
        <v>143.3270514379613</v>
      </c>
      <c r="DJ13" s="1">
        <f t="shared" si="17"/>
        <v>43.214731993426</v>
      </c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28"/>
      <c r="EG13" s="29"/>
      <c r="EH13" s="18"/>
      <c r="EI13" s="18"/>
      <c r="EJ13" s="18"/>
      <c r="EK13" s="18"/>
      <c r="EL13" s="18"/>
      <c r="EM13" s="18"/>
      <c r="EN13" s="18"/>
    </row>
    <row r="14" spans="1:146" x14ac:dyDescent="0.3">
      <c r="A14" s="1">
        <v>12</v>
      </c>
      <c r="B14" s="1" t="s">
        <v>15</v>
      </c>
      <c r="C14" s="1">
        <v>1146.8800000000001</v>
      </c>
      <c r="D14" s="1">
        <v>1633.9959999999999</v>
      </c>
      <c r="E14" s="1">
        <v>1120.9655</v>
      </c>
      <c r="F14" s="1">
        <v>228.09600000000003</v>
      </c>
      <c r="G14" s="1">
        <v>641.84450000000004</v>
      </c>
      <c r="H14" s="1">
        <v>366.91200000000003</v>
      </c>
      <c r="I14" s="1">
        <v>615</v>
      </c>
      <c r="J14" s="1">
        <v>689.58500000000015</v>
      </c>
      <c r="K14" s="1">
        <v>401.15699999999993</v>
      </c>
      <c r="L14" s="1">
        <v>492.99300000000005</v>
      </c>
      <c r="M14" s="1">
        <v>466.97</v>
      </c>
      <c r="N14" s="1">
        <v>287.64999999999998</v>
      </c>
      <c r="O14" s="1">
        <v>387.6</v>
      </c>
      <c r="P14" s="1">
        <v>399.2</v>
      </c>
      <c r="Q14" s="1">
        <v>332.82</v>
      </c>
      <c r="R14" s="1">
        <v>167.93600000000001</v>
      </c>
      <c r="S14" s="1">
        <v>132.9615</v>
      </c>
      <c r="T14" s="9">
        <f t="shared" si="0"/>
        <v>559.56273529411772</v>
      </c>
      <c r="U14" s="1">
        <f t="shared" si="1"/>
        <v>398.61862825266303</v>
      </c>
      <c r="V14" s="1">
        <f t="shared" si="12"/>
        <v>96.679218154385282</v>
      </c>
      <c r="W14" s="30"/>
      <c r="X14" s="1">
        <v>88.938000000000002</v>
      </c>
      <c r="Y14" s="1">
        <v>84.532499999999999</v>
      </c>
      <c r="Z14" s="1">
        <v>109.75999999999999</v>
      </c>
      <c r="AA14" s="1">
        <v>81.12</v>
      </c>
      <c r="AB14" s="1">
        <v>233.28000000000003</v>
      </c>
      <c r="AC14" s="1">
        <v>71.25</v>
      </c>
      <c r="AD14" s="1">
        <v>90.396000000000015</v>
      </c>
      <c r="AE14" s="1">
        <v>292.03199999999998</v>
      </c>
      <c r="AF14" s="1">
        <v>192.23749999999998</v>
      </c>
      <c r="AG14" s="1">
        <v>122</v>
      </c>
      <c r="AH14" s="1">
        <v>225.7</v>
      </c>
      <c r="AI14" s="1">
        <v>516.70000000000005</v>
      </c>
      <c r="AJ14" s="1">
        <v>328.4</v>
      </c>
      <c r="AK14" s="1">
        <v>75.428999999999988</v>
      </c>
      <c r="AL14" s="1">
        <v>97.215999999999994</v>
      </c>
      <c r="AM14" s="1">
        <v>128.77400000000003</v>
      </c>
      <c r="AN14" s="9">
        <f t="shared" si="2"/>
        <v>171.11031249999999</v>
      </c>
      <c r="AO14" s="1">
        <f t="shared" si="3"/>
        <v>123.15363565290779</v>
      </c>
      <c r="AP14" s="1">
        <f t="shared" si="13"/>
        <v>30.788408913226949</v>
      </c>
      <c r="AR14" s="1">
        <v>582.1</v>
      </c>
      <c r="AS14" s="1">
        <v>196.43</v>
      </c>
      <c r="AT14" s="1">
        <v>431.8</v>
      </c>
      <c r="AU14" s="1">
        <v>121.4</v>
      </c>
      <c r="AV14" s="1">
        <v>488.3</v>
      </c>
      <c r="AW14" s="1">
        <v>321.60000000000002</v>
      </c>
      <c r="AX14" s="1">
        <v>305.3</v>
      </c>
      <c r="AY14" s="1">
        <v>121.4</v>
      </c>
      <c r="AZ14" s="1">
        <v>103.96800000000002</v>
      </c>
      <c r="BA14" s="1">
        <v>278.39999999999998</v>
      </c>
      <c r="BB14" s="1">
        <v>177.31550000000001</v>
      </c>
      <c r="BC14" s="1">
        <v>190.44000000000003</v>
      </c>
      <c r="BD14" s="1">
        <v>360.85500000000002</v>
      </c>
      <c r="BE14" s="12">
        <f t="shared" si="4"/>
        <v>283.02373076923084</v>
      </c>
      <c r="BF14" s="1">
        <f t="shared" si="5"/>
        <v>150.92289774592069</v>
      </c>
      <c r="BG14" s="1">
        <f t="shared" si="14"/>
        <v>41.858480497271202</v>
      </c>
      <c r="BI14" s="1">
        <v>955.7</v>
      </c>
      <c r="BJ14" s="1">
        <v>354.2</v>
      </c>
      <c r="BK14" s="1">
        <v>766.4</v>
      </c>
      <c r="BL14" s="1">
        <v>611.20000000000005</v>
      </c>
      <c r="BM14" s="1">
        <v>674.3</v>
      </c>
      <c r="BN14" s="1">
        <v>774.88</v>
      </c>
      <c r="BO14" s="1">
        <v>688.9</v>
      </c>
      <c r="BP14" s="1">
        <v>784.2</v>
      </c>
      <c r="BQ14" s="1">
        <v>214.6</v>
      </c>
      <c r="BR14" s="1">
        <v>326.8</v>
      </c>
      <c r="BS14" s="1">
        <v>313.39999999999998</v>
      </c>
      <c r="BT14" s="1">
        <v>348.17399999999992</v>
      </c>
      <c r="BU14" s="1">
        <v>268.8</v>
      </c>
      <c r="BV14" s="1">
        <v>377.19599999999997</v>
      </c>
      <c r="BW14" s="1">
        <v>814.49549999999999</v>
      </c>
      <c r="BX14" s="1">
        <v>684.28050000000019</v>
      </c>
      <c r="BY14" s="12">
        <f t="shared" si="6"/>
        <v>559.8453750000001</v>
      </c>
      <c r="BZ14" s="1">
        <f t="shared" si="7"/>
        <v>237.77671048699565</v>
      </c>
      <c r="CA14" s="1">
        <f t="shared" si="15"/>
        <v>59.444177621748914</v>
      </c>
      <c r="CC14" s="1">
        <v>926.7</v>
      </c>
      <c r="CD14" s="1">
        <v>478.3</v>
      </c>
      <c r="CE14" s="1">
        <v>356.2</v>
      </c>
      <c r="CF14" s="1">
        <v>821.88</v>
      </c>
      <c r="CG14" s="1">
        <v>487.4</v>
      </c>
      <c r="CH14" s="1">
        <v>734.6</v>
      </c>
      <c r="CI14" s="1">
        <v>355.24</v>
      </c>
      <c r="CJ14" s="1">
        <v>252.48600000000002</v>
      </c>
      <c r="CK14" s="1">
        <v>204.16049999999998</v>
      </c>
      <c r="CL14" s="1">
        <v>204.76800000000003</v>
      </c>
      <c r="CM14" s="1">
        <v>292.78250000000008</v>
      </c>
      <c r="CN14" s="1">
        <v>261.61199999999997</v>
      </c>
      <c r="CO14" s="1">
        <v>210.49549999999999</v>
      </c>
      <c r="CP14" s="1">
        <v>317.608</v>
      </c>
      <c r="CQ14" s="1">
        <v>186.2</v>
      </c>
      <c r="CR14" s="1">
        <v>196</v>
      </c>
      <c r="CS14" s="12">
        <f t="shared" si="8"/>
        <v>392.90203124999999</v>
      </c>
      <c r="CT14" s="1">
        <f t="shared" si="9"/>
        <v>237.08520623729825</v>
      </c>
      <c r="CU14" s="1">
        <f t="shared" si="16"/>
        <v>59.271301559324563</v>
      </c>
      <c r="CW14" s="1">
        <v>664.2</v>
      </c>
      <c r="CX14" s="1">
        <v>543.9</v>
      </c>
      <c r="CY14" s="1">
        <v>387.55</v>
      </c>
      <c r="CZ14" s="1">
        <v>145.69999999999999</v>
      </c>
      <c r="DA14" s="1">
        <v>197.4</v>
      </c>
      <c r="DB14" s="1">
        <v>397.45</v>
      </c>
      <c r="DC14" s="1">
        <v>193.48</v>
      </c>
      <c r="DD14" s="1">
        <v>220.4</v>
      </c>
      <c r="DE14" s="1">
        <v>126.852</v>
      </c>
      <c r="DF14" s="1">
        <v>117.74000000000001</v>
      </c>
      <c r="DG14" s="1">
        <v>181.80449999999999</v>
      </c>
      <c r="DH14" s="12">
        <f t="shared" si="10"/>
        <v>288.77059090909091</v>
      </c>
      <c r="DI14" s="1">
        <f t="shared" si="11"/>
        <v>183.60018878269412</v>
      </c>
      <c r="DJ14" s="1">
        <f t="shared" si="17"/>
        <v>55.357539784601336</v>
      </c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</row>
    <row r="15" spans="1:146" x14ac:dyDescent="0.3">
      <c r="A15" s="1">
        <v>13</v>
      </c>
      <c r="C15" s="1">
        <v>1263.2399999999998</v>
      </c>
      <c r="D15" s="1">
        <v>2025.02</v>
      </c>
      <c r="E15" s="1">
        <v>1330.425</v>
      </c>
      <c r="F15" s="1">
        <v>271.47199999999998</v>
      </c>
      <c r="G15" s="1">
        <v>938.97499999999991</v>
      </c>
      <c r="H15" s="1">
        <v>523.44999999999993</v>
      </c>
      <c r="I15" s="1">
        <v>630</v>
      </c>
      <c r="J15" s="1">
        <v>722.13749999999993</v>
      </c>
      <c r="K15" s="1">
        <v>414.30400000000003</v>
      </c>
      <c r="L15" s="1">
        <v>523.44999999999993</v>
      </c>
      <c r="M15" s="1">
        <v>617.4</v>
      </c>
      <c r="N15" s="1">
        <v>304</v>
      </c>
      <c r="O15" s="1">
        <v>423.61199999999997</v>
      </c>
      <c r="P15" s="1">
        <v>419.71000000000004</v>
      </c>
      <c r="Q15" s="1">
        <v>392.84999999999997</v>
      </c>
      <c r="R15" s="1">
        <v>194.208</v>
      </c>
      <c r="S15" s="1">
        <v>149.98749999999998</v>
      </c>
      <c r="T15" s="9">
        <f t="shared" si="0"/>
        <v>655.54358823529401</v>
      </c>
      <c r="U15" s="1">
        <f t="shared" si="1"/>
        <v>487.21940717335065</v>
      </c>
      <c r="V15" s="1">
        <f t="shared" si="12"/>
        <v>118.16806344862022</v>
      </c>
      <c r="W15" s="30"/>
      <c r="X15" s="1">
        <v>98.783999999999978</v>
      </c>
      <c r="Y15" s="1">
        <v>95.506</v>
      </c>
      <c r="Z15" s="1">
        <v>119.422</v>
      </c>
      <c r="AA15" s="1">
        <v>87.079000000000008</v>
      </c>
      <c r="AB15" s="1">
        <v>260.11</v>
      </c>
      <c r="AC15" s="1">
        <v>85.674499999999995</v>
      </c>
      <c r="AD15" s="1">
        <v>101.91999999999999</v>
      </c>
      <c r="AE15" s="1">
        <v>344.45000000000005</v>
      </c>
      <c r="AF15" s="1">
        <v>208.73850000000002</v>
      </c>
      <c r="AG15" s="10">
        <v>121.01400000000002</v>
      </c>
      <c r="AH15" s="10">
        <v>241.96799999999996</v>
      </c>
      <c r="AI15" s="10">
        <v>547.42800000000011</v>
      </c>
      <c r="AJ15" s="10">
        <v>366.91200000000003</v>
      </c>
      <c r="AK15" s="1">
        <v>76.729500000000002</v>
      </c>
      <c r="AL15" s="1">
        <v>117</v>
      </c>
      <c r="AM15" s="1">
        <v>128.77400000000003</v>
      </c>
      <c r="AN15" s="9">
        <f t="shared" si="2"/>
        <v>187.59434375000001</v>
      </c>
      <c r="AO15" s="1">
        <f t="shared" si="3"/>
        <v>133.89406504941618</v>
      </c>
      <c r="AP15" s="1">
        <f t="shared" si="13"/>
        <v>33.473516262354046</v>
      </c>
      <c r="AR15" s="1">
        <v>616.28949999999986</v>
      </c>
      <c r="AS15" s="1">
        <v>215.8245</v>
      </c>
      <c r="AT15" s="1">
        <v>499.37599999999998</v>
      </c>
      <c r="AU15" s="11">
        <v>168.33750000000001</v>
      </c>
      <c r="AV15" s="10">
        <v>559.83549999999991</v>
      </c>
      <c r="AW15" s="10">
        <v>370.88099999999997</v>
      </c>
      <c r="AX15" s="11">
        <v>352.61650000000003</v>
      </c>
      <c r="AY15" s="10">
        <v>121.68</v>
      </c>
      <c r="AZ15" s="1">
        <v>116.61350000000002</v>
      </c>
      <c r="BA15" s="1">
        <v>299.21799999999996</v>
      </c>
      <c r="BB15" s="1">
        <v>196</v>
      </c>
      <c r="BC15" s="1">
        <v>206.68099999999995</v>
      </c>
      <c r="BD15" s="1">
        <v>389.22850000000011</v>
      </c>
      <c r="BE15" s="12">
        <f t="shared" si="4"/>
        <v>316.352423076923</v>
      </c>
      <c r="BF15" s="1">
        <f t="shared" si="5"/>
        <v>165.5688793824248</v>
      </c>
      <c r="BG15" s="1">
        <f t="shared" si="14"/>
        <v>45.920544941111167</v>
      </c>
      <c r="BI15" s="1">
        <v>1313.2159999999999</v>
      </c>
      <c r="BJ15" s="1">
        <v>382.92500000000001</v>
      </c>
      <c r="BK15" s="1">
        <v>970.44400000000007</v>
      </c>
      <c r="BL15" s="1">
        <v>670.68000000000006</v>
      </c>
      <c r="BM15" s="1">
        <v>780.45</v>
      </c>
      <c r="BN15" s="1">
        <v>882.94049999999993</v>
      </c>
      <c r="BO15" s="1">
        <v>785.29350000000011</v>
      </c>
      <c r="BP15" s="1">
        <v>833.17499999999995</v>
      </c>
      <c r="BQ15" s="1">
        <v>281.62750000000005</v>
      </c>
      <c r="BR15" s="1">
        <v>350.41249999999997</v>
      </c>
      <c r="BS15" s="10">
        <v>392.84999999999997</v>
      </c>
      <c r="BT15" s="1">
        <v>405</v>
      </c>
      <c r="BU15" s="1">
        <v>356.44500000000005</v>
      </c>
      <c r="BV15" s="1">
        <v>447.17399999999998</v>
      </c>
      <c r="BW15" s="1">
        <v>835.44</v>
      </c>
      <c r="BX15" s="1">
        <v>719.26400000000012</v>
      </c>
      <c r="BY15" s="12">
        <f t="shared" si="6"/>
        <v>650.4585625000002</v>
      </c>
      <c r="BZ15" s="1">
        <f t="shared" si="7"/>
        <v>289.31293036674936</v>
      </c>
      <c r="CA15" s="1">
        <f t="shared" si="15"/>
        <v>72.328232591687339</v>
      </c>
      <c r="CC15" s="1">
        <v>1019.8304999999999</v>
      </c>
      <c r="CD15" s="1">
        <v>516.90600000000006</v>
      </c>
      <c r="CE15" s="1">
        <v>427.73400000000009</v>
      </c>
      <c r="CF15" s="1">
        <v>984.18950000000007</v>
      </c>
      <c r="CG15" s="1">
        <v>661.5</v>
      </c>
      <c r="CH15" s="1">
        <v>815.3599999999999</v>
      </c>
      <c r="CI15" s="1">
        <v>366.91200000000003</v>
      </c>
      <c r="CJ15" s="1">
        <v>252.48600000000002</v>
      </c>
      <c r="CK15" s="1">
        <v>260.87600000000003</v>
      </c>
      <c r="CL15" s="1">
        <v>255.52799999999999</v>
      </c>
      <c r="CM15" s="1">
        <v>303.1160000000001</v>
      </c>
      <c r="CN15" s="1">
        <v>274.60400000000004</v>
      </c>
      <c r="CO15" s="1">
        <v>219.04000000000002</v>
      </c>
      <c r="CP15" s="1">
        <v>352.87199999999996</v>
      </c>
      <c r="CQ15" s="1">
        <v>202.17600000000002</v>
      </c>
      <c r="CR15" s="1">
        <v>250.3125</v>
      </c>
      <c r="CS15" s="12">
        <f t="shared" si="8"/>
        <v>447.71515625000012</v>
      </c>
      <c r="CT15" s="1">
        <f t="shared" si="9"/>
        <v>274.35786491920334</v>
      </c>
      <c r="CU15" s="1">
        <f t="shared" si="16"/>
        <v>68.589466229800834</v>
      </c>
      <c r="CW15" s="1">
        <v>802.81599999999992</v>
      </c>
      <c r="CX15" s="1">
        <v>612.05999999999995</v>
      </c>
      <c r="CY15" s="1">
        <v>434.75249999999994</v>
      </c>
      <c r="CZ15" s="1">
        <v>168.33750000000001</v>
      </c>
      <c r="DA15" s="1">
        <v>198.45</v>
      </c>
      <c r="DB15" s="1">
        <v>451.25</v>
      </c>
      <c r="DC15" s="4">
        <v>224.3245</v>
      </c>
      <c r="DD15" s="1">
        <v>228.15200000000002</v>
      </c>
      <c r="DE15" s="4">
        <v>128.77400000000003</v>
      </c>
      <c r="DF15" s="1">
        <v>121.83500000000001</v>
      </c>
      <c r="DG15" s="1">
        <v>187.27199999999996</v>
      </c>
      <c r="DH15" s="12">
        <f t="shared" si="10"/>
        <v>323.45668181818178</v>
      </c>
      <c r="DI15" s="1">
        <f t="shared" si="11"/>
        <v>223.04547566956754</v>
      </c>
      <c r="DJ15" s="1">
        <f t="shared" si="17"/>
        <v>67.250741271118173</v>
      </c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</row>
    <row r="16" spans="1:146" ht="14.5" thickBot="1" x14ac:dyDescent="0.35">
      <c r="A16" s="13">
        <v>15</v>
      </c>
      <c r="B16" s="13" t="s">
        <v>16</v>
      </c>
      <c r="C16" s="13">
        <v>1988.3</v>
      </c>
      <c r="D16" s="13">
        <v>2444.3000000000002</v>
      </c>
      <c r="E16" s="13">
        <v>1754.2</v>
      </c>
      <c r="F16" s="13">
        <v>388.2</v>
      </c>
      <c r="G16" s="13">
        <v>1834.3</v>
      </c>
      <c r="H16" s="13">
        <v>876.3</v>
      </c>
      <c r="I16" s="13">
        <v>876.3</v>
      </c>
      <c r="J16" s="13">
        <v>754.3</v>
      </c>
      <c r="K16" s="13">
        <v>422.3</v>
      </c>
      <c r="L16" s="13">
        <v>573.20000000000005</v>
      </c>
      <c r="M16" s="13">
        <v>1072.5785000000001</v>
      </c>
      <c r="N16" s="13">
        <v>447.17399999999998</v>
      </c>
      <c r="O16" s="13">
        <v>700</v>
      </c>
      <c r="P16" s="13">
        <v>535</v>
      </c>
      <c r="Q16" s="13">
        <v>576.35649999999998</v>
      </c>
      <c r="R16" s="13">
        <v>235.46800000000002</v>
      </c>
      <c r="S16" s="13">
        <v>192.82050000000001</v>
      </c>
      <c r="T16" s="16">
        <f t="shared" si="0"/>
        <v>921.82926470588211</v>
      </c>
      <c r="U16" s="1">
        <f t="shared" si="1"/>
        <v>672.56643857296558</v>
      </c>
      <c r="V16" s="1">
        <f t="shared" si="12"/>
        <v>163.12132155775464</v>
      </c>
      <c r="W16" s="30"/>
      <c r="X16" s="13">
        <v>117</v>
      </c>
      <c r="Y16" s="13">
        <v>134.01850000000002</v>
      </c>
      <c r="Z16" s="13">
        <v>140.30600000000001</v>
      </c>
      <c r="AA16" s="13">
        <v>107.64800000000001</v>
      </c>
      <c r="AB16" s="13">
        <v>326.39999999999998</v>
      </c>
      <c r="AC16" s="13">
        <v>125.31600000000002</v>
      </c>
      <c r="AD16" s="13">
        <v>137.67699999999999</v>
      </c>
      <c r="AE16" s="13">
        <v>433.66400000000004</v>
      </c>
      <c r="AF16" s="13">
        <v>249.52949999999998</v>
      </c>
      <c r="AG16" s="14">
        <v>208.07999999999998</v>
      </c>
      <c r="AH16" s="14">
        <v>282.52800000000002</v>
      </c>
      <c r="AI16" s="14">
        <v>732.05</v>
      </c>
      <c r="AJ16" s="14">
        <v>480.01950000000005</v>
      </c>
      <c r="AK16" s="13">
        <v>90.396000000000015</v>
      </c>
      <c r="AL16" s="13">
        <v>168.77599999999998</v>
      </c>
      <c r="AM16" s="13">
        <v>143.36000000000001</v>
      </c>
      <c r="AN16" s="40">
        <f t="shared" si="2"/>
        <v>242.29803125000004</v>
      </c>
      <c r="AO16" s="30">
        <f t="shared" si="3"/>
        <v>175.45370630221029</v>
      </c>
      <c r="AP16" s="30">
        <f t="shared" si="13"/>
        <v>43.863426575552573</v>
      </c>
      <c r="AR16" s="13">
        <v>775.28399999999999</v>
      </c>
      <c r="AS16" s="13">
        <v>264.65399999999994</v>
      </c>
      <c r="AT16" s="13">
        <v>612.05999999999995</v>
      </c>
      <c r="AU16" s="15">
        <v>216.30200000000002</v>
      </c>
      <c r="AV16" s="14">
        <v>817.21600000000012</v>
      </c>
      <c r="AW16" s="14">
        <v>432.45000000000005</v>
      </c>
      <c r="AX16" s="15">
        <v>529.98399999999992</v>
      </c>
      <c r="AY16" s="14">
        <v>174.636</v>
      </c>
      <c r="AZ16" s="13">
        <v>152.1</v>
      </c>
      <c r="BA16" s="13">
        <v>320.33850000000007</v>
      </c>
      <c r="BB16" s="13">
        <v>229.99200000000002</v>
      </c>
      <c r="BC16" s="13">
        <v>232.73000000000002</v>
      </c>
      <c r="BD16" s="13">
        <v>433.5</v>
      </c>
      <c r="BE16" s="17">
        <f t="shared" si="4"/>
        <v>399.32665384615382</v>
      </c>
      <c r="BF16" s="1">
        <f t="shared" si="5"/>
        <v>224.81041614634111</v>
      </c>
      <c r="BG16" s="1">
        <f t="shared" si="14"/>
        <v>62.351190974925416</v>
      </c>
      <c r="BI16" s="13">
        <v>1575.9359999999999</v>
      </c>
      <c r="BJ16" s="13">
        <v>404.94149999999991</v>
      </c>
      <c r="BK16" s="13">
        <v>1056.296</v>
      </c>
      <c r="BL16" s="13">
        <v>807.36</v>
      </c>
      <c r="BM16" s="13">
        <v>937.6964999999999</v>
      </c>
      <c r="BN16" s="13">
        <v>1053.2560000000001</v>
      </c>
      <c r="BO16" s="13">
        <v>891.13600000000008</v>
      </c>
      <c r="BP16" s="13">
        <v>1037.8800000000001</v>
      </c>
      <c r="BQ16" s="13">
        <v>384.59199999999998</v>
      </c>
      <c r="BR16" s="13">
        <v>390.15000000000003</v>
      </c>
      <c r="BS16" s="14">
        <v>740.096</v>
      </c>
      <c r="BT16" s="13">
        <v>755.63399999999979</v>
      </c>
      <c r="BU16" s="13">
        <v>736.62200000000007</v>
      </c>
      <c r="BV16" s="13">
        <v>823.60050000000012</v>
      </c>
      <c r="BW16" s="13">
        <v>1014.816</v>
      </c>
      <c r="BX16" s="13">
        <v>893.83</v>
      </c>
      <c r="BY16" s="17">
        <f t="shared" si="6"/>
        <v>843.99015625000004</v>
      </c>
      <c r="BZ16" s="1">
        <f t="shared" si="7"/>
        <v>299.61537033385071</v>
      </c>
      <c r="CA16" s="1">
        <f t="shared" si="15"/>
        <v>74.903842583462676</v>
      </c>
      <c r="CC16" s="13">
        <v>1199.3280000000002</v>
      </c>
      <c r="CD16" s="13">
        <v>578.65350000000001</v>
      </c>
      <c r="CE16" s="13">
        <v>516.90600000000006</v>
      </c>
      <c r="CF16" s="13">
        <v>1236.9920000000002</v>
      </c>
      <c r="CG16" s="13">
        <v>742.5625</v>
      </c>
      <c r="CH16" s="13">
        <v>917.1629999999999</v>
      </c>
      <c r="CI16" s="13">
        <v>523.44999999999993</v>
      </c>
      <c r="CJ16" s="13">
        <v>275.2</v>
      </c>
      <c r="CK16" s="13">
        <v>425.25</v>
      </c>
      <c r="CL16" s="13">
        <v>415.15200000000004</v>
      </c>
      <c r="CM16" s="13">
        <v>317.52</v>
      </c>
      <c r="CN16" s="13">
        <v>338.68799999999999</v>
      </c>
      <c r="CO16" s="13">
        <v>246.05350000000004</v>
      </c>
      <c r="CP16" s="13">
        <v>481.95</v>
      </c>
      <c r="CQ16" s="13">
        <v>236.25</v>
      </c>
      <c r="CR16" s="13">
        <v>349.64799999999997</v>
      </c>
      <c r="CS16" s="17">
        <f t="shared" si="8"/>
        <v>550.04790624999998</v>
      </c>
      <c r="CT16" s="1">
        <f t="shared" si="9"/>
        <v>317.45346193477559</v>
      </c>
      <c r="CU16" s="1">
        <f t="shared" si="16"/>
        <v>79.363365483693897</v>
      </c>
      <c r="CW16" s="13">
        <v>924.00749999999994</v>
      </c>
      <c r="CX16" s="13">
        <v>794.70449999999994</v>
      </c>
      <c r="CY16" s="13">
        <v>604.71300000000008</v>
      </c>
      <c r="CZ16" s="13">
        <v>230.62499999999997</v>
      </c>
      <c r="DA16" s="13">
        <v>305.94199999999995</v>
      </c>
      <c r="DB16" s="13">
        <v>746.36799999999994</v>
      </c>
      <c r="DC16" s="13">
        <v>379.45600000000007</v>
      </c>
      <c r="DD16" s="13">
        <v>262.12200000000001</v>
      </c>
      <c r="DE16" s="13">
        <v>136.93049999999999</v>
      </c>
      <c r="DF16" s="13">
        <v>140.89949999999999</v>
      </c>
      <c r="DG16" s="13">
        <v>221.15350000000001</v>
      </c>
      <c r="DH16" s="39">
        <f t="shared" si="10"/>
        <v>431.53831818181823</v>
      </c>
      <c r="DI16" s="30">
        <f t="shared" si="11"/>
        <v>284.00779634019483</v>
      </c>
      <c r="DJ16" s="30">
        <f t="shared" si="17"/>
        <v>85.6315725450998</v>
      </c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</row>
    <row r="17" spans="1:146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9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34"/>
      <c r="BG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</row>
    <row r="18" spans="1:146" x14ac:dyDescent="0.3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18"/>
      <c r="O18" s="20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21"/>
      <c r="AH18" s="21"/>
      <c r="AI18" s="21"/>
      <c r="AJ18" s="21"/>
      <c r="AK18" s="18"/>
      <c r="AL18" s="18"/>
      <c r="AM18" s="18"/>
      <c r="AN18" s="18"/>
      <c r="AO18" s="18"/>
      <c r="AP18" s="18"/>
      <c r="AQ18" s="22"/>
      <c r="AR18" s="18"/>
      <c r="AS18" s="18"/>
      <c r="AT18" s="18"/>
      <c r="AU18" s="18"/>
      <c r="AV18" s="23"/>
      <c r="AW18" s="21"/>
      <c r="AX18" s="21"/>
      <c r="AY18" s="23"/>
      <c r="AZ18" s="18"/>
      <c r="BA18" s="18"/>
      <c r="BB18" s="18"/>
      <c r="BC18" s="18"/>
      <c r="BD18" s="18"/>
      <c r="BE18" s="18"/>
      <c r="BF18" s="34"/>
      <c r="BG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28"/>
      <c r="EH18" s="29"/>
      <c r="EI18" s="29"/>
      <c r="EJ18" s="29"/>
      <c r="EK18" s="18"/>
      <c r="EL18" s="18"/>
      <c r="EM18" s="18"/>
      <c r="EN18" s="18"/>
      <c r="EO18" s="18"/>
    </row>
    <row r="19" spans="1:146" x14ac:dyDescent="0.3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22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34"/>
      <c r="BG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28"/>
      <c r="EH19" s="29"/>
      <c r="EI19" s="29"/>
      <c r="EJ19" s="29"/>
      <c r="EK19" s="18"/>
      <c r="EL19" s="18"/>
      <c r="EM19" s="18"/>
      <c r="EN19" s="18"/>
      <c r="EO19" s="18"/>
    </row>
    <row r="20" spans="1:146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0"/>
      <c r="N20" s="18"/>
      <c r="O20" s="20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21"/>
      <c r="AH20" s="21"/>
      <c r="AI20" s="21"/>
      <c r="AJ20" s="21"/>
      <c r="AK20" s="18"/>
      <c r="AL20" s="18"/>
      <c r="AM20" s="18"/>
      <c r="AN20" s="18"/>
      <c r="AO20" s="18"/>
      <c r="AP20" s="18"/>
      <c r="AQ20" s="24"/>
      <c r="AR20" s="18"/>
      <c r="AS20" s="18"/>
      <c r="AT20" s="18"/>
      <c r="AU20" s="18"/>
      <c r="AV20" s="23"/>
      <c r="AW20" s="21"/>
      <c r="AX20" s="21"/>
      <c r="AY20" s="23"/>
      <c r="AZ20" s="18"/>
      <c r="BA20" s="18"/>
      <c r="BB20" s="18"/>
      <c r="BC20" s="18"/>
      <c r="BD20" s="18"/>
      <c r="BE20" s="18"/>
      <c r="BF20" s="34"/>
      <c r="BG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28"/>
      <c r="EH20" s="29"/>
      <c r="EI20" s="29"/>
      <c r="EJ20" s="29"/>
      <c r="EK20" s="18"/>
      <c r="EL20" s="18"/>
      <c r="EM20" s="18"/>
      <c r="EN20" s="18"/>
      <c r="EO20" s="18"/>
    </row>
    <row r="21" spans="1:146" x14ac:dyDescent="0.3">
      <c r="A21" s="18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24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34"/>
      <c r="BG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28"/>
      <c r="EH21" s="29"/>
      <c r="EI21" s="29"/>
      <c r="EJ21" s="29"/>
      <c r="EK21" s="18"/>
      <c r="EL21" s="18"/>
      <c r="EM21" s="18"/>
      <c r="EN21" s="18"/>
      <c r="EO21" s="18"/>
    </row>
    <row r="22" spans="1:146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21"/>
      <c r="AH22" s="21"/>
      <c r="AI22" s="21"/>
      <c r="AJ22" s="21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23"/>
      <c r="AW22" s="21"/>
      <c r="AX22" s="21"/>
      <c r="AY22" s="23"/>
      <c r="AZ22" s="18"/>
      <c r="BA22" s="18"/>
      <c r="BB22" s="18"/>
      <c r="BC22" s="18"/>
      <c r="BD22" s="18"/>
      <c r="BE22" s="18"/>
      <c r="BF22" s="34"/>
      <c r="BG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28"/>
      <c r="EH22" s="29"/>
      <c r="EI22" s="29"/>
      <c r="EJ22" s="29"/>
      <c r="EK22" s="18"/>
      <c r="EL22" s="18"/>
      <c r="EM22" s="18"/>
      <c r="EN22" s="18"/>
      <c r="EO22" s="18"/>
    </row>
    <row r="23" spans="1:146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34"/>
      <c r="BG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28"/>
      <c r="EI23" s="29"/>
      <c r="EJ23" s="29"/>
      <c r="EK23" s="29"/>
      <c r="EL23" s="18"/>
      <c r="EM23" s="18"/>
      <c r="EN23" s="18"/>
      <c r="EO23" s="18"/>
      <c r="EP23" s="18"/>
    </row>
    <row r="24" spans="1:146" x14ac:dyDescent="0.3">
      <c r="A24" s="18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34"/>
      <c r="BG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28"/>
      <c r="EI24" s="29"/>
      <c r="EJ24" s="29"/>
      <c r="EK24" s="29"/>
      <c r="EL24" s="18"/>
      <c r="EM24" s="18"/>
      <c r="EN24" s="18"/>
      <c r="EO24" s="18"/>
      <c r="EP24" s="18"/>
    </row>
    <row r="25" spans="1:146" x14ac:dyDescent="0.3">
      <c r="A25" s="18"/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0"/>
      <c r="O25" s="18"/>
      <c r="P25" s="20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21"/>
      <c r="AI25" s="21"/>
      <c r="AJ25" s="21"/>
      <c r="AK25" s="21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23"/>
      <c r="AX25" s="21"/>
      <c r="AY25" s="21"/>
      <c r="AZ25" s="21"/>
      <c r="BA25" s="18"/>
      <c r="BB25" s="18"/>
      <c r="BC25" s="18"/>
      <c r="BD25" s="18"/>
      <c r="BE25" s="18"/>
      <c r="BF25" s="34"/>
      <c r="BG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28"/>
      <c r="EI25" s="29"/>
      <c r="EJ25" s="29"/>
      <c r="EK25" s="29"/>
      <c r="EL25" s="18"/>
      <c r="EM25" s="18"/>
      <c r="EN25" s="18"/>
      <c r="EO25" s="18"/>
      <c r="EP25" s="18"/>
    </row>
    <row r="26" spans="1:146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20"/>
      <c r="O26" s="18"/>
      <c r="P26" s="20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21"/>
      <c r="AI26" s="21"/>
      <c r="AJ26" s="21"/>
      <c r="AK26" s="21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23"/>
      <c r="AX26" s="21"/>
      <c r="AY26" s="21"/>
      <c r="AZ26" s="21"/>
      <c r="BA26" s="18"/>
      <c r="BB26" s="18"/>
      <c r="BC26" s="18"/>
      <c r="BD26" s="18"/>
      <c r="BE26" s="18"/>
      <c r="BF26" s="34"/>
      <c r="BG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28"/>
      <c r="EI26" s="29"/>
      <c r="EJ26" s="29"/>
      <c r="EK26" s="29"/>
      <c r="EL26" s="18"/>
      <c r="EM26" s="18"/>
      <c r="EN26" s="18"/>
      <c r="EO26" s="18"/>
      <c r="EP26" s="18"/>
    </row>
    <row r="27" spans="1:146" x14ac:dyDescent="0.3">
      <c r="A27" s="18"/>
      <c r="B27" s="18"/>
      <c r="C27" s="24"/>
      <c r="D27" s="24"/>
      <c r="E27" s="24"/>
      <c r="F27" s="24"/>
      <c r="G27" s="18"/>
      <c r="H27" s="24"/>
      <c r="I27" s="24"/>
      <c r="J27" s="24"/>
      <c r="K27" s="24"/>
      <c r="L27" s="24"/>
      <c r="M27" s="24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Q27" s="1"/>
      <c r="AS27" s="30"/>
      <c r="AT27" s="30"/>
      <c r="AU27" s="30"/>
      <c r="AV27" s="30"/>
      <c r="AW27" s="18"/>
      <c r="AX27" s="18"/>
      <c r="AY27" s="18"/>
      <c r="AZ27" s="18"/>
      <c r="BA27" s="18"/>
      <c r="BB27" s="18"/>
      <c r="BC27" s="18"/>
      <c r="BD27" s="18"/>
      <c r="BE27" s="18"/>
      <c r="BF27" s="34"/>
      <c r="BG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28"/>
      <c r="EI27" s="29"/>
      <c r="EJ27" s="29"/>
      <c r="EK27" s="29"/>
      <c r="EL27" s="18"/>
      <c r="EM27" s="18"/>
      <c r="EN27" s="18"/>
      <c r="EO27" s="18"/>
      <c r="EP27" s="18"/>
    </row>
    <row r="28" spans="1:146" x14ac:dyDescent="0.3">
      <c r="A28" s="18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21"/>
      <c r="AI28" s="21"/>
      <c r="AJ28" s="21"/>
      <c r="AK28" s="21"/>
      <c r="AL28" s="18"/>
      <c r="AM28" s="18"/>
      <c r="AN28" s="18"/>
      <c r="AO28" s="18"/>
      <c r="AP28" s="18"/>
      <c r="AQ28" s="18"/>
      <c r="AR28" s="24"/>
      <c r="AS28" s="24"/>
      <c r="AT28" s="24"/>
      <c r="AU28" s="24"/>
      <c r="AV28" s="24"/>
      <c r="AW28" s="23"/>
      <c r="AX28" s="21"/>
      <c r="AY28" s="21"/>
      <c r="AZ28" s="21"/>
      <c r="BA28" s="18"/>
      <c r="BB28" s="18"/>
      <c r="BC28" s="18"/>
      <c r="BD28" s="18"/>
      <c r="BE28" s="18"/>
      <c r="BF28" s="34"/>
      <c r="BG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28"/>
      <c r="EI28" s="29"/>
      <c r="EJ28" s="29"/>
      <c r="EK28" s="29"/>
      <c r="EL28" s="18"/>
      <c r="EM28" s="18"/>
      <c r="EN28" s="18"/>
      <c r="EO28" s="18"/>
      <c r="EP28" s="18"/>
    </row>
    <row r="29" spans="1:146" x14ac:dyDescent="0.3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9"/>
      <c r="AS29" s="19"/>
      <c r="AT29" s="19"/>
      <c r="AU29" s="19"/>
      <c r="AV29" s="19"/>
      <c r="AW29" s="18"/>
      <c r="AX29" s="18"/>
      <c r="AY29" s="18"/>
      <c r="AZ29" s="18"/>
      <c r="BA29" s="18"/>
      <c r="BB29" s="18"/>
      <c r="BC29" s="18"/>
      <c r="BD29" s="18"/>
      <c r="BE29" s="18"/>
      <c r="BF29" s="34"/>
      <c r="BG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28"/>
      <c r="EI29" s="29"/>
      <c r="EJ29" s="29"/>
      <c r="EK29" s="29"/>
      <c r="EL29" s="18"/>
      <c r="EM29" s="18"/>
      <c r="EN29" s="18"/>
      <c r="EO29" s="18"/>
      <c r="EP29" s="18"/>
    </row>
    <row r="30" spans="1:146" x14ac:dyDescent="0.3">
      <c r="A30" s="18"/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21"/>
      <c r="AI30" s="21"/>
      <c r="AJ30" s="21"/>
      <c r="AK30" s="21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23"/>
      <c r="AX30" s="21"/>
      <c r="AY30" s="21"/>
      <c r="AZ30" s="21"/>
      <c r="BA30" s="18"/>
      <c r="BB30" s="18"/>
      <c r="BC30" s="18"/>
      <c r="BD30" s="18"/>
      <c r="BE30" s="18"/>
      <c r="BF30" s="34"/>
      <c r="BG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28"/>
      <c r="EI30" s="29"/>
      <c r="EJ30" s="29"/>
      <c r="EK30" s="29"/>
      <c r="EL30" s="18"/>
      <c r="EM30" s="18"/>
      <c r="EN30" s="18"/>
      <c r="EO30" s="18"/>
      <c r="EP30" s="18"/>
    </row>
    <row r="31" spans="1:146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9"/>
      <c r="AS31" s="19"/>
      <c r="AT31" s="19"/>
      <c r="AU31" s="19"/>
      <c r="AV31" s="19"/>
      <c r="AW31" s="18"/>
      <c r="AX31" s="18"/>
      <c r="AY31" s="18"/>
      <c r="AZ31" s="18"/>
      <c r="BA31" s="18"/>
      <c r="BB31" s="18"/>
      <c r="BC31" s="18"/>
      <c r="BD31" s="18"/>
      <c r="BE31" s="18"/>
      <c r="BF31" s="34"/>
      <c r="BG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28"/>
      <c r="EI31" s="29"/>
      <c r="EJ31" s="29"/>
      <c r="EK31" s="29"/>
      <c r="EL31" s="18"/>
      <c r="EM31" s="18"/>
      <c r="EN31" s="18"/>
      <c r="EO31" s="18"/>
      <c r="EP31" s="18"/>
    </row>
    <row r="32" spans="1:146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20"/>
      <c r="O32" s="18"/>
      <c r="P32" s="20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21"/>
      <c r="AI32" s="21"/>
      <c r="AJ32" s="21"/>
      <c r="AK32" s="21"/>
      <c r="AL32" s="18"/>
      <c r="AM32" s="18"/>
      <c r="AN32" s="18"/>
      <c r="AO32" s="18"/>
      <c r="AP32" s="18"/>
      <c r="AQ32" s="18"/>
      <c r="AR32" s="24"/>
      <c r="AS32" s="24"/>
      <c r="AT32" s="24"/>
      <c r="AU32" s="24"/>
      <c r="AV32" s="24"/>
      <c r="AW32" s="23"/>
      <c r="AX32" s="21"/>
      <c r="AY32" s="21"/>
      <c r="AZ32" s="21"/>
      <c r="BA32" s="18"/>
      <c r="BB32" s="18"/>
      <c r="BC32" s="18"/>
      <c r="BD32" s="18"/>
      <c r="BE32" s="18"/>
      <c r="BF32" s="34"/>
      <c r="BG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28"/>
      <c r="EI32" s="29"/>
      <c r="EJ32" s="29"/>
      <c r="EK32" s="29"/>
      <c r="EL32" s="18"/>
      <c r="EM32" s="18"/>
      <c r="EN32" s="18"/>
      <c r="EO32" s="18"/>
      <c r="EP32" s="18"/>
    </row>
    <row r="33" spans="1:146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23"/>
      <c r="AX33" s="21"/>
      <c r="AY33" s="21"/>
      <c r="AZ33" s="21"/>
      <c r="BA33" s="18"/>
      <c r="BB33" s="18"/>
      <c r="BC33" s="18"/>
      <c r="BD33" s="18"/>
      <c r="BE33" s="18"/>
      <c r="BF33" s="34"/>
      <c r="BG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28"/>
      <c r="EI33" s="29"/>
      <c r="EJ33" s="29"/>
      <c r="EK33" s="29"/>
      <c r="EL33" s="18"/>
      <c r="EM33" s="18"/>
      <c r="EN33" s="18"/>
      <c r="EO33" s="18"/>
      <c r="EP33" s="18"/>
    </row>
    <row r="34" spans="1:146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23"/>
      <c r="AX34" s="21"/>
      <c r="AY34" s="21"/>
      <c r="AZ34" s="21"/>
      <c r="BA34" s="18"/>
      <c r="BB34" s="18"/>
      <c r="BC34" s="18"/>
      <c r="BD34" s="18"/>
      <c r="BE34" s="18"/>
      <c r="BF34" s="34"/>
      <c r="BG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</row>
    <row r="35" spans="1:146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34"/>
      <c r="BG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</row>
    <row r="36" spans="1:146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24"/>
      <c r="AX36" s="24"/>
      <c r="AY36" s="24"/>
      <c r="AZ36" s="24"/>
      <c r="BA36" s="24"/>
      <c r="BB36" s="18"/>
      <c r="BC36" s="18"/>
      <c r="BD36" s="18"/>
      <c r="BE36" s="18"/>
      <c r="BF36" s="18"/>
      <c r="BG36" s="18"/>
      <c r="DG36" s="4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</row>
    <row r="37" spans="1:146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DG37" s="4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</row>
    <row r="38" spans="1:146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DG38" s="4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</row>
    <row r="39" spans="1:146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DG39" s="4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</row>
    <row r="40" spans="1:146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</row>
    <row r="41" spans="1:146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</row>
    <row r="42" spans="1:146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</row>
    <row r="43" spans="1:146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</row>
    <row r="44" spans="1:146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DM44" s="18"/>
      <c r="DN44" s="18"/>
      <c r="DO44" s="18"/>
      <c r="DP44" s="18"/>
      <c r="DQ44" s="18"/>
      <c r="DR44" s="18"/>
      <c r="DS44" s="21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</row>
    <row r="45" spans="1:146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</row>
    <row r="46" spans="1:146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</row>
    <row r="47" spans="1:146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</row>
    <row r="48" spans="1:146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</row>
    <row r="49" spans="1:146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</row>
    <row r="50" spans="1:146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</row>
    <row r="51" spans="1:146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</row>
    <row r="52" spans="1:146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</row>
    <row r="53" spans="1:146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</row>
    <row r="54" spans="1:146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</row>
    <row r="55" spans="1:146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</row>
    <row r="56" spans="1:146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</row>
    <row r="57" spans="1:146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</row>
    <row r="58" spans="1:146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</row>
    <row r="59" spans="1:146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</row>
    <row r="60" spans="1:146" x14ac:dyDescent="0.3">
      <c r="A60" s="18"/>
      <c r="B60" s="18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25"/>
      <c r="X60" s="18"/>
      <c r="Y60" s="18"/>
      <c r="Z60" s="18"/>
      <c r="AA60" s="18"/>
      <c r="AB60" s="18"/>
      <c r="AC60" s="18"/>
      <c r="AD60" s="18"/>
      <c r="AE60" s="18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5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</row>
    <row r="61" spans="1:146" ht="14.5" customHeight="1" x14ac:dyDescent="0.3">
      <c r="A61" s="48"/>
      <c r="B61" s="26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9"/>
      <c r="AG61" s="18"/>
      <c r="AH61" s="18"/>
      <c r="AI61" s="19"/>
      <c r="AJ61" s="19"/>
      <c r="AK61" s="19"/>
      <c r="AL61" s="19"/>
      <c r="AM61" s="19"/>
      <c r="AN61" s="19"/>
      <c r="AO61" s="19"/>
      <c r="AP61" s="19"/>
      <c r="AQ61" s="19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</row>
    <row r="62" spans="1:146" x14ac:dyDescent="0.3">
      <c r="A62" s="4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9"/>
      <c r="AG62" s="18"/>
      <c r="AH62" s="18"/>
      <c r="AI62" s="19"/>
      <c r="AJ62" s="19"/>
      <c r="AK62" s="19"/>
      <c r="AL62" s="19"/>
      <c r="AM62" s="19"/>
      <c r="AN62" s="19"/>
      <c r="AO62" s="19"/>
      <c r="AP62" s="19"/>
      <c r="AQ62" s="19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</row>
    <row r="63" spans="1:146" x14ac:dyDescent="0.3">
      <c r="A63" s="4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9"/>
      <c r="AG63" s="18"/>
      <c r="AH63" s="18"/>
      <c r="AI63" s="19"/>
      <c r="AJ63" s="19"/>
      <c r="AK63" s="19"/>
      <c r="AL63" s="19"/>
      <c r="AM63" s="19"/>
      <c r="AN63" s="19"/>
      <c r="AO63" s="19"/>
      <c r="AP63" s="19"/>
      <c r="AQ63" s="19"/>
      <c r="AR63" s="24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</row>
    <row r="64" spans="1:146" x14ac:dyDescent="0.3">
      <c r="A64" s="48"/>
      <c r="B64" s="18"/>
      <c r="C64" s="18"/>
      <c r="D64" s="18"/>
      <c r="E64" s="27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9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</row>
    <row r="65" spans="1:146" x14ac:dyDescent="0.3">
      <c r="A65" s="4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9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</row>
    <row r="66" spans="1:146" x14ac:dyDescent="0.3">
      <c r="A66" s="48"/>
      <c r="B66" s="26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9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</row>
    <row r="67" spans="1:146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</row>
    <row r="68" spans="1:146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</row>
    <row r="69" spans="1:146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</row>
    <row r="70" spans="1:146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DG70" s="1">
        <v>1</v>
      </c>
      <c r="DH70" s="1">
        <v>2</v>
      </c>
      <c r="DI70" s="1">
        <v>3</v>
      </c>
      <c r="DJ70" s="1">
        <v>4</v>
      </c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</row>
    <row r="71" spans="1:146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</row>
    <row r="72" spans="1:146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</row>
    <row r="73" spans="1:146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</row>
    <row r="74" spans="1:146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</row>
    <row r="75" spans="1:146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</row>
    <row r="76" spans="1:146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</row>
    <row r="77" spans="1:146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</row>
    <row r="78" spans="1:146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</row>
    <row r="79" spans="1:146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</row>
    <row r="80" spans="1:146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</row>
    <row r="81" spans="1:59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</row>
    <row r="82" spans="1:59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</row>
    <row r="83" spans="1:59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</row>
    <row r="84" spans="1:59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</row>
  </sheetData>
  <mergeCells count="14">
    <mergeCell ref="A61:A66"/>
    <mergeCell ref="AR1:BD1"/>
    <mergeCell ref="X1:AM1"/>
    <mergeCell ref="X2:AM2"/>
    <mergeCell ref="AR2:BD2"/>
    <mergeCell ref="C2:R2"/>
    <mergeCell ref="C1:R1"/>
    <mergeCell ref="CC2:CR2"/>
    <mergeCell ref="CC1:CR1"/>
    <mergeCell ref="CW2:DG2"/>
    <mergeCell ref="CW1:DG1"/>
    <mergeCell ref="C60:V60"/>
    <mergeCell ref="BI1:BX1"/>
    <mergeCell ref="BI2:BX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A9C1-CE69-4A3C-8387-8E52F803F150}">
  <dimension ref="A1:F16"/>
  <sheetViews>
    <sheetView workbookViewId="0">
      <selection activeCell="E20" sqref="E20"/>
    </sheetView>
  </sheetViews>
  <sheetFormatPr defaultRowHeight="14" x14ac:dyDescent="0.3"/>
  <cols>
    <col min="1" max="2" width="9.6640625" bestFit="1" customWidth="1"/>
    <col min="3" max="3" width="12.33203125" bestFit="1" customWidth="1"/>
    <col min="4" max="4" width="23" bestFit="1" customWidth="1"/>
    <col min="5" max="5" width="16.58203125" bestFit="1" customWidth="1"/>
    <col min="6" max="6" width="13.5820312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>
        <v>124.3528</v>
      </c>
      <c r="B2">
        <v>59.049430000000001</v>
      </c>
      <c r="C2">
        <v>101.4174</v>
      </c>
      <c r="D2">
        <v>34.199300000000001</v>
      </c>
      <c r="E2">
        <v>43.499870000000001</v>
      </c>
      <c r="F2">
        <v>2.1623999999999999</v>
      </c>
    </row>
    <row r="3" spans="1:6" x14ac:dyDescent="0.3">
      <c r="A3">
        <v>148.6705</v>
      </c>
      <c r="B3">
        <v>51.853900000000003</v>
      </c>
      <c r="C3">
        <v>25.170770000000001</v>
      </c>
      <c r="D3">
        <v>28.478100000000001</v>
      </c>
      <c r="E3">
        <v>11.784929999999999</v>
      </c>
      <c r="F3">
        <v>4.3265669999999998</v>
      </c>
    </row>
    <row r="4" spans="1:6" x14ac:dyDescent="0.3">
      <c r="A4">
        <v>109.31570000000001</v>
      </c>
      <c r="B4">
        <v>37.294170000000001</v>
      </c>
      <c r="C4">
        <v>66.579729999999998</v>
      </c>
      <c r="D4">
        <v>43.672170000000001</v>
      </c>
      <c r="E4">
        <v>35.804000000000002</v>
      </c>
      <c r="F4">
        <v>4.3617330000000001</v>
      </c>
    </row>
    <row r="5" spans="1:6" x14ac:dyDescent="0.3">
      <c r="A5">
        <v>113.72839999999999</v>
      </c>
      <c r="B5">
        <v>12.3492</v>
      </c>
      <c r="C5">
        <v>50.085729999999998</v>
      </c>
      <c r="D5">
        <v>56.1021</v>
      </c>
      <c r="E5">
        <v>13.34013</v>
      </c>
      <c r="F5">
        <v>2.9794330000000002</v>
      </c>
    </row>
    <row r="6" spans="1:6" x14ac:dyDescent="0.3">
      <c r="A6">
        <v>53.698030000000003</v>
      </c>
      <c r="B6">
        <v>16.32573</v>
      </c>
      <c r="C6">
        <v>53.092300000000002</v>
      </c>
      <c r="D6">
        <v>30.174700000000001</v>
      </c>
      <c r="E6">
        <v>23.23387</v>
      </c>
      <c r="F6">
        <v>16.818100000000001</v>
      </c>
    </row>
    <row r="7" spans="1:6" x14ac:dyDescent="0.3">
      <c r="A7">
        <v>51.810400000000001</v>
      </c>
      <c r="B7">
        <v>42.917729999999999</v>
      </c>
      <c r="C7">
        <v>62.479869999999998</v>
      </c>
      <c r="D7">
        <v>16.894670000000001</v>
      </c>
      <c r="E7">
        <v>29.089870000000001</v>
      </c>
      <c r="F7">
        <v>4.3527329999999997</v>
      </c>
    </row>
    <row r="8" spans="1:6" x14ac:dyDescent="0.3">
      <c r="A8">
        <v>43.138869999999997</v>
      </c>
      <c r="B8">
        <v>17.896270000000001</v>
      </c>
      <c r="C8">
        <v>50.148069999999997</v>
      </c>
      <c r="D8">
        <v>26.6448</v>
      </c>
      <c r="E8">
        <v>6.4404000000000003</v>
      </c>
      <c r="F8">
        <v>5.3696669999999997</v>
      </c>
    </row>
    <row r="9" spans="1:6" x14ac:dyDescent="0.3">
      <c r="A9">
        <v>31.485330000000001</v>
      </c>
      <c r="B9">
        <v>10.63467</v>
      </c>
      <c r="C9">
        <v>65.432370000000006</v>
      </c>
      <c r="D9">
        <v>25.223469999999999</v>
      </c>
      <c r="E9">
        <v>7.3175999999999997</v>
      </c>
      <c r="F9">
        <v>25.297070000000001</v>
      </c>
    </row>
    <row r="10" spans="1:6" x14ac:dyDescent="0.3">
      <c r="A10">
        <v>63.038029999999999</v>
      </c>
      <c r="B10">
        <v>6.6951000000000001</v>
      </c>
      <c r="C10">
        <v>25.639469999999999</v>
      </c>
      <c r="D10">
        <v>17.412700000000001</v>
      </c>
      <c r="E10">
        <v>18.397500000000001</v>
      </c>
      <c r="F10">
        <v>11.047029999999999</v>
      </c>
    </row>
    <row r="11" spans="1:6" x14ac:dyDescent="0.3">
      <c r="A11">
        <v>41.291269999999997</v>
      </c>
      <c r="B11">
        <v>6.3944999999999999</v>
      </c>
      <c r="C11">
        <v>47.222929999999998</v>
      </c>
      <c r="D11">
        <v>18.3292</v>
      </c>
      <c r="E11">
        <v>12.041600000000001</v>
      </c>
      <c r="F11">
        <v>12.157</v>
      </c>
    </row>
    <row r="12" spans="1:6" x14ac:dyDescent="0.3">
      <c r="A12">
        <v>30.447199999999999</v>
      </c>
      <c r="B12">
        <v>10.69373</v>
      </c>
      <c r="C12">
        <v>46.730600000000003</v>
      </c>
      <c r="D12">
        <v>14.57823</v>
      </c>
      <c r="E12">
        <v>12.27533</v>
      </c>
      <c r="F12">
        <v>12.281029999999999</v>
      </c>
    </row>
    <row r="13" spans="1:6" x14ac:dyDescent="0.3">
      <c r="A13">
        <v>36.504600000000003</v>
      </c>
      <c r="C13">
        <v>45.935630000000003</v>
      </c>
      <c r="D13">
        <v>29.720569999999999</v>
      </c>
      <c r="E13">
        <v>24.898330000000001</v>
      </c>
      <c r="F13">
        <v>29.6691</v>
      </c>
    </row>
    <row r="14" spans="1:6" x14ac:dyDescent="0.3">
      <c r="C14">
        <v>50.605899999999998</v>
      </c>
      <c r="D14">
        <v>13.40333</v>
      </c>
      <c r="F14">
        <v>4.2923999999999998</v>
      </c>
    </row>
    <row r="15" spans="1:6" x14ac:dyDescent="0.3">
      <c r="C15">
        <v>63.814399999999999</v>
      </c>
      <c r="D15">
        <v>20.54627</v>
      </c>
      <c r="F15">
        <v>9.4373330000000006</v>
      </c>
    </row>
    <row r="16" spans="1:6" x14ac:dyDescent="0.3">
      <c r="C16">
        <v>55.426929999999999</v>
      </c>
      <c r="F16">
        <v>7.8149329999999999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40449-6764-4320-8D17-97A559EDD49C}">
  <dimension ref="A1:CK18"/>
  <sheetViews>
    <sheetView topLeftCell="AM1" zoomScale="50" zoomScaleNormal="50" workbookViewId="0">
      <selection activeCell="AX1" sqref="AX1:BD1"/>
    </sheetView>
  </sheetViews>
  <sheetFormatPr defaultRowHeight="14" x14ac:dyDescent="0.3"/>
  <cols>
    <col min="2" max="2" width="14" bestFit="1" customWidth="1"/>
    <col min="14" max="14" width="14" bestFit="1" customWidth="1"/>
    <col min="26" max="26" width="14" bestFit="1" customWidth="1"/>
    <col min="37" max="37" width="14" bestFit="1" customWidth="1"/>
    <col min="49" max="49" width="14" bestFit="1" customWidth="1"/>
    <col min="60" max="60" width="14" bestFit="1" customWidth="1"/>
    <col min="71" max="71" width="14" bestFit="1" customWidth="1"/>
    <col min="82" max="82" width="14" bestFit="1" customWidth="1"/>
  </cols>
  <sheetData>
    <row r="1" spans="1:89" x14ac:dyDescent="0.3">
      <c r="C1" s="54" t="s">
        <v>23</v>
      </c>
      <c r="D1" s="54"/>
      <c r="E1" s="54"/>
      <c r="F1" s="54"/>
      <c r="G1" s="54"/>
      <c r="H1" s="54"/>
      <c r="I1" s="54"/>
      <c r="J1" s="54"/>
      <c r="O1" s="54" t="s">
        <v>17</v>
      </c>
      <c r="P1" s="54"/>
      <c r="Q1" s="54"/>
      <c r="R1" s="54"/>
      <c r="S1" s="54"/>
      <c r="T1" s="54"/>
      <c r="U1" s="54"/>
      <c r="V1" s="54"/>
      <c r="AA1" s="54" t="s">
        <v>20</v>
      </c>
      <c r="AB1" s="54"/>
      <c r="AC1" s="54"/>
      <c r="AD1" s="54"/>
      <c r="AE1" s="54"/>
      <c r="AF1" s="54"/>
      <c r="AG1" s="54"/>
      <c r="AL1" s="54" t="s">
        <v>24</v>
      </c>
      <c r="AM1" s="54"/>
      <c r="AN1" s="54"/>
      <c r="AO1" s="54"/>
      <c r="AP1" s="54"/>
      <c r="AQ1" s="54"/>
      <c r="AR1" s="54"/>
      <c r="AS1" s="54"/>
      <c r="AX1" s="54" t="s">
        <v>25</v>
      </c>
      <c r="AY1" s="54"/>
      <c r="AZ1" s="54"/>
      <c r="BA1" s="54"/>
      <c r="BB1" s="54"/>
      <c r="BC1" s="54"/>
      <c r="BD1" s="54"/>
      <c r="BI1" s="54" t="s">
        <v>26</v>
      </c>
      <c r="BJ1" s="54"/>
      <c r="BK1" s="54"/>
      <c r="BL1" s="54"/>
      <c r="BM1" s="54"/>
      <c r="BN1" s="54"/>
      <c r="BO1" s="54"/>
      <c r="BT1" s="54" t="s">
        <v>26</v>
      </c>
      <c r="BU1" s="54"/>
      <c r="BV1" s="54"/>
      <c r="BW1" s="54"/>
      <c r="BX1" s="54"/>
      <c r="BY1" s="54"/>
      <c r="BZ1" s="54"/>
      <c r="CE1" s="54" t="s">
        <v>27</v>
      </c>
      <c r="CF1" s="54"/>
      <c r="CG1" s="54"/>
      <c r="CH1" s="54"/>
      <c r="CI1" s="54"/>
      <c r="CJ1" s="54"/>
      <c r="CK1" s="54"/>
    </row>
    <row r="2" spans="1:89" ht="14.5" thickBot="1" x14ac:dyDescent="0.35">
      <c r="C2" s="54" t="s">
        <v>22</v>
      </c>
      <c r="D2" s="54"/>
      <c r="E2" s="54"/>
      <c r="F2" s="54"/>
      <c r="G2" s="54"/>
      <c r="H2" s="54"/>
      <c r="I2" s="54"/>
      <c r="J2" s="54"/>
      <c r="O2" s="54" t="s">
        <v>22</v>
      </c>
      <c r="P2" s="54"/>
      <c r="Q2" s="54"/>
      <c r="R2" s="54"/>
      <c r="S2" s="54"/>
      <c r="T2" s="54"/>
      <c r="U2" s="54"/>
      <c r="V2" s="54"/>
      <c r="AA2" s="54" t="s">
        <v>22</v>
      </c>
      <c r="AB2" s="54"/>
      <c r="AC2" s="54"/>
      <c r="AD2" s="54"/>
      <c r="AE2" s="54"/>
      <c r="AF2" s="54"/>
      <c r="AG2" s="54"/>
      <c r="AL2" s="54" t="s">
        <v>22</v>
      </c>
      <c r="AM2" s="54"/>
      <c r="AN2" s="54"/>
      <c r="AO2" s="54"/>
      <c r="AP2" s="54"/>
      <c r="AQ2" s="54"/>
      <c r="AR2" s="54"/>
      <c r="AS2" s="54"/>
      <c r="AX2" s="54" t="s">
        <v>22</v>
      </c>
      <c r="AY2" s="54"/>
      <c r="AZ2" s="54"/>
      <c r="BA2" s="54"/>
      <c r="BB2" s="54"/>
      <c r="BC2" s="54"/>
      <c r="BD2" s="54"/>
      <c r="BI2" s="54" t="s">
        <v>22</v>
      </c>
      <c r="BJ2" s="54"/>
      <c r="BK2" s="54"/>
      <c r="BL2" s="54"/>
      <c r="BM2" s="54"/>
      <c r="BN2" s="54"/>
      <c r="BO2" s="54"/>
      <c r="BT2" s="54" t="s">
        <v>22</v>
      </c>
      <c r="BU2" s="54"/>
      <c r="BV2" s="54"/>
      <c r="BW2" s="54"/>
      <c r="BX2" s="54"/>
      <c r="BY2" s="54"/>
      <c r="BZ2" s="54"/>
      <c r="CE2" s="54" t="s">
        <v>22</v>
      </c>
      <c r="CF2" s="54"/>
      <c r="CG2" s="54"/>
      <c r="CH2" s="54"/>
      <c r="CI2" s="54"/>
      <c r="CJ2" s="54"/>
      <c r="CK2" s="54"/>
    </row>
    <row r="3" spans="1:89" ht="14.5" thickBot="1" x14ac:dyDescent="0.35">
      <c r="C3">
        <v>1</v>
      </c>
      <c r="D3">
        <v>2</v>
      </c>
      <c r="E3">
        <v>3</v>
      </c>
      <c r="F3">
        <v>4</v>
      </c>
      <c r="G3">
        <v>5</v>
      </c>
      <c r="H3" s="6" t="s">
        <v>8</v>
      </c>
      <c r="I3" s="1" t="s">
        <v>9</v>
      </c>
      <c r="J3" s="1" t="s">
        <v>10</v>
      </c>
      <c r="O3">
        <v>1</v>
      </c>
      <c r="P3">
        <v>2</v>
      </c>
      <c r="Q3">
        <v>3</v>
      </c>
      <c r="R3">
        <v>4</v>
      </c>
      <c r="S3">
        <v>5</v>
      </c>
      <c r="T3" s="6" t="s">
        <v>8</v>
      </c>
      <c r="U3" s="1" t="s">
        <v>9</v>
      </c>
      <c r="V3" s="1" t="s">
        <v>10</v>
      </c>
      <c r="AA3">
        <v>1</v>
      </c>
      <c r="AB3">
        <v>2</v>
      </c>
      <c r="AC3">
        <v>3</v>
      </c>
      <c r="AD3">
        <v>4</v>
      </c>
      <c r="AE3" s="6" t="s">
        <v>8</v>
      </c>
      <c r="AF3" s="1" t="s">
        <v>9</v>
      </c>
      <c r="AG3" s="1" t="s">
        <v>10</v>
      </c>
      <c r="AL3">
        <v>1</v>
      </c>
      <c r="AM3">
        <v>2</v>
      </c>
      <c r="AN3">
        <v>3</v>
      </c>
      <c r="AO3">
        <v>4</v>
      </c>
      <c r="AP3">
        <v>5</v>
      </c>
      <c r="AQ3" s="6" t="s">
        <v>8</v>
      </c>
      <c r="AR3" s="1" t="s">
        <v>9</v>
      </c>
      <c r="AS3" s="1" t="s">
        <v>10</v>
      </c>
      <c r="AX3">
        <v>1</v>
      </c>
      <c r="AY3">
        <v>2</v>
      </c>
      <c r="AZ3">
        <v>3</v>
      </c>
      <c r="BA3">
        <v>4</v>
      </c>
      <c r="BB3" s="6" t="s">
        <v>8</v>
      </c>
      <c r="BC3" s="1" t="s">
        <v>9</v>
      </c>
      <c r="BD3" s="1" t="s">
        <v>10</v>
      </c>
      <c r="BI3">
        <v>1</v>
      </c>
      <c r="BJ3">
        <v>2</v>
      </c>
      <c r="BK3">
        <v>3</v>
      </c>
      <c r="BL3">
        <v>4</v>
      </c>
      <c r="BM3" s="6" t="s">
        <v>8</v>
      </c>
      <c r="BN3" s="1" t="s">
        <v>9</v>
      </c>
      <c r="BO3" s="1" t="s">
        <v>10</v>
      </c>
      <c r="BT3">
        <v>1</v>
      </c>
      <c r="BU3">
        <v>2</v>
      </c>
      <c r="BV3">
        <v>3</v>
      </c>
      <c r="BW3">
        <v>4</v>
      </c>
      <c r="BX3" s="6" t="s">
        <v>8</v>
      </c>
      <c r="BY3" s="1" t="s">
        <v>9</v>
      </c>
      <c r="BZ3" s="1" t="s">
        <v>10</v>
      </c>
      <c r="CE3">
        <v>1</v>
      </c>
      <c r="CF3">
        <v>2</v>
      </c>
      <c r="CG3">
        <v>3</v>
      </c>
      <c r="CH3">
        <v>4</v>
      </c>
      <c r="CI3" s="6" t="s">
        <v>8</v>
      </c>
      <c r="CJ3" s="1" t="s">
        <v>9</v>
      </c>
      <c r="CK3" s="1" t="s">
        <v>10</v>
      </c>
    </row>
    <row r="4" spans="1:89" x14ac:dyDescent="0.3">
      <c r="A4">
        <v>0</v>
      </c>
      <c r="B4" t="s">
        <v>11</v>
      </c>
      <c r="C4">
        <v>74.128500000000003</v>
      </c>
      <c r="D4">
        <v>63.626500000000014</v>
      </c>
      <c r="E4">
        <v>62.207999999999998</v>
      </c>
      <c r="F4">
        <v>77.064000000000007</v>
      </c>
      <c r="G4">
        <v>75.428999999999988</v>
      </c>
      <c r="H4">
        <v>70.491200000000006</v>
      </c>
      <c r="I4">
        <v>7.0097972206762122</v>
      </c>
      <c r="J4">
        <v>3.134876618784221</v>
      </c>
      <c r="M4">
        <v>0</v>
      </c>
      <c r="N4" t="s">
        <v>11</v>
      </c>
      <c r="O4">
        <v>48.400000000000006</v>
      </c>
      <c r="P4">
        <v>49.368000000000002</v>
      </c>
      <c r="Q4">
        <v>44.528000000000006</v>
      </c>
      <c r="R4">
        <v>47.587499999999999</v>
      </c>
      <c r="S4">
        <v>70.304000000000016</v>
      </c>
      <c r="T4">
        <v>52.037500000000001</v>
      </c>
      <c r="U4">
        <v>10.370845541709761</v>
      </c>
      <c r="V4">
        <v>4.6379831230827309</v>
      </c>
      <c r="Y4">
        <v>0</v>
      </c>
      <c r="Z4" t="s">
        <v>11</v>
      </c>
      <c r="AA4">
        <v>58.824500000000015</v>
      </c>
      <c r="AB4">
        <v>92.512</v>
      </c>
      <c r="AC4">
        <v>54.120500000000014</v>
      </c>
      <c r="AD4">
        <v>62.207999999999998</v>
      </c>
      <c r="AE4">
        <v>66.916250000000005</v>
      </c>
      <c r="AF4">
        <v>17.383111269754558</v>
      </c>
      <c r="AG4">
        <v>8.6915556348772789</v>
      </c>
      <c r="AJ4">
        <v>0</v>
      </c>
      <c r="AK4" t="s">
        <v>11</v>
      </c>
      <c r="AL4">
        <v>63.36</v>
      </c>
      <c r="AM4">
        <v>68.92649999999999</v>
      </c>
      <c r="AN4">
        <v>70</v>
      </c>
      <c r="AO4">
        <v>68.92649999999999</v>
      </c>
      <c r="AP4">
        <v>76.729500000000002</v>
      </c>
      <c r="AQ4">
        <v>69.588499999999996</v>
      </c>
      <c r="AR4">
        <v>4.765341370248307</v>
      </c>
      <c r="AS4">
        <v>2.1311254479734414</v>
      </c>
      <c r="AV4">
        <v>0</v>
      </c>
      <c r="AW4" t="s">
        <v>11</v>
      </c>
      <c r="AX4">
        <v>66.25</v>
      </c>
      <c r="AY4">
        <v>54.120500000000014</v>
      </c>
      <c r="AZ4">
        <v>70</v>
      </c>
      <c r="BA4">
        <v>64.827000000000012</v>
      </c>
      <c r="BB4">
        <v>63.799375000000012</v>
      </c>
      <c r="BC4">
        <v>6.8115085868819536</v>
      </c>
      <c r="BD4">
        <v>3.4057542934409768</v>
      </c>
      <c r="BG4">
        <v>0</v>
      </c>
      <c r="BH4" t="s">
        <v>11</v>
      </c>
      <c r="BI4">
        <v>55.225000000000009</v>
      </c>
      <c r="BJ4">
        <v>50.625</v>
      </c>
      <c r="BK4">
        <v>55.015999999999991</v>
      </c>
      <c r="BL4">
        <v>64.827000000000012</v>
      </c>
      <c r="BM4">
        <v>56.423249999999996</v>
      </c>
      <c r="BN4">
        <v>5.9905167487176545</v>
      </c>
      <c r="BO4">
        <v>2.9952583743588272</v>
      </c>
      <c r="BR4">
        <v>0</v>
      </c>
      <c r="BS4" t="s">
        <v>11</v>
      </c>
      <c r="BT4">
        <v>48.6</v>
      </c>
      <c r="BU4">
        <v>45.5625</v>
      </c>
      <c r="BV4">
        <v>71.656000000000006</v>
      </c>
      <c r="BW4">
        <v>55.015999999999991</v>
      </c>
      <c r="BX4">
        <v>55.208624999999998</v>
      </c>
      <c r="BY4">
        <v>11.651536389213515</v>
      </c>
      <c r="BZ4">
        <v>5.8257681946067574</v>
      </c>
      <c r="CC4">
        <v>0</v>
      </c>
      <c r="CD4" t="s">
        <v>11</v>
      </c>
      <c r="CE4">
        <v>52.899999999999991</v>
      </c>
      <c r="CF4">
        <v>50.783999999999992</v>
      </c>
      <c r="CG4">
        <v>53.957999999999984</v>
      </c>
      <c r="CH4">
        <v>57.624000000000009</v>
      </c>
      <c r="CI4">
        <v>53.816499999999991</v>
      </c>
      <c r="CJ4">
        <v>2.8608336197689033</v>
      </c>
      <c r="CK4">
        <v>1.4304168098844516</v>
      </c>
    </row>
    <row r="5" spans="1:89" x14ac:dyDescent="0.3">
      <c r="A5">
        <v>1</v>
      </c>
      <c r="C5">
        <v>84.27</v>
      </c>
      <c r="D5">
        <v>89.237500000000011</v>
      </c>
      <c r="E5">
        <v>83.106000000000009</v>
      </c>
      <c r="F5">
        <v>87.480000000000018</v>
      </c>
      <c r="G5">
        <v>84.27</v>
      </c>
      <c r="H5">
        <v>85.672699999999992</v>
      </c>
      <c r="I5">
        <v>2.5737723189901689</v>
      </c>
      <c r="J5">
        <v>1.1510259727738581</v>
      </c>
      <c r="M5">
        <v>1</v>
      </c>
      <c r="O5">
        <v>50.336000000000013</v>
      </c>
      <c r="P5">
        <v>52.65</v>
      </c>
      <c r="Q5">
        <v>50.625</v>
      </c>
      <c r="R5">
        <v>55.295999999999999</v>
      </c>
      <c r="S5">
        <v>74.438499999999991</v>
      </c>
      <c r="T5">
        <v>56.6691</v>
      </c>
      <c r="U5">
        <v>10.129529174645794</v>
      </c>
      <c r="V5">
        <v>4.5300631629150665</v>
      </c>
      <c r="Y5">
        <v>1</v>
      </c>
      <c r="AA5">
        <v>94.221000000000004</v>
      </c>
      <c r="AB5">
        <v>111.60000000000001</v>
      </c>
      <c r="AC5">
        <v>70.227000000000004</v>
      </c>
      <c r="AD5">
        <v>98.3125</v>
      </c>
      <c r="AE5">
        <v>93.590125</v>
      </c>
      <c r="AF5">
        <v>17.251956760393934</v>
      </c>
      <c r="AG5">
        <v>8.6259783801969672</v>
      </c>
      <c r="AJ5">
        <v>1</v>
      </c>
      <c r="AL5">
        <v>93.775000000000006</v>
      </c>
      <c r="AM5">
        <v>81.460999999999999</v>
      </c>
      <c r="AN5">
        <v>87.480000000000018</v>
      </c>
      <c r="AO5">
        <v>107.91100000000002</v>
      </c>
      <c r="AP5">
        <v>107.64800000000001</v>
      </c>
      <c r="AQ5">
        <v>95.655000000000001</v>
      </c>
      <c r="AR5">
        <v>11.894076740125808</v>
      </c>
      <c r="AS5">
        <v>5.3191928241040811</v>
      </c>
      <c r="AV5">
        <v>1</v>
      </c>
      <c r="AX5">
        <v>67.5</v>
      </c>
      <c r="AY5">
        <v>58.751999999999995</v>
      </c>
      <c r="AZ5">
        <v>77.064000000000007</v>
      </c>
      <c r="BA5">
        <v>64.827000000000012</v>
      </c>
      <c r="BB5">
        <v>67.035750000000007</v>
      </c>
      <c r="BC5">
        <v>7.6219073892300768</v>
      </c>
      <c r="BD5">
        <v>3.8109536946150384</v>
      </c>
      <c r="BG5">
        <v>1</v>
      </c>
      <c r="BI5">
        <v>58.751999999999995</v>
      </c>
      <c r="BJ5">
        <v>53.957999999999984</v>
      </c>
      <c r="BK5">
        <v>68.428500000000014</v>
      </c>
      <c r="BL5">
        <v>80.0565</v>
      </c>
      <c r="BM5">
        <v>65.298749999999998</v>
      </c>
      <c r="BN5">
        <v>11.533416178652358</v>
      </c>
      <c r="BO5">
        <v>5.7667080893261788</v>
      </c>
      <c r="BR5">
        <v>1</v>
      </c>
      <c r="BT5">
        <v>55.225000000000009</v>
      </c>
      <c r="BU5">
        <v>49.725999999999992</v>
      </c>
      <c r="BV5">
        <v>81.64800000000001</v>
      </c>
      <c r="BW5">
        <v>70</v>
      </c>
      <c r="BX5">
        <v>64.149749999999997</v>
      </c>
      <c r="BY5">
        <v>14.46962225664516</v>
      </c>
      <c r="BZ5">
        <v>7.2348111283225798</v>
      </c>
      <c r="CC5">
        <v>1</v>
      </c>
      <c r="CE5">
        <v>57.434000000000012</v>
      </c>
      <c r="CF5">
        <v>53.016000000000005</v>
      </c>
      <c r="CG5">
        <v>58.538500000000006</v>
      </c>
      <c r="CH5">
        <v>61.250000000000007</v>
      </c>
      <c r="CI5">
        <v>57.559625000000004</v>
      </c>
      <c r="CJ5">
        <v>3.4272133328940395</v>
      </c>
      <c r="CK5">
        <v>1.7136066664470198</v>
      </c>
    </row>
    <row r="6" spans="1:89" x14ac:dyDescent="0.3">
      <c r="A6">
        <v>3</v>
      </c>
      <c r="B6" t="s">
        <v>12</v>
      </c>
      <c r="C6">
        <v>100.35199999999999</v>
      </c>
      <c r="D6">
        <v>117.21149999999997</v>
      </c>
      <c r="E6">
        <v>106.1705</v>
      </c>
      <c r="F6">
        <v>96.800000000000011</v>
      </c>
      <c r="G6">
        <v>95.287499999999994</v>
      </c>
      <c r="H6">
        <v>103.1643</v>
      </c>
      <c r="I6">
        <v>8.899696487802256</v>
      </c>
      <c r="J6">
        <v>3.9800652651683941</v>
      </c>
      <c r="M6">
        <v>3</v>
      </c>
      <c r="N6" t="s">
        <v>12</v>
      </c>
      <c r="O6">
        <v>53.662500000000001</v>
      </c>
      <c r="P6">
        <v>56.073999999999991</v>
      </c>
      <c r="Q6">
        <v>55.015999999999991</v>
      </c>
      <c r="R6">
        <v>58.824500000000015</v>
      </c>
      <c r="S6">
        <v>75.843000000000004</v>
      </c>
      <c r="T6">
        <v>59.884</v>
      </c>
      <c r="U6">
        <v>9.1204825461704164</v>
      </c>
      <c r="V6">
        <v>4.0788037921674825</v>
      </c>
      <c r="Y6">
        <v>3</v>
      </c>
      <c r="Z6" t="s">
        <v>12</v>
      </c>
      <c r="AA6">
        <v>134.946</v>
      </c>
      <c r="AB6">
        <v>128.99250000000001</v>
      </c>
      <c r="AC6">
        <v>84.564000000000007</v>
      </c>
      <c r="AD6">
        <v>140.89949999999999</v>
      </c>
      <c r="AE6">
        <v>122.3505</v>
      </c>
      <c r="AF6">
        <v>25.655719099257421</v>
      </c>
      <c r="AG6">
        <v>12.827859549628711</v>
      </c>
      <c r="AJ6">
        <v>3</v>
      </c>
      <c r="AK6" t="s">
        <v>12</v>
      </c>
      <c r="AL6">
        <v>138.91499999999999</v>
      </c>
      <c r="AM6">
        <v>93.775000000000006</v>
      </c>
      <c r="AN6">
        <v>113.13250000000001</v>
      </c>
      <c r="AO6">
        <v>143.36000000000001</v>
      </c>
      <c r="AP6">
        <v>140.89949999999999</v>
      </c>
      <c r="AQ6">
        <v>126.0164</v>
      </c>
      <c r="AR6">
        <v>21.761110735093453</v>
      </c>
      <c r="AS6">
        <v>9.7318645739138763</v>
      </c>
      <c r="AV6">
        <v>3</v>
      </c>
      <c r="AW6" t="s">
        <v>12</v>
      </c>
      <c r="AX6">
        <v>75.712000000000003</v>
      </c>
      <c r="AY6">
        <v>66.25</v>
      </c>
      <c r="AZ6">
        <v>81.460999999999999</v>
      </c>
      <c r="BA6">
        <v>71.527499999999989</v>
      </c>
      <c r="BB6">
        <v>73.737624999999994</v>
      </c>
      <c r="BC6">
        <v>6.4419939637636014</v>
      </c>
      <c r="BD6">
        <v>3.2209969818818007</v>
      </c>
      <c r="BG6">
        <v>3</v>
      </c>
      <c r="BH6" t="s">
        <v>12</v>
      </c>
      <c r="BI6">
        <v>65</v>
      </c>
      <c r="BJ6">
        <v>59.903999999999996</v>
      </c>
      <c r="BK6">
        <v>85.674499999999995</v>
      </c>
      <c r="BL6">
        <v>100.92</v>
      </c>
      <c r="BM6">
        <v>77.874624999999995</v>
      </c>
      <c r="BN6">
        <v>18.979170079216694</v>
      </c>
      <c r="BO6">
        <v>9.4895850396083468</v>
      </c>
      <c r="BR6">
        <v>3</v>
      </c>
      <c r="BS6" t="s">
        <v>12</v>
      </c>
      <c r="BT6">
        <v>62.426000000000016</v>
      </c>
      <c r="BU6">
        <v>57.599999999999994</v>
      </c>
      <c r="BV6">
        <v>86.212500000000006</v>
      </c>
      <c r="BW6">
        <v>89.237500000000011</v>
      </c>
      <c r="BX6">
        <v>73.869</v>
      </c>
      <c r="BY6">
        <v>16.167615723002218</v>
      </c>
      <c r="BZ6">
        <v>8.0838078615011089</v>
      </c>
      <c r="CC6">
        <v>3</v>
      </c>
      <c r="CD6" t="s">
        <v>12</v>
      </c>
      <c r="CE6">
        <v>61.055999999999997</v>
      </c>
      <c r="CF6">
        <v>55.225000000000009</v>
      </c>
      <c r="CG6">
        <v>63.626500000000014</v>
      </c>
      <c r="CH6">
        <v>67.625999999999991</v>
      </c>
      <c r="CI6">
        <v>61.883375000000001</v>
      </c>
      <c r="CJ6">
        <v>5.1972663868454232</v>
      </c>
      <c r="CK6">
        <v>2.5986331934227116</v>
      </c>
    </row>
    <row r="7" spans="1:89" x14ac:dyDescent="0.3">
      <c r="A7">
        <v>4</v>
      </c>
      <c r="C7">
        <v>133.95599999999999</v>
      </c>
      <c r="D7">
        <v>134.946</v>
      </c>
      <c r="E7">
        <v>137.21600000000004</v>
      </c>
      <c r="F7">
        <v>124.65349999999998</v>
      </c>
      <c r="G7">
        <v>122.79299999999998</v>
      </c>
      <c r="H7">
        <v>130.71290000000002</v>
      </c>
      <c r="I7">
        <v>6.5224283667971585</v>
      </c>
      <c r="J7">
        <v>2.9169186413062755</v>
      </c>
      <c r="M7">
        <v>4</v>
      </c>
      <c r="O7">
        <v>81.460999999999999</v>
      </c>
      <c r="P7">
        <v>78.416000000000011</v>
      </c>
      <c r="Q7">
        <v>80.0565</v>
      </c>
      <c r="R7">
        <v>83.106000000000009</v>
      </c>
      <c r="S7">
        <v>94.079999999999984</v>
      </c>
      <c r="T7">
        <v>83.423900000000003</v>
      </c>
      <c r="U7">
        <v>6.2033246972893403</v>
      </c>
      <c r="V7">
        <v>2.7742111419284541</v>
      </c>
      <c r="Y7">
        <v>4</v>
      </c>
      <c r="AA7">
        <v>152.1</v>
      </c>
      <c r="AB7">
        <v>149.98749999999998</v>
      </c>
      <c r="AC7">
        <v>117</v>
      </c>
      <c r="AD7">
        <v>178.53750000000002</v>
      </c>
      <c r="AE7">
        <v>149.40625</v>
      </c>
      <c r="AF7">
        <v>25.208390840154856</v>
      </c>
      <c r="AG7">
        <v>12.604195420077428</v>
      </c>
      <c r="AJ7">
        <v>4</v>
      </c>
      <c r="AL7">
        <v>154.21250000000001</v>
      </c>
      <c r="AM7">
        <v>117</v>
      </c>
      <c r="AN7">
        <v>132.9615</v>
      </c>
      <c r="AO7">
        <v>154.21250000000001</v>
      </c>
      <c r="AP7">
        <v>154.21250000000001</v>
      </c>
      <c r="AQ7">
        <v>142.51979999999998</v>
      </c>
      <c r="AR7">
        <v>16.976299587955271</v>
      </c>
      <c r="AS7">
        <v>7.5920319770139306</v>
      </c>
      <c r="AV7">
        <v>4</v>
      </c>
      <c r="AX7">
        <v>87.724999999999994</v>
      </c>
      <c r="AY7">
        <v>84.564000000000007</v>
      </c>
      <c r="AZ7">
        <v>111.60000000000001</v>
      </c>
      <c r="BA7">
        <v>95.845500000000015</v>
      </c>
      <c r="BB7">
        <v>94.933625000000006</v>
      </c>
      <c r="BC7">
        <v>12.084328262774823</v>
      </c>
      <c r="BD7">
        <v>6.0421641313874117</v>
      </c>
      <c r="BG7">
        <v>4</v>
      </c>
      <c r="BI7">
        <v>83.106000000000009</v>
      </c>
      <c r="BJ7">
        <v>74.360000000000014</v>
      </c>
      <c r="BK7">
        <v>91.854000000000013</v>
      </c>
      <c r="BL7">
        <v>120.93249999999998</v>
      </c>
      <c r="BM7">
        <v>92.563124999999999</v>
      </c>
      <c r="BN7">
        <v>20.216455914159823</v>
      </c>
      <c r="BO7">
        <v>10.108227957079912</v>
      </c>
      <c r="BR7">
        <v>4</v>
      </c>
      <c r="BT7">
        <v>90.943999999999988</v>
      </c>
      <c r="BU7">
        <v>78.652000000000001</v>
      </c>
      <c r="BV7">
        <v>95.647999999999982</v>
      </c>
      <c r="BW7">
        <v>103.96800000000002</v>
      </c>
      <c r="BX7">
        <v>92.302999999999997</v>
      </c>
      <c r="BY7">
        <v>10.574465029809629</v>
      </c>
      <c r="BZ7">
        <v>5.2872325149048143</v>
      </c>
      <c r="CC7">
        <v>4</v>
      </c>
      <c r="CE7">
        <v>77.247500000000002</v>
      </c>
      <c r="CF7">
        <v>74.360000000000014</v>
      </c>
      <c r="CG7">
        <v>82.865500000000011</v>
      </c>
      <c r="CH7">
        <v>89.375999999999991</v>
      </c>
      <c r="CI7">
        <v>80.962249999999997</v>
      </c>
      <c r="CJ7">
        <v>6.6282884228635197</v>
      </c>
      <c r="CK7">
        <v>3.3141442114317599</v>
      </c>
    </row>
    <row r="8" spans="1:89" x14ac:dyDescent="0.3">
      <c r="A8">
        <v>5</v>
      </c>
      <c r="C8">
        <v>199.11949999999999</v>
      </c>
      <c r="D8">
        <v>189.21600000000001</v>
      </c>
      <c r="E8">
        <v>207.83099999999999</v>
      </c>
      <c r="F8">
        <v>140.89949999999999</v>
      </c>
      <c r="G8">
        <v>221.15350000000001</v>
      </c>
      <c r="H8">
        <v>191.6439</v>
      </c>
      <c r="I8">
        <v>30.698583532876462</v>
      </c>
      <c r="J8">
        <v>13.728823918493482</v>
      </c>
      <c r="M8">
        <v>5</v>
      </c>
      <c r="O8">
        <v>113.13250000000001</v>
      </c>
      <c r="P8">
        <v>97.215999999999994</v>
      </c>
      <c r="Q8">
        <v>89.237500000000011</v>
      </c>
      <c r="R8">
        <v>109.8</v>
      </c>
      <c r="S8">
        <v>97.215999999999994</v>
      </c>
      <c r="T8">
        <v>101.32040000000001</v>
      </c>
      <c r="U8">
        <v>9.8883516535871632</v>
      </c>
      <c r="V8">
        <v>4.42220529656867</v>
      </c>
      <c r="Y8">
        <v>5</v>
      </c>
      <c r="AA8">
        <v>199.87400000000002</v>
      </c>
      <c r="AB8">
        <v>216.5625</v>
      </c>
      <c r="AC8">
        <v>164.15199999999999</v>
      </c>
      <c r="AD8">
        <v>213.56400000000002</v>
      </c>
      <c r="AE8">
        <v>198.53812500000004</v>
      </c>
      <c r="AF8">
        <v>24.047488906934806</v>
      </c>
      <c r="AG8">
        <v>12.023744453467403</v>
      </c>
      <c r="AJ8">
        <v>5</v>
      </c>
      <c r="AL8">
        <v>262.12200000000001</v>
      </c>
      <c r="AM8">
        <v>178.53750000000002</v>
      </c>
      <c r="AN8">
        <v>188.65</v>
      </c>
      <c r="AO8">
        <v>188.05950000000004</v>
      </c>
      <c r="AP8">
        <v>207.83099999999999</v>
      </c>
      <c r="AQ8">
        <v>205.04000000000002</v>
      </c>
      <c r="AR8">
        <v>33.635904891573922</v>
      </c>
      <c r="AS8">
        <v>15.042433964455396</v>
      </c>
      <c r="AV8">
        <v>5</v>
      </c>
      <c r="AX8">
        <v>159.52799999999999</v>
      </c>
      <c r="AY8">
        <v>95.287499999999994</v>
      </c>
      <c r="AZ8">
        <v>128.77400000000003</v>
      </c>
      <c r="BA8">
        <v>126.852</v>
      </c>
      <c r="BB8">
        <v>127.610375</v>
      </c>
      <c r="BC8">
        <v>26.238852805763088</v>
      </c>
      <c r="BD8">
        <v>13.119426402881544</v>
      </c>
      <c r="BG8">
        <v>5</v>
      </c>
      <c r="BI8">
        <v>107.64800000000001</v>
      </c>
      <c r="BJ8">
        <v>100.71900000000001</v>
      </c>
      <c r="BK8">
        <v>101.91999999999999</v>
      </c>
      <c r="BL8">
        <v>145.76250000000002</v>
      </c>
      <c r="BM8">
        <v>114.01237500000002</v>
      </c>
      <c r="BN8">
        <v>21.381573520888612</v>
      </c>
      <c r="BO8">
        <v>10.690786760444306</v>
      </c>
      <c r="BR8">
        <v>5</v>
      </c>
      <c r="BT8">
        <v>112.09050000000001</v>
      </c>
      <c r="BU8">
        <v>106.1705</v>
      </c>
      <c r="BV8">
        <v>105.96599999999999</v>
      </c>
      <c r="BW8">
        <v>109.33</v>
      </c>
      <c r="BX8">
        <v>108.38925</v>
      </c>
      <c r="BY8">
        <v>2.9085651817806464</v>
      </c>
      <c r="BZ8">
        <v>1.4542825908903232</v>
      </c>
      <c r="CC8">
        <v>5</v>
      </c>
      <c r="CE8">
        <v>97.47</v>
      </c>
      <c r="CF8">
        <v>102.34350000000001</v>
      </c>
      <c r="CG8">
        <v>116.61350000000002</v>
      </c>
      <c r="CH8">
        <v>128.77400000000003</v>
      </c>
      <c r="CI8">
        <v>111.30025000000001</v>
      </c>
      <c r="CJ8">
        <v>14.201663637874846</v>
      </c>
      <c r="CK8">
        <v>7.1008318189374231</v>
      </c>
    </row>
    <row r="9" spans="1:89" x14ac:dyDescent="0.3">
      <c r="A9">
        <v>6</v>
      </c>
      <c r="B9" t="s">
        <v>13</v>
      </c>
      <c r="C9">
        <v>277.72450000000003</v>
      </c>
      <c r="D9">
        <v>321.72599999999994</v>
      </c>
      <c r="E9">
        <v>306.5605000000001</v>
      </c>
      <c r="F9">
        <v>216.30200000000002</v>
      </c>
      <c r="G9">
        <v>340.6049999999999</v>
      </c>
      <c r="H9">
        <v>292.58360000000005</v>
      </c>
      <c r="I9">
        <v>48.451943770864226</v>
      </c>
      <c r="J9">
        <v>21.668367982729979</v>
      </c>
      <c r="M9">
        <v>6</v>
      </c>
      <c r="N9" t="s">
        <v>13</v>
      </c>
      <c r="O9">
        <v>150.28199999999998</v>
      </c>
      <c r="P9">
        <v>137.21600000000004</v>
      </c>
      <c r="Q9">
        <v>139.26400000000001</v>
      </c>
      <c r="R9">
        <v>161.83999999999997</v>
      </c>
      <c r="S9">
        <v>137.21600000000004</v>
      </c>
      <c r="T9">
        <v>145.16360000000003</v>
      </c>
      <c r="U9">
        <v>10.786963279811395</v>
      </c>
      <c r="V9">
        <v>4.8240766328904732</v>
      </c>
      <c r="Y9">
        <v>6</v>
      </c>
      <c r="Z9" t="s">
        <v>13</v>
      </c>
      <c r="AA9">
        <v>306.5605000000001</v>
      </c>
      <c r="AB9">
        <v>295.85599999999999</v>
      </c>
      <c r="AC9">
        <v>267.69600000000003</v>
      </c>
      <c r="AD9">
        <v>388.8</v>
      </c>
      <c r="AE9">
        <v>314.72812500000003</v>
      </c>
      <c r="AF9">
        <v>52.030537982315415</v>
      </c>
      <c r="AG9">
        <v>26.015268991157708</v>
      </c>
      <c r="AJ9">
        <v>6</v>
      </c>
      <c r="AK9" t="s">
        <v>13</v>
      </c>
      <c r="AL9">
        <v>494.60600000000017</v>
      </c>
      <c r="AM9">
        <v>237.16000000000003</v>
      </c>
      <c r="AN9">
        <v>307.03050000000002</v>
      </c>
      <c r="AO9">
        <v>267.69600000000003</v>
      </c>
      <c r="AP9">
        <v>388.12900000000008</v>
      </c>
      <c r="AQ9">
        <v>338.92430000000007</v>
      </c>
      <c r="AR9">
        <v>103.80817907419426</v>
      </c>
      <c r="AS9">
        <v>46.424429006073908</v>
      </c>
      <c r="AV9">
        <v>6</v>
      </c>
      <c r="AW9" t="s">
        <v>13</v>
      </c>
      <c r="AX9">
        <v>265.60000000000002</v>
      </c>
      <c r="AY9">
        <v>107.217</v>
      </c>
      <c r="AZ9">
        <v>147.45600000000005</v>
      </c>
      <c r="BA9">
        <v>141.31200000000004</v>
      </c>
      <c r="BB9">
        <v>165.39625000000001</v>
      </c>
      <c r="BC9">
        <v>69.107453319088563</v>
      </c>
      <c r="BD9">
        <v>34.553726659544282</v>
      </c>
      <c r="BG9">
        <v>6</v>
      </c>
      <c r="BH9" t="s">
        <v>13</v>
      </c>
      <c r="BI9">
        <v>130.69600000000003</v>
      </c>
      <c r="BJ9">
        <v>137.21600000000004</v>
      </c>
      <c r="BK9">
        <v>144.86849999999998</v>
      </c>
      <c r="BL9">
        <v>173.77650000000003</v>
      </c>
      <c r="BM9">
        <v>146.63925</v>
      </c>
      <c r="BN9">
        <v>18.996058839050558</v>
      </c>
      <c r="BO9">
        <v>9.4980294195252792</v>
      </c>
      <c r="BR9">
        <v>6</v>
      </c>
      <c r="BS9" t="s">
        <v>13</v>
      </c>
      <c r="BT9">
        <v>154.63799999999998</v>
      </c>
      <c r="BU9">
        <v>117.21149999999997</v>
      </c>
      <c r="BV9">
        <v>120.93249999999998</v>
      </c>
      <c r="BW9">
        <v>122.39999999999999</v>
      </c>
      <c r="BX9">
        <v>128.79549999999998</v>
      </c>
      <c r="BY9">
        <v>17.366184108778725</v>
      </c>
      <c r="BZ9">
        <v>8.6830920543893626</v>
      </c>
      <c r="CC9">
        <v>6</v>
      </c>
      <c r="CD9" t="s">
        <v>13</v>
      </c>
      <c r="CE9">
        <v>133.12000000000003</v>
      </c>
      <c r="CF9">
        <v>128.77400000000003</v>
      </c>
      <c r="CG9">
        <v>157.11500000000001</v>
      </c>
      <c r="CH9">
        <v>147.875</v>
      </c>
      <c r="CI9">
        <v>141.721</v>
      </c>
      <c r="CJ9">
        <v>13.120581313341253</v>
      </c>
      <c r="CK9">
        <v>6.5602906566706265</v>
      </c>
    </row>
    <row r="10" spans="1:89" x14ac:dyDescent="0.3">
      <c r="A10">
        <v>7</v>
      </c>
      <c r="C10">
        <v>367.84000000000003</v>
      </c>
      <c r="D10">
        <v>437.71249999999998</v>
      </c>
      <c r="E10">
        <v>419.47649999999999</v>
      </c>
      <c r="F10">
        <v>328.73750000000001</v>
      </c>
      <c r="G10">
        <v>437.71249999999998</v>
      </c>
      <c r="H10">
        <v>398.29579999999999</v>
      </c>
      <c r="I10">
        <v>48.274960856535422</v>
      </c>
      <c r="J10">
        <v>21.589218817270936</v>
      </c>
      <c r="M10">
        <v>7</v>
      </c>
      <c r="O10">
        <v>173.77650000000003</v>
      </c>
      <c r="P10">
        <v>166.464</v>
      </c>
      <c r="Q10">
        <v>178.85</v>
      </c>
      <c r="R10">
        <v>194.4</v>
      </c>
      <c r="S10">
        <v>164.15199999999999</v>
      </c>
      <c r="T10">
        <v>175.52849999999998</v>
      </c>
      <c r="U10">
        <v>12.060527465662524</v>
      </c>
      <c r="V10">
        <v>5.3936318515449324</v>
      </c>
      <c r="Y10">
        <v>7</v>
      </c>
      <c r="AA10">
        <v>367.84000000000003</v>
      </c>
      <c r="AB10">
        <v>372.28700000000003</v>
      </c>
      <c r="AC10">
        <v>320.33850000000007</v>
      </c>
      <c r="AD10">
        <v>455.76249999999999</v>
      </c>
      <c r="AE10">
        <v>379.05700000000007</v>
      </c>
      <c r="AF10">
        <v>56.282768119261938</v>
      </c>
      <c r="AG10">
        <v>28.141384059630969</v>
      </c>
      <c r="AJ10">
        <v>7</v>
      </c>
      <c r="AL10">
        <v>583.49500000000012</v>
      </c>
      <c r="AM10">
        <v>352.35200000000003</v>
      </c>
      <c r="AN10">
        <v>415.15200000000004</v>
      </c>
      <c r="AO10">
        <v>360.09600000000006</v>
      </c>
      <c r="AP10">
        <v>464.78750000000002</v>
      </c>
      <c r="AQ10">
        <v>435.17650000000003</v>
      </c>
      <c r="AR10">
        <v>94.568954530543706</v>
      </c>
      <c r="AS10">
        <v>42.292522178276485</v>
      </c>
      <c r="AV10">
        <v>7</v>
      </c>
      <c r="AX10">
        <v>292.78250000000008</v>
      </c>
      <c r="AY10">
        <v>141.31200000000004</v>
      </c>
      <c r="AZ10">
        <v>175.71199999999996</v>
      </c>
      <c r="BA10">
        <v>154.63799999999998</v>
      </c>
      <c r="BB10">
        <v>191.11112500000002</v>
      </c>
      <c r="BC10">
        <v>69.24459844923534</v>
      </c>
      <c r="BD10">
        <v>34.62229922461767</v>
      </c>
      <c r="BG10">
        <v>7</v>
      </c>
      <c r="BI10">
        <v>166.464</v>
      </c>
      <c r="BJ10">
        <v>178.53750000000002</v>
      </c>
      <c r="BK10">
        <v>199.58400000000003</v>
      </c>
      <c r="BL10">
        <v>221.15350000000001</v>
      </c>
      <c r="BM10">
        <v>191.43475000000001</v>
      </c>
      <c r="BN10">
        <v>24.079671857191293</v>
      </c>
      <c r="BO10">
        <v>12.039835928595647</v>
      </c>
      <c r="BR10">
        <v>7</v>
      </c>
      <c r="BT10">
        <v>168.77599999999998</v>
      </c>
      <c r="BU10">
        <v>135.16800000000001</v>
      </c>
      <c r="BV10">
        <v>137.21600000000004</v>
      </c>
      <c r="BW10">
        <v>138.91499999999999</v>
      </c>
      <c r="BX10">
        <v>145.01874999999998</v>
      </c>
      <c r="BY10">
        <v>15.912080052065251</v>
      </c>
      <c r="BZ10">
        <v>7.9560400260326256</v>
      </c>
      <c r="CC10">
        <v>7</v>
      </c>
      <c r="CE10">
        <v>161.83999999999997</v>
      </c>
      <c r="CF10">
        <v>157.11500000000001</v>
      </c>
      <c r="CG10">
        <v>183.99649999999997</v>
      </c>
      <c r="CH10">
        <v>178.53750000000002</v>
      </c>
      <c r="CI10">
        <v>170.37225000000001</v>
      </c>
      <c r="CJ10">
        <v>12.92085476081207</v>
      </c>
      <c r="CK10">
        <v>6.4604273804060348</v>
      </c>
    </row>
    <row r="11" spans="1:89" x14ac:dyDescent="0.3">
      <c r="A11">
        <v>8</v>
      </c>
      <c r="C11">
        <v>479.23199999999997</v>
      </c>
      <c r="D11">
        <v>556.97250000000008</v>
      </c>
      <c r="E11">
        <v>535.55250000000001</v>
      </c>
      <c r="F11">
        <v>428.12550000000005</v>
      </c>
      <c r="G11">
        <v>494.95050000000003</v>
      </c>
      <c r="H11">
        <v>498.96660000000003</v>
      </c>
      <c r="I11">
        <v>50.317137883627694</v>
      </c>
      <c r="J11">
        <v>22.502508148204285</v>
      </c>
      <c r="M11">
        <v>8</v>
      </c>
      <c r="O11">
        <v>219.375</v>
      </c>
      <c r="P11">
        <v>191.55799999999996</v>
      </c>
      <c r="Q11">
        <v>208.08800000000002</v>
      </c>
      <c r="R11">
        <v>222.1875</v>
      </c>
      <c r="S11">
        <v>194.4</v>
      </c>
      <c r="T11">
        <v>207.1217</v>
      </c>
      <c r="U11">
        <v>13.98325636967299</v>
      </c>
      <c r="V11">
        <v>6.2535023578791469</v>
      </c>
      <c r="Y11">
        <v>8</v>
      </c>
      <c r="AA11">
        <v>474.62400000000002</v>
      </c>
      <c r="AB11">
        <v>465.40799999999996</v>
      </c>
      <c r="AC11">
        <v>427.4319999999999</v>
      </c>
      <c r="AD11">
        <v>550.85400000000004</v>
      </c>
      <c r="AE11">
        <v>479.5795</v>
      </c>
      <c r="AF11">
        <v>51.719772166938306</v>
      </c>
      <c r="AG11">
        <v>25.859886083469153</v>
      </c>
      <c r="AJ11">
        <v>8</v>
      </c>
      <c r="AL11">
        <v>664.04199999999992</v>
      </c>
      <c r="AM11">
        <v>470.44999999999993</v>
      </c>
      <c r="AN11">
        <v>530.452</v>
      </c>
      <c r="AO11">
        <v>451.25</v>
      </c>
      <c r="AP11">
        <v>545.75349999999992</v>
      </c>
      <c r="AQ11">
        <v>532.38949999999988</v>
      </c>
      <c r="AR11">
        <v>83.568611450412831</v>
      </c>
      <c r="AS11">
        <v>37.373019197678076</v>
      </c>
      <c r="AV11">
        <v>8</v>
      </c>
      <c r="AX11">
        <v>329.12199999999996</v>
      </c>
      <c r="AY11">
        <v>202.50199999999998</v>
      </c>
      <c r="AZ11">
        <v>222.1875</v>
      </c>
      <c r="BA11">
        <v>196.99199999999999</v>
      </c>
      <c r="BB11">
        <v>237.70087499999997</v>
      </c>
      <c r="BC11">
        <v>61.899542823264611</v>
      </c>
      <c r="BD11">
        <v>30.949771411632305</v>
      </c>
      <c r="BG11">
        <v>8</v>
      </c>
      <c r="BI11">
        <v>194.07849999999999</v>
      </c>
      <c r="BJ11">
        <v>215.8245</v>
      </c>
      <c r="BK11">
        <v>255.881</v>
      </c>
      <c r="BL11">
        <v>254.947</v>
      </c>
      <c r="BM11">
        <v>230.18275</v>
      </c>
      <c r="BN11">
        <v>30.459505042214261</v>
      </c>
      <c r="BO11">
        <v>15.22975252110713</v>
      </c>
      <c r="BR11">
        <v>8</v>
      </c>
      <c r="BT11">
        <v>183.75</v>
      </c>
      <c r="BU11">
        <v>154.87050000000002</v>
      </c>
      <c r="BV11">
        <v>169.0155</v>
      </c>
      <c r="BW11">
        <v>156.81599999999997</v>
      </c>
      <c r="BX11">
        <v>166.113</v>
      </c>
      <c r="BY11">
        <v>13.320614231333328</v>
      </c>
      <c r="BZ11">
        <v>6.6603071156666642</v>
      </c>
      <c r="CC11">
        <v>8</v>
      </c>
      <c r="CE11">
        <v>194.4</v>
      </c>
      <c r="CF11">
        <v>194.07849999999999</v>
      </c>
      <c r="CG11">
        <v>210.82600000000002</v>
      </c>
      <c r="CH11">
        <v>210.49549999999999</v>
      </c>
      <c r="CI11">
        <v>202.45</v>
      </c>
      <c r="CJ11">
        <v>9.4828258534398273</v>
      </c>
      <c r="CK11">
        <v>4.7414129267199137</v>
      </c>
    </row>
    <row r="12" spans="1:89" x14ac:dyDescent="0.3">
      <c r="A12">
        <v>9</v>
      </c>
      <c r="B12" t="s">
        <v>14</v>
      </c>
      <c r="C12">
        <v>646.07000000000005</v>
      </c>
      <c r="D12">
        <v>671.55</v>
      </c>
      <c r="E12">
        <v>746.98649999999998</v>
      </c>
      <c r="F12">
        <v>593.02800000000002</v>
      </c>
      <c r="G12">
        <v>659.01600000000008</v>
      </c>
      <c r="H12">
        <v>663.33010000000002</v>
      </c>
      <c r="I12">
        <v>55.508710560145403</v>
      </c>
      <c r="J12">
        <v>24.824250031169107</v>
      </c>
      <c r="M12">
        <v>9</v>
      </c>
      <c r="N12" t="s">
        <v>14</v>
      </c>
      <c r="O12">
        <v>272.28149999999999</v>
      </c>
      <c r="P12">
        <v>246.40199999999999</v>
      </c>
      <c r="Q12">
        <v>262.39999999999998</v>
      </c>
      <c r="R12">
        <v>292.78250000000008</v>
      </c>
      <c r="S12">
        <v>278.84249999999997</v>
      </c>
      <c r="T12">
        <v>270.54169999999999</v>
      </c>
      <c r="U12">
        <v>17.432697469841006</v>
      </c>
      <c r="V12">
        <v>7.7961393147506159</v>
      </c>
      <c r="Y12">
        <v>9</v>
      </c>
      <c r="Z12" t="s">
        <v>14</v>
      </c>
      <c r="AA12">
        <v>652.59299999999996</v>
      </c>
      <c r="AB12">
        <v>617.4</v>
      </c>
      <c r="AC12">
        <v>550.85400000000004</v>
      </c>
      <c r="AD12">
        <v>695.0385</v>
      </c>
      <c r="AE12">
        <v>628.97137499999997</v>
      </c>
      <c r="AF12">
        <v>60.989253615391114</v>
      </c>
      <c r="AG12">
        <v>30.494626807695557</v>
      </c>
      <c r="AJ12">
        <v>9</v>
      </c>
      <c r="AK12" t="s">
        <v>14</v>
      </c>
      <c r="AL12">
        <v>719.95</v>
      </c>
      <c r="AM12">
        <v>584.06400000000008</v>
      </c>
      <c r="AN12">
        <v>588.79950000000008</v>
      </c>
      <c r="AO12">
        <v>578.19050000000016</v>
      </c>
      <c r="AP12">
        <v>646.86849999999993</v>
      </c>
      <c r="AQ12">
        <v>623.57450000000006</v>
      </c>
      <c r="AR12">
        <v>60.541174269045975</v>
      </c>
      <c r="AS12">
        <v>27.074836220649587</v>
      </c>
      <c r="AV12">
        <v>9</v>
      </c>
      <c r="AW12" t="s">
        <v>14</v>
      </c>
      <c r="AX12">
        <v>384.75</v>
      </c>
      <c r="AY12">
        <v>279.00450000000006</v>
      </c>
      <c r="AZ12">
        <v>317.52</v>
      </c>
      <c r="BA12">
        <v>262.12200000000001</v>
      </c>
      <c r="BB12">
        <v>310.84912500000002</v>
      </c>
      <c r="BC12">
        <v>54.449526325418965</v>
      </c>
      <c r="BD12">
        <v>27.224763162709483</v>
      </c>
      <c r="BG12">
        <v>9</v>
      </c>
      <c r="BH12" t="s">
        <v>14</v>
      </c>
      <c r="BI12">
        <v>210.49549999999999</v>
      </c>
      <c r="BJ12">
        <v>239.0625</v>
      </c>
      <c r="BK12">
        <v>285.40349999999995</v>
      </c>
      <c r="BL12">
        <v>284.8</v>
      </c>
      <c r="BM12">
        <v>254.94037499999996</v>
      </c>
      <c r="BN12">
        <v>36.728975928130552</v>
      </c>
      <c r="BO12">
        <v>18.364487964065276</v>
      </c>
      <c r="BR12">
        <v>9</v>
      </c>
      <c r="BS12" t="s">
        <v>14</v>
      </c>
      <c r="BT12">
        <v>246.40199999999999</v>
      </c>
      <c r="BU12">
        <v>183.99649999999997</v>
      </c>
      <c r="BV12">
        <v>191.80800000000002</v>
      </c>
      <c r="BW12">
        <v>178.53750000000002</v>
      </c>
      <c r="BX12">
        <v>200.18600000000001</v>
      </c>
      <c r="BY12">
        <v>31.288267249881322</v>
      </c>
      <c r="BZ12">
        <v>15.644133624940661</v>
      </c>
      <c r="CC12">
        <v>9</v>
      </c>
      <c r="CD12" t="s">
        <v>14</v>
      </c>
      <c r="CE12">
        <v>265.24250000000001</v>
      </c>
      <c r="CF12">
        <v>262.12200000000001</v>
      </c>
      <c r="CG12">
        <v>259.00150000000002</v>
      </c>
      <c r="CH12">
        <v>258.57</v>
      </c>
      <c r="CI12">
        <v>261.23399999999998</v>
      </c>
      <c r="CJ12">
        <v>3.1057778682105832</v>
      </c>
      <c r="CK12">
        <v>1.5528889341052916</v>
      </c>
    </row>
    <row r="13" spans="1:89" x14ac:dyDescent="0.3">
      <c r="A13">
        <v>10</v>
      </c>
      <c r="C13">
        <v>715.56249999999989</v>
      </c>
      <c r="D13">
        <v>773.26200000000006</v>
      </c>
      <c r="E13">
        <v>828.18449999999984</v>
      </c>
      <c r="F13">
        <v>644.96249999999998</v>
      </c>
      <c r="G13">
        <v>727.55199999999991</v>
      </c>
      <c r="H13">
        <v>737.90470000000005</v>
      </c>
      <c r="I13">
        <v>68.2736878129122</v>
      </c>
      <c r="J13">
        <v>30.532921404854122</v>
      </c>
      <c r="M13">
        <v>10</v>
      </c>
      <c r="O13">
        <v>289.13199999999995</v>
      </c>
      <c r="P13">
        <v>265.60000000000002</v>
      </c>
      <c r="Q13">
        <v>275.56200000000001</v>
      </c>
      <c r="R13">
        <v>314.28749999999997</v>
      </c>
      <c r="S13">
        <v>296.22700000000003</v>
      </c>
      <c r="T13">
        <v>288.1617</v>
      </c>
      <c r="U13">
        <v>18.817084782186623</v>
      </c>
      <c r="V13">
        <v>8.4152561422692216</v>
      </c>
      <c r="Y13">
        <v>10</v>
      </c>
      <c r="AA13">
        <v>752.63999999999987</v>
      </c>
      <c r="AB13">
        <v>745.42049999999995</v>
      </c>
      <c r="AC13">
        <v>647.35200000000009</v>
      </c>
      <c r="AD13">
        <v>798.06250000000011</v>
      </c>
      <c r="AE13">
        <v>735.86874999999998</v>
      </c>
      <c r="AF13">
        <v>63.444958623597493</v>
      </c>
      <c r="AG13">
        <v>31.722479311798747</v>
      </c>
      <c r="AJ13">
        <v>10</v>
      </c>
      <c r="AL13">
        <v>900</v>
      </c>
      <c r="AM13">
        <v>617.98</v>
      </c>
      <c r="AN13">
        <v>677.21699999999998</v>
      </c>
      <c r="AO13">
        <v>622.91250000000002</v>
      </c>
      <c r="AP13">
        <v>740.096</v>
      </c>
      <c r="AQ13">
        <v>711.64110000000005</v>
      </c>
      <c r="AR13">
        <v>116.31739048310895</v>
      </c>
      <c r="AS13">
        <v>52.018718417123743</v>
      </c>
      <c r="AV13">
        <v>10</v>
      </c>
      <c r="AX13">
        <v>419.47649999999999</v>
      </c>
      <c r="AY13">
        <v>303.45</v>
      </c>
      <c r="AZ13">
        <v>351.30999999999995</v>
      </c>
      <c r="BA13">
        <v>329.12199999999996</v>
      </c>
      <c r="BB13">
        <v>350.83962499999996</v>
      </c>
      <c r="BC13">
        <v>49.761677543023282</v>
      </c>
      <c r="BD13">
        <v>24.880838771511641</v>
      </c>
      <c r="BG13">
        <v>10</v>
      </c>
      <c r="BI13">
        <v>221.77800000000002</v>
      </c>
      <c r="BJ13">
        <v>258.57</v>
      </c>
      <c r="BK13">
        <v>306.93599999999998</v>
      </c>
      <c r="BL13">
        <v>291.2</v>
      </c>
      <c r="BM13">
        <v>269.62099999999998</v>
      </c>
      <c r="BN13">
        <v>37.723289517220273</v>
      </c>
      <c r="BO13">
        <v>18.861644758610137</v>
      </c>
      <c r="BR13">
        <v>10</v>
      </c>
      <c r="BT13">
        <v>298.52549999999997</v>
      </c>
      <c r="BU13">
        <v>199.83750000000001</v>
      </c>
      <c r="BV13">
        <v>205.35000000000002</v>
      </c>
      <c r="BW13">
        <v>199.58400000000003</v>
      </c>
      <c r="BX13">
        <v>225.82425000000001</v>
      </c>
      <c r="BY13">
        <v>48.540459276257295</v>
      </c>
      <c r="BZ13">
        <v>24.270229638128647</v>
      </c>
      <c r="CC13">
        <v>10</v>
      </c>
      <c r="CE13">
        <v>288.68400000000003</v>
      </c>
      <c r="CF13">
        <v>295.85599999999999</v>
      </c>
      <c r="CG13">
        <v>282.12299999999999</v>
      </c>
      <c r="CH13">
        <v>272</v>
      </c>
      <c r="CI13">
        <v>284.66575</v>
      </c>
      <c r="CJ13">
        <v>10.136646860936478</v>
      </c>
      <c r="CK13">
        <v>5.0683234304682392</v>
      </c>
    </row>
    <row r="14" spans="1:89" x14ac:dyDescent="0.3">
      <c r="A14">
        <v>11</v>
      </c>
      <c r="C14">
        <v>792.55</v>
      </c>
      <c r="D14">
        <v>899.22350000000006</v>
      </c>
      <c r="E14">
        <v>945.13399999999979</v>
      </c>
      <c r="F14">
        <v>712.86</v>
      </c>
      <c r="G14">
        <v>828.18449999999984</v>
      </c>
      <c r="H14">
        <v>835.59039999999982</v>
      </c>
      <c r="I14">
        <v>90.855718295135333</v>
      </c>
      <c r="J14">
        <v>40.631912450498781</v>
      </c>
      <c r="M14">
        <v>11</v>
      </c>
      <c r="O14">
        <v>310.46400000000006</v>
      </c>
      <c r="P14">
        <v>285.77</v>
      </c>
      <c r="Q14">
        <v>295.85599999999999</v>
      </c>
      <c r="R14">
        <v>344.60800000000006</v>
      </c>
      <c r="S14">
        <v>328.73750000000001</v>
      </c>
      <c r="T14">
        <v>313.08710000000002</v>
      </c>
      <c r="U14">
        <v>23.919226420392473</v>
      </c>
      <c r="V14">
        <v>10.697003249041305</v>
      </c>
      <c r="Y14">
        <v>11</v>
      </c>
      <c r="AA14">
        <v>853.01250000000005</v>
      </c>
      <c r="AB14">
        <v>941.70650000000012</v>
      </c>
      <c r="AC14">
        <v>701.8</v>
      </c>
      <c r="AD14">
        <v>905.06000000000006</v>
      </c>
      <c r="AE14">
        <v>850.39475000000004</v>
      </c>
      <c r="AF14">
        <v>105.53574053095274</v>
      </c>
      <c r="AG14">
        <v>52.767870265476368</v>
      </c>
      <c r="AJ14">
        <v>11</v>
      </c>
      <c r="AL14">
        <v>1073.1520000000003</v>
      </c>
      <c r="AM14">
        <v>671.27650000000006</v>
      </c>
      <c r="AN14">
        <v>753.37100000000009</v>
      </c>
      <c r="AO14">
        <v>695.0385</v>
      </c>
      <c r="AP14">
        <v>835.02899999999988</v>
      </c>
      <c r="AQ14">
        <v>805.57340000000011</v>
      </c>
      <c r="AR14">
        <v>162.36121117950191</v>
      </c>
      <c r="AS14">
        <v>72.610141021313012</v>
      </c>
      <c r="AV14">
        <v>11</v>
      </c>
      <c r="AX14">
        <v>460.79999999999995</v>
      </c>
      <c r="AY14">
        <v>329.25149999999991</v>
      </c>
      <c r="AZ14">
        <v>400.01050000000004</v>
      </c>
      <c r="BA14">
        <v>410.82750000000004</v>
      </c>
      <c r="BB14">
        <v>400.222375</v>
      </c>
      <c r="BC14">
        <v>54.218776932558178</v>
      </c>
      <c r="BD14">
        <v>27.109388466279089</v>
      </c>
      <c r="BG14">
        <v>11</v>
      </c>
      <c r="BI14">
        <v>254.947</v>
      </c>
      <c r="BJ14">
        <v>278.84249999999997</v>
      </c>
      <c r="BK14">
        <v>306.93599999999998</v>
      </c>
      <c r="BL14">
        <v>297.60000000000002</v>
      </c>
      <c r="BM14">
        <v>284.58137499999998</v>
      </c>
      <c r="BN14">
        <v>22.951722692697818</v>
      </c>
      <c r="BO14">
        <v>11.475861346348909</v>
      </c>
      <c r="BR14">
        <v>11</v>
      </c>
      <c r="BT14">
        <v>427.73400000000009</v>
      </c>
      <c r="BU14">
        <v>231.23100000000002</v>
      </c>
      <c r="BV14">
        <v>222.376</v>
      </c>
      <c r="BW14">
        <v>225</v>
      </c>
      <c r="BX14">
        <v>276.58525000000003</v>
      </c>
      <c r="BY14">
        <v>100.83424256793927</v>
      </c>
      <c r="BZ14">
        <v>50.417121283969635</v>
      </c>
      <c r="CC14">
        <v>11</v>
      </c>
      <c r="CE14">
        <v>320.33850000000007</v>
      </c>
      <c r="CF14">
        <v>332.34999999999997</v>
      </c>
      <c r="CG14">
        <v>306.5605000000001</v>
      </c>
      <c r="CH14">
        <v>303.40800000000002</v>
      </c>
      <c r="CI14">
        <v>315.66425000000004</v>
      </c>
      <c r="CJ14">
        <v>13.333626591566617</v>
      </c>
      <c r="CK14">
        <v>6.6668132957833084</v>
      </c>
    </row>
    <row r="15" spans="1:89" x14ac:dyDescent="0.3">
      <c r="A15">
        <v>12</v>
      </c>
      <c r="B15" t="s">
        <v>15</v>
      </c>
      <c r="C15">
        <v>951.38549999999998</v>
      </c>
      <c r="D15">
        <v>1013.6430000000001</v>
      </c>
      <c r="E15">
        <v>1081.665</v>
      </c>
      <c r="F15">
        <v>827.5440000000001</v>
      </c>
      <c r="G15">
        <v>915.0625</v>
      </c>
      <c r="H15">
        <v>957.86</v>
      </c>
      <c r="I15">
        <v>96.559859836398871</v>
      </c>
      <c r="J15">
        <v>43.182882098407916</v>
      </c>
      <c r="M15">
        <v>12</v>
      </c>
      <c r="N15" t="s">
        <v>15</v>
      </c>
      <c r="O15">
        <v>356.22400000000005</v>
      </c>
      <c r="P15">
        <v>299.67150000000004</v>
      </c>
      <c r="Q15">
        <v>321.51249999999999</v>
      </c>
      <c r="R15">
        <v>419.71000000000004</v>
      </c>
      <c r="S15">
        <v>335.96250000000003</v>
      </c>
      <c r="T15">
        <v>346.61610000000007</v>
      </c>
      <c r="U15">
        <v>45.778038825128583</v>
      </c>
      <c r="V15">
        <v>20.472561337922421</v>
      </c>
      <c r="Y15">
        <v>12</v>
      </c>
      <c r="Z15" t="s">
        <v>15</v>
      </c>
      <c r="AA15">
        <v>1045.5680000000002</v>
      </c>
      <c r="AB15">
        <v>1085.9375</v>
      </c>
      <c r="AC15">
        <v>766.1400000000001</v>
      </c>
      <c r="AD15">
        <v>1004.6699999999998</v>
      </c>
      <c r="AE15">
        <v>975.57887500000015</v>
      </c>
      <c r="AF15">
        <v>143.51357618147318</v>
      </c>
      <c r="AG15">
        <v>71.756788090736592</v>
      </c>
      <c r="AJ15">
        <v>12</v>
      </c>
      <c r="AK15" t="s">
        <v>15</v>
      </c>
      <c r="AL15">
        <v>1266.6375</v>
      </c>
      <c r="AM15">
        <v>746.36799999999994</v>
      </c>
      <c r="AN15">
        <v>841.87349999999992</v>
      </c>
      <c r="AO15">
        <v>793.5</v>
      </c>
      <c r="AP15">
        <v>914.4</v>
      </c>
      <c r="AQ15">
        <v>912.55579999999986</v>
      </c>
      <c r="AR15">
        <v>207.46439891238032</v>
      </c>
      <c r="AS15">
        <v>92.780899775843167</v>
      </c>
      <c r="AV15">
        <v>12</v>
      </c>
      <c r="AW15" t="s">
        <v>15</v>
      </c>
      <c r="AX15">
        <v>509.65200000000004</v>
      </c>
      <c r="AY15">
        <v>360.40550000000002</v>
      </c>
      <c r="AZ15">
        <v>447.17399999999998</v>
      </c>
      <c r="BA15">
        <v>497.66399999999999</v>
      </c>
      <c r="BB15">
        <v>453.72387500000002</v>
      </c>
      <c r="BC15">
        <v>67.847647284651586</v>
      </c>
      <c r="BD15">
        <v>33.923823642325793</v>
      </c>
      <c r="BG15">
        <v>12</v>
      </c>
      <c r="BH15" t="s">
        <v>15</v>
      </c>
      <c r="BI15">
        <v>267.69600000000003</v>
      </c>
      <c r="BJ15">
        <v>296.22700000000003</v>
      </c>
      <c r="BK15">
        <v>325.42399999999998</v>
      </c>
      <c r="BL15">
        <v>319.39</v>
      </c>
      <c r="BM15">
        <v>302.18425000000002</v>
      </c>
      <c r="BN15">
        <v>26.211015678845133</v>
      </c>
      <c r="BO15">
        <v>13.105507839422566</v>
      </c>
      <c r="BR15">
        <v>12</v>
      </c>
      <c r="BS15" t="s">
        <v>15</v>
      </c>
      <c r="BT15">
        <v>608.6339999999999</v>
      </c>
      <c r="BU15">
        <v>246.51950000000002</v>
      </c>
      <c r="BV15">
        <v>234.19550000000004</v>
      </c>
      <c r="BW15">
        <v>252.76050000000001</v>
      </c>
      <c r="BX15">
        <v>335.52737500000001</v>
      </c>
      <c r="BY15">
        <v>182.23440483727478</v>
      </c>
      <c r="BZ15">
        <v>91.11720241863739</v>
      </c>
      <c r="CC15">
        <v>12</v>
      </c>
      <c r="CD15" t="s">
        <v>15</v>
      </c>
      <c r="CE15">
        <v>346.8</v>
      </c>
      <c r="CF15">
        <v>367.84000000000003</v>
      </c>
      <c r="CG15">
        <v>328.73750000000001</v>
      </c>
      <c r="CH15">
        <v>329.25149999999991</v>
      </c>
      <c r="CI15">
        <v>343.15724999999998</v>
      </c>
      <c r="CJ15">
        <v>18.4734660910363</v>
      </c>
      <c r="CK15">
        <v>9.2367330455181502</v>
      </c>
    </row>
    <row r="16" spans="1:89" x14ac:dyDescent="0.3">
      <c r="A16">
        <v>13</v>
      </c>
      <c r="C16">
        <v>1204.2240000000002</v>
      </c>
      <c r="D16">
        <v>1156.5495000000001</v>
      </c>
      <c r="E16">
        <v>1313.2159999999999</v>
      </c>
      <c r="F16">
        <v>1013.6430000000001</v>
      </c>
      <c r="G16">
        <v>1229.3855000000001</v>
      </c>
      <c r="H16">
        <v>1183.4036000000001</v>
      </c>
      <c r="I16">
        <v>110.6106768995425</v>
      </c>
      <c r="J16">
        <v>49.466598516928535</v>
      </c>
      <c r="M16">
        <v>13</v>
      </c>
      <c r="O16">
        <v>410.82750000000004</v>
      </c>
      <c r="P16">
        <v>348.17399999999992</v>
      </c>
      <c r="Q16">
        <v>409.90949999999998</v>
      </c>
      <c r="R16">
        <v>499.851</v>
      </c>
      <c r="S16">
        <v>379.45600000000007</v>
      </c>
      <c r="T16">
        <v>409.64360000000005</v>
      </c>
      <c r="U16">
        <v>56.631815825337675</v>
      </c>
      <c r="V16">
        <v>25.326517974940678</v>
      </c>
      <c r="Y16">
        <v>13</v>
      </c>
      <c r="AA16">
        <v>1155.0720000000001</v>
      </c>
      <c r="AB16">
        <v>1252.7529999999999</v>
      </c>
      <c r="AC16">
        <v>913.38450000000012</v>
      </c>
      <c r="AD16">
        <v>1209.8504999999998</v>
      </c>
      <c r="AE16">
        <v>1132.7649999999999</v>
      </c>
      <c r="AF16">
        <v>151.61871089842546</v>
      </c>
      <c r="AG16">
        <v>75.809355449212731</v>
      </c>
      <c r="AJ16">
        <v>13</v>
      </c>
      <c r="AL16">
        <v>1492.136</v>
      </c>
      <c r="AM16">
        <v>885.06250000000011</v>
      </c>
      <c r="AN16">
        <v>929.70349999999996</v>
      </c>
      <c r="AO16">
        <v>952.57599999999991</v>
      </c>
      <c r="AP16">
        <v>1056.4494999999999</v>
      </c>
      <c r="AQ16">
        <v>1063.1855</v>
      </c>
      <c r="AR16">
        <v>247.90301233017527</v>
      </c>
      <c r="AS16">
        <v>110.86559747944808</v>
      </c>
      <c r="AV16">
        <v>13</v>
      </c>
      <c r="AX16">
        <v>589.47200000000009</v>
      </c>
      <c r="AY16">
        <v>402.03999999999996</v>
      </c>
      <c r="AZ16">
        <v>503.6520000000001</v>
      </c>
      <c r="BA16">
        <v>526.90399999999988</v>
      </c>
      <c r="BB16">
        <v>505.51700000000005</v>
      </c>
      <c r="BC16">
        <v>77.924779003001419</v>
      </c>
      <c r="BD16">
        <v>38.962389501500709</v>
      </c>
      <c r="BG16">
        <v>13</v>
      </c>
      <c r="BI16">
        <v>313.44950000000006</v>
      </c>
      <c r="BJ16">
        <v>352.48450000000003</v>
      </c>
      <c r="BK16">
        <v>352.35200000000003</v>
      </c>
      <c r="BL16">
        <v>342.21600000000001</v>
      </c>
      <c r="BM16">
        <v>340.12549999999999</v>
      </c>
      <c r="BN16">
        <v>18.422914621923052</v>
      </c>
      <c r="BO16">
        <v>9.2114573109615261</v>
      </c>
      <c r="BR16">
        <v>13</v>
      </c>
      <c r="BT16">
        <v>709.83799999999985</v>
      </c>
      <c r="BU16">
        <v>289.33800000000008</v>
      </c>
      <c r="BV16">
        <v>259.00150000000002</v>
      </c>
      <c r="BW16">
        <v>285.89350000000007</v>
      </c>
      <c r="BX16">
        <v>386.01775000000004</v>
      </c>
      <c r="BY16">
        <v>216.30574161916397</v>
      </c>
      <c r="BZ16">
        <v>108.15287080958198</v>
      </c>
      <c r="CC16">
        <v>13</v>
      </c>
      <c r="CE16">
        <v>396.90000000000003</v>
      </c>
      <c r="CF16">
        <v>396.90000000000003</v>
      </c>
      <c r="CG16">
        <v>359.52749999999992</v>
      </c>
      <c r="CH16">
        <v>393.57599999999996</v>
      </c>
      <c r="CI16">
        <v>386.72587499999997</v>
      </c>
      <c r="CJ16">
        <v>18.199830165759838</v>
      </c>
      <c r="CK16">
        <v>9.0999150828799191</v>
      </c>
    </row>
    <row r="17" spans="1:89" x14ac:dyDescent="0.3">
      <c r="A17">
        <v>14</v>
      </c>
      <c r="C17">
        <v>1424.1919999999998</v>
      </c>
      <c r="D17">
        <v>1360.7524999999998</v>
      </c>
      <c r="E17">
        <v>1471.1940000000002</v>
      </c>
      <c r="F17">
        <v>1209.8504999999998</v>
      </c>
      <c r="G17">
        <v>1451.3129999999999</v>
      </c>
      <c r="H17">
        <v>1383.4603999999999</v>
      </c>
      <c r="I17">
        <v>105.61281791844691</v>
      </c>
      <c r="J17">
        <v>47.231488032191024</v>
      </c>
      <c r="M17">
        <v>14</v>
      </c>
      <c r="O17">
        <v>475.15449999999993</v>
      </c>
      <c r="P17">
        <v>401.62849999999992</v>
      </c>
      <c r="Q17">
        <v>464.78750000000002</v>
      </c>
      <c r="R17">
        <v>578.65600000000006</v>
      </c>
      <c r="S17">
        <v>445.4235000000001</v>
      </c>
      <c r="T17">
        <v>473.12999999999994</v>
      </c>
      <c r="U17">
        <v>65.363497510078886</v>
      </c>
      <c r="V17">
        <v>29.231444735934925</v>
      </c>
      <c r="Y17">
        <v>14</v>
      </c>
      <c r="AA17">
        <v>1339.5374999999999</v>
      </c>
      <c r="AB17">
        <v>1458.7355</v>
      </c>
      <c r="AC17">
        <v>1088.7075</v>
      </c>
      <c r="AD17">
        <v>1429.7540000000001</v>
      </c>
      <c r="AE17">
        <v>1329.1836250000001</v>
      </c>
      <c r="AF17">
        <v>168.160695037203</v>
      </c>
      <c r="AG17">
        <v>84.080347518601499</v>
      </c>
      <c r="AJ17">
        <v>14</v>
      </c>
      <c r="AL17">
        <v>1708.5120000000002</v>
      </c>
      <c r="AM17">
        <v>1054.6875</v>
      </c>
      <c r="AN17">
        <v>1132.3</v>
      </c>
      <c r="AO17">
        <v>1158.3674999999998</v>
      </c>
      <c r="AP17">
        <v>1247.942</v>
      </c>
      <c r="AQ17">
        <v>1260.3618000000001</v>
      </c>
      <c r="AR17">
        <v>259.8544942483677</v>
      </c>
      <c r="AS17">
        <v>116.21046267963565</v>
      </c>
      <c r="AV17">
        <v>14</v>
      </c>
      <c r="AX17">
        <v>670.68000000000006</v>
      </c>
      <c r="AY17">
        <v>465.40799999999996</v>
      </c>
      <c r="AZ17">
        <v>590</v>
      </c>
      <c r="BA17">
        <v>627.32800000000009</v>
      </c>
      <c r="BB17">
        <v>588.35400000000004</v>
      </c>
      <c r="BC17">
        <v>88.345856692131932</v>
      </c>
      <c r="BD17">
        <v>44.172928346065966</v>
      </c>
      <c r="BG17">
        <v>14</v>
      </c>
      <c r="BI17">
        <v>359.52749999999992</v>
      </c>
      <c r="BJ17">
        <v>393.57599999999996</v>
      </c>
      <c r="BK17">
        <v>380.7</v>
      </c>
      <c r="BL17">
        <v>387.20000000000005</v>
      </c>
      <c r="BM17">
        <v>380.25087500000001</v>
      </c>
      <c r="BN17">
        <v>14.781850123124002</v>
      </c>
      <c r="BO17">
        <v>7.390925061562001</v>
      </c>
      <c r="BR17">
        <v>14</v>
      </c>
      <c r="BT17">
        <v>882.94049999999993</v>
      </c>
      <c r="BU17">
        <v>344.60800000000006</v>
      </c>
      <c r="BV17">
        <v>299.67150000000004</v>
      </c>
      <c r="BW17">
        <v>325.42399999999998</v>
      </c>
      <c r="BX17">
        <v>463.16099999999994</v>
      </c>
      <c r="BY17">
        <v>280.45792329004843</v>
      </c>
      <c r="BZ17">
        <v>140.22896164502421</v>
      </c>
      <c r="CC17">
        <v>14</v>
      </c>
      <c r="CE17">
        <v>489.26799999999997</v>
      </c>
      <c r="CF17">
        <v>469.3</v>
      </c>
      <c r="CG17">
        <v>450.63600000000002</v>
      </c>
      <c r="CH17">
        <v>465.74549999999994</v>
      </c>
      <c r="CI17">
        <v>468.73737499999999</v>
      </c>
      <c r="CJ17">
        <v>15.900044053267047</v>
      </c>
      <c r="CK17">
        <v>7.9500220266335235</v>
      </c>
    </row>
    <row r="18" spans="1:89" x14ac:dyDescent="0.3">
      <c r="A18">
        <v>15</v>
      </c>
      <c r="B18" t="s">
        <v>16</v>
      </c>
      <c r="C18">
        <v>1741.3680000000002</v>
      </c>
      <c r="D18">
        <v>1587.3875</v>
      </c>
      <c r="E18">
        <v>1720.5775000000001</v>
      </c>
      <c r="F18">
        <v>1543.8995</v>
      </c>
      <c r="G18">
        <v>1825.2160000000001</v>
      </c>
      <c r="H18">
        <v>1683.6897000000001</v>
      </c>
      <c r="I18">
        <v>115.68556890587095</v>
      </c>
      <c r="J18">
        <v>51.736159217852681</v>
      </c>
      <c r="M18">
        <v>15</v>
      </c>
      <c r="N18" t="s">
        <v>16</v>
      </c>
      <c r="O18">
        <v>561.81600000000003</v>
      </c>
      <c r="P18">
        <v>493.97249999999997</v>
      </c>
      <c r="Q18">
        <v>550.85400000000004</v>
      </c>
      <c r="R18">
        <v>689.09799999999996</v>
      </c>
      <c r="S18">
        <v>550.85400000000004</v>
      </c>
      <c r="T18">
        <v>569.31889999999999</v>
      </c>
      <c r="U18">
        <v>72.045664967088669</v>
      </c>
      <c r="V18">
        <v>32.219800870117083</v>
      </c>
      <c r="Y18">
        <v>15</v>
      </c>
      <c r="Z18" t="s">
        <v>16</v>
      </c>
      <c r="AA18">
        <v>1608.4125000000001</v>
      </c>
      <c r="AB18">
        <v>1707.1109999999999</v>
      </c>
      <c r="AC18">
        <v>1361.6460000000002</v>
      </c>
      <c r="AD18">
        <v>1673.3059999999998</v>
      </c>
      <c r="AE18">
        <v>1587.6188749999999</v>
      </c>
      <c r="AF18">
        <v>156.1161601758846</v>
      </c>
      <c r="AG18">
        <v>78.058080087942301</v>
      </c>
      <c r="AJ18">
        <v>15</v>
      </c>
      <c r="AK18" t="s">
        <v>16</v>
      </c>
      <c r="AL18">
        <v>1971.2159999999999</v>
      </c>
      <c r="AM18">
        <v>1340.9599999999998</v>
      </c>
      <c r="AN18">
        <v>1370.1369999999997</v>
      </c>
      <c r="AO18">
        <v>1390.2120000000002</v>
      </c>
      <c r="AP18">
        <v>1450.4</v>
      </c>
      <c r="AQ18">
        <v>1504.5849999999998</v>
      </c>
      <c r="AR18">
        <v>263.91811838333587</v>
      </c>
      <c r="AS18">
        <v>118.02777063979518</v>
      </c>
      <c r="AV18">
        <v>15</v>
      </c>
      <c r="AW18" t="s">
        <v>16</v>
      </c>
      <c r="AX18">
        <v>766.76400000000012</v>
      </c>
      <c r="AY18">
        <v>556.61399999999992</v>
      </c>
      <c r="AZ18">
        <v>694.57499999999993</v>
      </c>
      <c r="BA18">
        <v>681.21549999999991</v>
      </c>
      <c r="BB18">
        <v>674.79212499999994</v>
      </c>
      <c r="BC18">
        <v>87.287870308895904</v>
      </c>
      <c r="BD18">
        <v>43.643935154447952</v>
      </c>
      <c r="BG18">
        <v>15</v>
      </c>
      <c r="BH18" t="s">
        <v>16</v>
      </c>
      <c r="BI18">
        <v>396.05000000000007</v>
      </c>
      <c r="BJ18">
        <v>442.22500000000002</v>
      </c>
      <c r="BK18">
        <v>428.54600000000005</v>
      </c>
      <c r="BL18">
        <v>417.15000000000003</v>
      </c>
      <c r="BM18">
        <v>420.99275000000006</v>
      </c>
      <c r="BN18">
        <v>19.534307689720311</v>
      </c>
      <c r="BO18">
        <v>9.7671538448601556</v>
      </c>
      <c r="BR18">
        <v>15</v>
      </c>
      <c r="BS18" t="s">
        <v>16</v>
      </c>
      <c r="BT18">
        <v>1028.7720000000002</v>
      </c>
      <c r="BU18">
        <v>376.65000000000003</v>
      </c>
      <c r="BV18">
        <v>424.17500000000001</v>
      </c>
      <c r="BW18">
        <v>397.80799999999994</v>
      </c>
      <c r="BX18">
        <v>556.85125000000005</v>
      </c>
      <c r="BY18">
        <v>315.21391015560101</v>
      </c>
      <c r="BZ18">
        <v>157.60695507780051</v>
      </c>
      <c r="CC18">
        <v>15</v>
      </c>
      <c r="CD18" t="s">
        <v>16</v>
      </c>
      <c r="CE18">
        <v>606.375</v>
      </c>
      <c r="CF18">
        <v>611.88749999999993</v>
      </c>
      <c r="CG18">
        <v>572.88600000000008</v>
      </c>
      <c r="CH18">
        <v>628.42500000000007</v>
      </c>
      <c r="CI18">
        <v>604.89337499999999</v>
      </c>
      <c r="CJ18">
        <v>23.304666390285423</v>
      </c>
      <c r="CK18">
        <v>11.652333195142711</v>
      </c>
    </row>
  </sheetData>
  <mergeCells count="16">
    <mergeCell ref="BT2:BZ2"/>
    <mergeCell ref="BT1:BZ1"/>
    <mergeCell ref="CE2:CK2"/>
    <mergeCell ref="CE1:CK1"/>
    <mergeCell ref="AL2:AS2"/>
    <mergeCell ref="AL1:AS1"/>
    <mergeCell ref="AX2:BD2"/>
    <mergeCell ref="AX1:BD1"/>
    <mergeCell ref="BI2:BO2"/>
    <mergeCell ref="BI1:BO1"/>
    <mergeCell ref="C1:J1"/>
    <mergeCell ref="O2:V2"/>
    <mergeCell ref="C2:J2"/>
    <mergeCell ref="O1:V1"/>
    <mergeCell ref="AA1:AG1"/>
    <mergeCell ref="AA2:A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AF33-2E96-4252-9F64-2A9C369E6CE9}">
  <dimension ref="A1:H7"/>
  <sheetViews>
    <sheetView tabSelected="1" workbookViewId="0">
      <selection activeCell="E14" sqref="E14"/>
    </sheetView>
  </sheetViews>
  <sheetFormatPr defaultRowHeight="14" x14ac:dyDescent="0.3"/>
  <cols>
    <col min="1" max="2" width="10.83203125" bestFit="1" customWidth="1"/>
    <col min="3" max="4" width="23.33203125" bestFit="1" customWidth="1"/>
    <col min="5" max="5" width="29.4140625" bestFit="1" customWidth="1"/>
    <col min="6" max="7" width="19.25" bestFit="1" customWidth="1"/>
    <col min="8" max="8" width="16.08203125" bestFit="1" customWidth="1"/>
  </cols>
  <sheetData>
    <row r="1" spans="1:8" x14ac:dyDescent="0.3">
      <c r="A1" s="53" t="s">
        <v>23</v>
      </c>
      <c r="B1" s="53" t="s">
        <v>17</v>
      </c>
      <c r="C1" s="53" t="s">
        <v>20</v>
      </c>
      <c r="D1" s="53" t="s">
        <v>24</v>
      </c>
      <c r="E1" s="53" t="s">
        <v>27</v>
      </c>
      <c r="F1" s="53" t="s">
        <v>26</v>
      </c>
      <c r="G1" s="53" t="s">
        <v>28</v>
      </c>
      <c r="H1" s="53" t="s">
        <v>25</v>
      </c>
    </row>
    <row r="2" spans="1:8" x14ac:dyDescent="0.3">
      <c r="A2" s="52">
        <v>111.1493</v>
      </c>
      <c r="B2" s="52">
        <v>34.22773333</v>
      </c>
      <c r="C2" s="52">
        <v>103.3058667</v>
      </c>
      <c r="D2" s="52">
        <v>127.1904</v>
      </c>
      <c r="E2" s="52">
        <v>36.89833333</v>
      </c>
      <c r="F2" s="52">
        <v>22.721666670000001</v>
      </c>
      <c r="G2" s="52">
        <v>65.344800000000006</v>
      </c>
      <c r="H2" s="52">
        <v>46.700933329999998</v>
      </c>
    </row>
    <row r="3" spans="1:8" x14ac:dyDescent="0.3">
      <c r="A3" s="52">
        <v>101.58406669999999</v>
      </c>
      <c r="B3" s="52">
        <v>29.6403</v>
      </c>
      <c r="C3" s="52">
        <v>107.6399333</v>
      </c>
      <c r="D3" s="52">
        <v>84.802233330000007</v>
      </c>
      <c r="E3" s="52">
        <v>37.4069</v>
      </c>
      <c r="F3" s="52">
        <v>26.106666669999999</v>
      </c>
      <c r="G3" s="52">
        <v>22.072500000000002</v>
      </c>
      <c r="H3" s="52">
        <v>33.49956667</v>
      </c>
    </row>
    <row r="4" spans="1:8" x14ac:dyDescent="0.3">
      <c r="A4" s="52">
        <v>110.55796669999999</v>
      </c>
      <c r="B4" s="52">
        <v>33.755066669999998</v>
      </c>
      <c r="C4" s="52">
        <v>87.168366669999997</v>
      </c>
      <c r="D4" s="52">
        <v>86.675799999999995</v>
      </c>
      <c r="E4" s="52">
        <v>34.595199999999998</v>
      </c>
      <c r="F4" s="52">
        <v>24.902000000000001</v>
      </c>
      <c r="G4" s="52">
        <v>23.50126667</v>
      </c>
      <c r="H4" s="52">
        <v>41.638333330000002</v>
      </c>
    </row>
    <row r="5" spans="1:8" x14ac:dyDescent="0.3">
      <c r="A5" s="52">
        <v>97.789033329999995</v>
      </c>
      <c r="B5" s="52">
        <v>42.767366670000001</v>
      </c>
      <c r="C5" s="52">
        <v>107.40653330000001</v>
      </c>
      <c r="D5" s="52">
        <v>88.085700000000003</v>
      </c>
      <c r="E5" s="52">
        <v>38.053400000000003</v>
      </c>
      <c r="F5" s="52">
        <v>23.488199999999999</v>
      </c>
      <c r="G5" s="52">
        <v>22.852799999999998</v>
      </c>
      <c r="H5" s="52">
        <v>41.092566669999997</v>
      </c>
    </row>
    <row r="6" spans="1:8" x14ac:dyDescent="0.3">
      <c r="A6" s="52">
        <v>116.65246670000001</v>
      </c>
      <c r="B6" s="52">
        <v>32.036666670000002</v>
      </c>
      <c r="C6" s="52"/>
      <c r="D6" s="52">
        <v>91.578033329999997</v>
      </c>
      <c r="E6" s="52">
        <v>36.73845833</v>
      </c>
      <c r="F6" s="52"/>
      <c r="G6" s="52"/>
      <c r="H6" s="52"/>
    </row>
    <row r="7" spans="1:8" x14ac:dyDescent="0.3">
      <c r="A7" s="52"/>
      <c r="B7" s="52"/>
      <c r="C7" s="52"/>
      <c r="D7" s="52"/>
      <c r="E7" s="52"/>
      <c r="F7" s="52"/>
      <c r="G7" s="52"/>
      <c r="H7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Figure 8B</vt:lpstr>
      <vt:lpstr>Figure 8C</vt:lpstr>
      <vt:lpstr>Figure 8D </vt:lpstr>
      <vt:lpstr>Figure 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בתאל סבג</dc:creator>
  <cp:lastModifiedBy>בתאל סבג</cp:lastModifiedBy>
  <dcterms:created xsi:type="dcterms:W3CDTF">2021-08-29T10:15:40Z</dcterms:created>
  <dcterms:modified xsi:type="dcterms:W3CDTF">2021-12-14T12:29:27Z</dcterms:modified>
</cp:coreProperties>
</file>