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/>
  <mc:AlternateContent xmlns:mc="http://schemas.openxmlformats.org/markup-compatibility/2006">
    <mc:Choice Requires="x15">
      <x15ac:absPath xmlns:x15ac="http://schemas.microsoft.com/office/spreadsheetml/2010/11/ac" url="Z:\Desktop\eLife\20211006-返修\1Manuscript\2022.01.07-final\Source data\"/>
    </mc:Choice>
  </mc:AlternateContent>
  <xr:revisionPtr revIDLastSave="0" documentId="13_ncr:1_{F62FBCC5-3EEC-4A11-9BB1-386E0AFA738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B24" i="1" l="1"/>
  <c r="AB8" i="1"/>
  <c r="AB15" i="1"/>
  <c r="AB16" i="1"/>
  <c r="AB23" i="1"/>
  <c r="AB31" i="1"/>
  <c r="AB32" i="1"/>
  <c r="AB7" i="1"/>
  <c r="U32" i="1"/>
  <c r="U15" i="1"/>
  <c r="U16" i="1"/>
  <c r="U23" i="1"/>
  <c r="U24" i="1"/>
  <c r="U31" i="1"/>
  <c r="U8" i="1"/>
  <c r="U7" i="1"/>
  <c r="N16" i="1"/>
  <c r="N15" i="1"/>
  <c r="N23" i="1"/>
  <c r="N24" i="1"/>
  <c r="N31" i="1"/>
  <c r="N32" i="1"/>
  <c r="N8" i="1"/>
  <c r="N7" i="1"/>
  <c r="AA32" i="1"/>
  <c r="AA31" i="1"/>
  <c r="AA24" i="1"/>
  <c r="AA23" i="1"/>
  <c r="AA16" i="1"/>
  <c r="AA15" i="1"/>
  <c r="AA8" i="1"/>
  <c r="AA7" i="1"/>
  <c r="T7" i="1"/>
  <c r="T32" i="1"/>
  <c r="T31" i="1"/>
  <c r="T24" i="1"/>
  <c r="T23" i="1"/>
  <c r="T16" i="1"/>
  <c r="T15" i="1"/>
  <c r="T8" i="1"/>
  <c r="M8" i="1"/>
  <c r="M15" i="1"/>
  <c r="M16" i="1"/>
  <c r="M23" i="1"/>
  <c r="M24" i="1"/>
  <c r="M31" i="1"/>
  <c r="M32" i="1"/>
  <c r="M7" i="1"/>
  <c r="F8" i="1"/>
  <c r="F15" i="1"/>
  <c r="F16" i="1"/>
  <c r="F23" i="1"/>
  <c r="F24" i="1"/>
  <c r="F31" i="1"/>
  <c r="F32" i="1"/>
  <c r="F7" i="1"/>
</calcChain>
</file>

<file path=xl/sharedStrings.xml><?xml version="1.0" encoding="utf-8"?>
<sst xmlns="http://schemas.openxmlformats.org/spreadsheetml/2006/main" count="177" uniqueCount="21">
  <si>
    <t>AsM</t>
    <phoneticPr fontId="1" type="noConversion"/>
  </si>
  <si>
    <t>AAAS_del</t>
    <phoneticPr fontId="1" type="noConversion"/>
  </si>
  <si>
    <t>AsM/AAAS_del</t>
    <phoneticPr fontId="1" type="noConversion"/>
  </si>
  <si>
    <t>Bacterial survival in stationary phase</t>
    <phoneticPr fontId="1" type="noConversion"/>
  </si>
  <si>
    <t xml:space="preserve">Bacterial survival in neutral PBS (pH 7.0) </t>
    <phoneticPr fontId="1" type="noConversion"/>
  </si>
  <si>
    <t xml:space="preserve">Bacterial survival in acidic medium (pH 4.5) </t>
    <phoneticPr fontId="1" type="noConversion"/>
  </si>
  <si>
    <t xml:space="preserve">Bacterial survival in neutral PBS (pH 4.5) </t>
    <phoneticPr fontId="1" type="noConversion"/>
  </si>
  <si>
    <t>replicate 1</t>
    <phoneticPr fontId="1" type="noConversion"/>
  </si>
  <si>
    <t>replicate 2</t>
  </si>
  <si>
    <t>replicate 3</t>
  </si>
  <si>
    <t>replicate 4</t>
  </si>
  <si>
    <t>Numerical data for Figure 6B</t>
  </si>
  <si>
    <t>Time (d)</t>
    <phoneticPr fontId="1" type="noConversion"/>
  </si>
  <si>
    <t>Mean</t>
    <phoneticPr fontId="1" type="noConversion"/>
  </si>
  <si>
    <t>n.s.</t>
    <phoneticPr fontId="1" type="noConversion"/>
  </si>
  <si>
    <t>*</t>
    <phoneticPr fontId="1" type="noConversion"/>
  </si>
  <si>
    <t>**</t>
    <phoneticPr fontId="1" type="noConversion"/>
  </si>
  <si>
    <t>Significance</t>
    <phoneticPr fontId="1" type="noConversion"/>
  </si>
  <si>
    <r>
      <t>mc</t>
    </r>
    <r>
      <rPr>
        <b/>
        <vertAlign val="superscript"/>
        <sz val="11"/>
        <color theme="1"/>
        <rFont val="Times New Roman"/>
        <family val="1"/>
      </rPr>
      <t>2</t>
    </r>
    <r>
      <rPr>
        <b/>
        <sz val="11"/>
        <color theme="1"/>
        <rFont val="Times New Roman"/>
        <family val="1"/>
      </rPr>
      <t>155</t>
    </r>
    <phoneticPr fontId="1" type="noConversion"/>
  </si>
  <si>
    <t>N/A</t>
    <phoneticPr fontId="1" type="noConversion"/>
  </si>
  <si>
    <t>p-value ( t-test)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</si>
</sst>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theme="1"/>
      <name val="Times New Roman"/>
      <family val="1"/>
    </font>
    <font>
      <sz val="10"/>
      <name val="Times New Roman"/>
      <family val="1"/>
    </font>
    <font>
      <b/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vertAlign val="superscript"/>
      <sz val="11"/>
      <color theme="1"/>
      <name val="Times New Roman"/>
      <family val="1"/>
    </font>
    <font>
      <b/>
      <sz val="11"/>
      <color theme="1"/>
      <name val="等线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4" fillId="0" borderId="0" xfId="0" applyFont="1"/>
    <xf numFmtId="0" fontId="2" fillId="0" borderId="1" xfId="0" applyFont="1" applyBorder="1" applyAlignment="1">
      <alignment horizontal="center"/>
    </xf>
    <xf numFmtId="0" fontId="3" fillId="0" borderId="1" xfId="0" applyFont="1" applyBorder="1"/>
    <xf numFmtId="0" fontId="5" fillId="0" borderId="0" xfId="0" applyFont="1"/>
    <xf numFmtId="0" fontId="2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0" fillId="0" borderId="0" xfId="0" applyBorder="1"/>
    <xf numFmtId="0" fontId="4" fillId="0" borderId="0" xfId="0" applyFont="1" applyBorder="1"/>
    <xf numFmtId="0" fontId="4" fillId="0" borderId="1" xfId="0" applyFont="1" applyBorder="1" applyAlignment="1">
      <alignment horizontal="center"/>
    </xf>
    <xf numFmtId="0" fontId="7" fillId="0" borderId="0" xfId="0" applyFont="1"/>
    <xf numFmtId="0" fontId="7" fillId="0" borderId="0" xfId="0" applyFont="1" applyBorder="1"/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32"/>
  <sheetViews>
    <sheetView tabSelected="1" topLeftCell="A4" workbookViewId="0">
      <selection activeCell="G17" sqref="G17"/>
    </sheetView>
  </sheetViews>
  <sheetFormatPr defaultRowHeight="13.8" x14ac:dyDescent="0.25"/>
  <cols>
    <col min="2" max="5" width="11.6640625" bestFit="1" customWidth="1"/>
    <col min="6" max="6" width="11.6640625" style="6" customWidth="1"/>
    <col min="7" max="7" width="15.21875" style="6" bestFit="1" customWidth="1"/>
    <col min="8" max="8" width="11.6640625" style="6" customWidth="1"/>
    <col min="9" max="12" width="11.6640625" bestFit="1" customWidth="1"/>
    <col min="13" max="13" width="11.6640625" style="6" customWidth="1"/>
    <col min="14" max="14" width="15.21875" style="6" bestFit="1" customWidth="1"/>
    <col min="15" max="15" width="11.6640625" style="6" customWidth="1"/>
    <col min="16" max="19" width="11.6640625" bestFit="1" customWidth="1"/>
    <col min="20" max="20" width="11.6640625" style="6" customWidth="1"/>
    <col min="21" max="21" width="15.21875" style="6" bestFit="1" customWidth="1"/>
    <col min="22" max="22" width="11.6640625" style="6" customWidth="1"/>
    <col min="23" max="26" width="11.6640625" bestFit="1" customWidth="1"/>
    <col min="27" max="27" width="11.6640625" style="6" customWidth="1"/>
    <col min="28" max="28" width="15.21875" style="6" bestFit="1" customWidth="1"/>
    <col min="29" max="29" width="11.6640625" style="6" customWidth="1"/>
  </cols>
  <sheetData>
    <row r="1" spans="1:29" ht="15.6" x14ac:dyDescent="0.3">
      <c r="A1" s="4" t="s">
        <v>11</v>
      </c>
    </row>
    <row r="2" spans="1:29" ht="15.6" x14ac:dyDescent="0.3">
      <c r="A2" s="4"/>
    </row>
    <row r="3" spans="1:29" ht="15.6" x14ac:dyDescent="0.3">
      <c r="A3" s="4"/>
    </row>
    <row r="4" spans="1:29" x14ac:dyDescent="0.25">
      <c r="A4" s="1" t="s">
        <v>3</v>
      </c>
    </row>
    <row r="5" spans="1:29" ht="16.8" x14ac:dyDescent="0.25">
      <c r="A5" s="17" t="s">
        <v>12</v>
      </c>
      <c r="B5" s="14" t="s">
        <v>18</v>
      </c>
      <c r="C5" s="15"/>
      <c r="D5" s="15"/>
      <c r="E5" s="15"/>
      <c r="F5" s="15"/>
      <c r="G5" s="15"/>
      <c r="H5" s="16"/>
      <c r="I5" s="14" t="s">
        <v>0</v>
      </c>
      <c r="J5" s="15"/>
      <c r="K5" s="15"/>
      <c r="L5" s="15"/>
      <c r="M5" s="15"/>
      <c r="N5" s="15"/>
      <c r="O5" s="16"/>
      <c r="P5" s="14" t="s">
        <v>1</v>
      </c>
      <c r="Q5" s="15"/>
      <c r="R5" s="15"/>
      <c r="S5" s="15"/>
      <c r="T5" s="15"/>
      <c r="U5" s="15"/>
      <c r="V5" s="16"/>
      <c r="W5" s="14" t="s">
        <v>2</v>
      </c>
      <c r="X5" s="15"/>
      <c r="Y5" s="15"/>
      <c r="Z5" s="15"/>
      <c r="AA5" s="15"/>
      <c r="AB5" s="15"/>
      <c r="AC5" s="16"/>
    </row>
    <row r="6" spans="1:29" x14ac:dyDescent="0.25">
      <c r="A6" s="18"/>
      <c r="B6" s="2" t="s">
        <v>7</v>
      </c>
      <c r="C6" s="2" t="s">
        <v>8</v>
      </c>
      <c r="D6" s="2" t="s">
        <v>9</v>
      </c>
      <c r="E6" s="2" t="s">
        <v>10</v>
      </c>
      <c r="F6" s="5" t="s">
        <v>13</v>
      </c>
      <c r="G6" s="5" t="s">
        <v>20</v>
      </c>
      <c r="H6" s="5" t="s">
        <v>17</v>
      </c>
      <c r="I6" s="2" t="s">
        <v>7</v>
      </c>
      <c r="J6" s="2" t="s">
        <v>8</v>
      </c>
      <c r="K6" s="2" t="s">
        <v>9</v>
      </c>
      <c r="L6" s="2" t="s">
        <v>10</v>
      </c>
      <c r="M6" s="5" t="s">
        <v>13</v>
      </c>
      <c r="N6" s="5" t="s">
        <v>20</v>
      </c>
      <c r="O6" s="5" t="s">
        <v>17</v>
      </c>
      <c r="P6" s="2" t="s">
        <v>7</v>
      </c>
      <c r="Q6" s="2" t="s">
        <v>8</v>
      </c>
      <c r="R6" s="2" t="s">
        <v>9</v>
      </c>
      <c r="S6" s="2" t="s">
        <v>10</v>
      </c>
      <c r="T6" s="5" t="s">
        <v>13</v>
      </c>
      <c r="U6" s="5" t="s">
        <v>20</v>
      </c>
      <c r="V6" s="5" t="s">
        <v>17</v>
      </c>
      <c r="W6" s="2" t="s">
        <v>7</v>
      </c>
      <c r="X6" s="2" t="s">
        <v>8</v>
      </c>
      <c r="Y6" s="2" t="s">
        <v>9</v>
      </c>
      <c r="Z6" s="2" t="s">
        <v>10</v>
      </c>
      <c r="AA6" s="5" t="s">
        <v>13</v>
      </c>
      <c r="AB6" s="5" t="s">
        <v>20</v>
      </c>
      <c r="AC6" s="5" t="s">
        <v>17</v>
      </c>
    </row>
    <row r="7" spans="1:29" x14ac:dyDescent="0.25">
      <c r="A7" s="11">
        <v>0</v>
      </c>
      <c r="B7" s="3">
        <v>5700000000</v>
      </c>
      <c r="C7" s="3">
        <v>6700000000</v>
      </c>
      <c r="D7" s="3">
        <v>4900000000</v>
      </c>
      <c r="E7" s="3">
        <v>6200000000</v>
      </c>
      <c r="F7" s="7">
        <f>AVERAGE(B7:E7)</f>
        <v>5875000000</v>
      </c>
      <c r="G7" s="7" t="s">
        <v>19</v>
      </c>
      <c r="H7" s="7" t="s">
        <v>19</v>
      </c>
      <c r="I7" s="3">
        <v>6300000000</v>
      </c>
      <c r="J7" s="3">
        <v>6500000000</v>
      </c>
      <c r="K7" s="3">
        <v>5400000000</v>
      </c>
      <c r="L7" s="3">
        <v>6000000000</v>
      </c>
      <c r="M7" s="7">
        <f>AVERAGE(I7:L7)</f>
        <v>6050000000</v>
      </c>
      <c r="N7" s="7">
        <f>_xlfn.T.TEST(I7:L7,B7:E7,2,1)</f>
        <v>0.47984612540617771</v>
      </c>
      <c r="O7" s="7" t="s">
        <v>14</v>
      </c>
      <c r="P7" s="3">
        <v>6700000000</v>
      </c>
      <c r="Q7" s="3">
        <v>5900000000</v>
      </c>
      <c r="R7" s="3">
        <v>4900000000</v>
      </c>
      <c r="S7" s="3">
        <v>5600000000</v>
      </c>
      <c r="T7" s="7">
        <f>AVERAGE(P7:S7)</f>
        <v>5775000000</v>
      </c>
      <c r="U7" s="7">
        <f>_xlfn.T.TEST(P7:S7,B7:E7,2,1)</f>
        <v>0.82053876126680592</v>
      </c>
      <c r="V7" s="7" t="s">
        <v>14</v>
      </c>
      <c r="W7" s="3">
        <v>4800000000</v>
      </c>
      <c r="X7" s="3">
        <v>5600000000</v>
      </c>
      <c r="Y7" s="3">
        <v>6100000000</v>
      </c>
      <c r="Z7" s="3">
        <v>5700000000</v>
      </c>
      <c r="AA7" s="7">
        <f>AVERAGE(W7:Z7)</f>
        <v>5550000000</v>
      </c>
      <c r="AB7" s="7">
        <f>_xlfn.T.TEST(W7:Z7,B7:E7,2,1)</f>
        <v>0.57862910384181132</v>
      </c>
      <c r="AC7" s="7" t="s">
        <v>14</v>
      </c>
    </row>
    <row r="8" spans="1:29" x14ac:dyDescent="0.25">
      <c r="A8" s="11">
        <v>15</v>
      </c>
      <c r="B8" s="3">
        <v>3400000000</v>
      </c>
      <c r="C8" s="3">
        <v>4200000000</v>
      </c>
      <c r="D8" s="3">
        <v>4500000000</v>
      </c>
      <c r="E8" s="3">
        <v>3000000000</v>
      </c>
      <c r="F8" s="7">
        <f t="shared" ref="F8:F32" si="0">AVERAGE(B8:E8)</f>
        <v>3775000000</v>
      </c>
      <c r="G8" s="7" t="s">
        <v>19</v>
      </c>
      <c r="H8" s="7" t="s">
        <v>19</v>
      </c>
      <c r="I8" s="3">
        <v>3600000000</v>
      </c>
      <c r="J8" s="3">
        <v>4100000000</v>
      </c>
      <c r="K8" s="3">
        <v>3800000000</v>
      </c>
      <c r="L8" s="3">
        <v>2800000000</v>
      </c>
      <c r="M8" s="7">
        <f t="shared" ref="M8:M32" si="1">AVERAGE(I8:L8)</f>
        <v>3575000000</v>
      </c>
      <c r="N8" s="7">
        <f>_xlfn.T.TEST(I8:L8,B8:E8,2,1)</f>
        <v>0.36342606957390394</v>
      </c>
      <c r="O8" s="7" t="s">
        <v>14</v>
      </c>
      <c r="P8" s="3">
        <v>2500000000</v>
      </c>
      <c r="Q8" s="3">
        <v>1900000000</v>
      </c>
      <c r="R8" s="3">
        <v>3200000000</v>
      </c>
      <c r="S8" s="3">
        <v>2800000000</v>
      </c>
      <c r="T8" s="7">
        <f t="shared" ref="T8" si="2">AVERAGE(P8:S8)</f>
        <v>2600000000</v>
      </c>
      <c r="U8" s="7">
        <f>_xlfn.T.TEST(P8:S8,B8:E8,2,1)</f>
        <v>7.507930583651766E-2</v>
      </c>
      <c r="V8" s="7" t="s">
        <v>14</v>
      </c>
      <c r="W8" s="3">
        <v>3100000000</v>
      </c>
      <c r="X8" s="3">
        <v>2300000000</v>
      </c>
      <c r="Y8" s="3">
        <v>2600000000</v>
      </c>
      <c r="Z8" s="3">
        <v>1900000000</v>
      </c>
      <c r="AA8" s="7">
        <f t="shared" ref="AA8" si="3">AVERAGE(W8:Z8)</f>
        <v>2475000000</v>
      </c>
      <c r="AB8" s="7">
        <f>_xlfn.T.TEST(W8:Z8,B8:E8,2,1)</f>
        <v>4.263296231744966E-2</v>
      </c>
      <c r="AC8" s="7" t="s">
        <v>15</v>
      </c>
    </row>
    <row r="9" spans="1:29" x14ac:dyDescent="0.25">
      <c r="B9" s="9"/>
      <c r="C9" s="9"/>
      <c r="D9" s="9"/>
      <c r="E9" s="9"/>
      <c r="F9" s="8"/>
      <c r="G9" s="8"/>
      <c r="H9" s="8"/>
      <c r="I9" s="9"/>
      <c r="J9" s="9"/>
      <c r="K9" s="9"/>
      <c r="L9" s="9"/>
      <c r="M9" s="8"/>
      <c r="N9" s="8"/>
      <c r="O9" s="8"/>
      <c r="P9" s="9"/>
      <c r="Q9" s="9"/>
      <c r="R9" s="9"/>
      <c r="S9" s="9"/>
      <c r="T9" s="8"/>
      <c r="U9" s="8"/>
      <c r="V9" s="8"/>
      <c r="W9" s="9"/>
      <c r="X9" s="9"/>
      <c r="Y9" s="9"/>
      <c r="Z9" s="9"/>
      <c r="AA9" s="8"/>
      <c r="AB9" s="8"/>
      <c r="AC9" s="8"/>
    </row>
    <row r="10" spans="1:29" x14ac:dyDescent="0.25">
      <c r="B10" s="9"/>
      <c r="C10" s="9"/>
      <c r="D10" s="9"/>
      <c r="E10" s="9"/>
      <c r="F10" s="8"/>
      <c r="G10" s="8"/>
      <c r="H10" s="8"/>
      <c r="I10" s="9"/>
      <c r="J10" s="9"/>
      <c r="K10" s="9"/>
      <c r="L10" s="9"/>
      <c r="M10" s="8"/>
      <c r="N10" s="8"/>
      <c r="O10" s="8"/>
      <c r="P10" s="9"/>
      <c r="Q10" s="9"/>
      <c r="R10" s="9"/>
      <c r="S10" s="9"/>
      <c r="T10" s="8"/>
      <c r="U10" s="8"/>
      <c r="V10" s="8"/>
      <c r="W10" s="9"/>
      <c r="X10" s="9"/>
      <c r="Y10" s="9"/>
      <c r="Z10" s="9"/>
      <c r="AA10" s="8"/>
      <c r="AB10" s="8"/>
      <c r="AC10" s="8"/>
    </row>
    <row r="11" spans="1:29" x14ac:dyDescent="0.25">
      <c r="B11" s="9"/>
      <c r="C11" s="9"/>
      <c r="D11" s="9"/>
      <c r="E11" s="9"/>
      <c r="F11" s="8"/>
      <c r="G11" s="8"/>
      <c r="H11" s="8"/>
      <c r="I11" s="9"/>
      <c r="J11" s="9"/>
      <c r="K11" s="9"/>
      <c r="L11" s="9"/>
      <c r="M11" s="8"/>
      <c r="N11" s="8"/>
      <c r="O11" s="8"/>
      <c r="P11" s="9"/>
      <c r="Q11" s="9"/>
      <c r="R11" s="9"/>
      <c r="S11" s="9"/>
      <c r="T11" s="8"/>
      <c r="U11" s="8"/>
      <c r="V11" s="8"/>
      <c r="W11" s="9"/>
      <c r="X11" s="9"/>
      <c r="Y11" s="9"/>
      <c r="Z11" s="9"/>
      <c r="AA11" s="8"/>
      <c r="AB11" s="8"/>
      <c r="AC11" s="8"/>
    </row>
    <row r="12" spans="1:29" x14ac:dyDescent="0.25">
      <c r="A12" s="1" t="s">
        <v>5</v>
      </c>
      <c r="E12" s="9"/>
      <c r="F12" s="8"/>
      <c r="G12" s="8"/>
      <c r="H12" s="8"/>
      <c r="I12" s="9"/>
      <c r="J12" s="9"/>
      <c r="K12" s="9"/>
      <c r="L12" s="9"/>
      <c r="M12" s="8"/>
      <c r="N12" s="8"/>
      <c r="O12" s="8"/>
      <c r="P12" s="9"/>
      <c r="Q12" s="9"/>
      <c r="R12" s="9"/>
      <c r="S12" s="9"/>
      <c r="T12" s="8"/>
      <c r="U12" s="8"/>
      <c r="V12" s="8"/>
      <c r="W12" s="9"/>
      <c r="X12" s="9"/>
      <c r="Y12" s="9"/>
      <c r="Z12" s="9"/>
      <c r="AA12" s="8"/>
      <c r="AB12" s="8"/>
      <c r="AC12" s="8"/>
    </row>
    <row r="13" spans="1:29" ht="16.8" x14ac:dyDescent="0.25">
      <c r="A13" s="17" t="s">
        <v>12</v>
      </c>
      <c r="B13" s="14" t="s">
        <v>18</v>
      </c>
      <c r="C13" s="15"/>
      <c r="D13" s="15"/>
      <c r="E13" s="15"/>
      <c r="F13" s="15"/>
      <c r="G13" s="15"/>
      <c r="H13" s="16"/>
      <c r="I13" s="14" t="s">
        <v>0</v>
      </c>
      <c r="J13" s="15"/>
      <c r="K13" s="15"/>
      <c r="L13" s="15"/>
      <c r="M13" s="15"/>
      <c r="N13" s="15"/>
      <c r="O13" s="16"/>
      <c r="P13" s="14" t="s">
        <v>1</v>
      </c>
      <c r="Q13" s="15"/>
      <c r="R13" s="15"/>
      <c r="S13" s="15"/>
      <c r="T13" s="15"/>
      <c r="U13" s="15"/>
      <c r="V13" s="16"/>
      <c r="W13" s="14" t="s">
        <v>2</v>
      </c>
      <c r="X13" s="15"/>
      <c r="Y13" s="15"/>
      <c r="Z13" s="15"/>
      <c r="AA13" s="15"/>
      <c r="AB13" s="15"/>
      <c r="AC13" s="16"/>
    </row>
    <row r="14" spans="1:29" x14ac:dyDescent="0.25">
      <c r="A14" s="18"/>
      <c r="B14" s="2" t="s">
        <v>7</v>
      </c>
      <c r="C14" s="2" t="s">
        <v>8</v>
      </c>
      <c r="D14" s="2" t="s">
        <v>9</v>
      </c>
      <c r="E14" s="2" t="s">
        <v>10</v>
      </c>
      <c r="F14" s="5" t="s">
        <v>13</v>
      </c>
      <c r="G14" s="5" t="s">
        <v>20</v>
      </c>
      <c r="H14" s="5" t="s">
        <v>17</v>
      </c>
      <c r="I14" s="2" t="s">
        <v>7</v>
      </c>
      <c r="J14" s="2" t="s">
        <v>8</v>
      </c>
      <c r="K14" s="2" t="s">
        <v>9</v>
      </c>
      <c r="L14" s="2" t="s">
        <v>10</v>
      </c>
      <c r="M14" s="5" t="s">
        <v>13</v>
      </c>
      <c r="N14" s="5" t="s">
        <v>20</v>
      </c>
      <c r="O14" s="5" t="s">
        <v>17</v>
      </c>
      <c r="P14" s="2" t="s">
        <v>7</v>
      </c>
      <c r="Q14" s="2" t="s">
        <v>8</v>
      </c>
      <c r="R14" s="2" t="s">
        <v>9</v>
      </c>
      <c r="S14" s="2" t="s">
        <v>10</v>
      </c>
      <c r="T14" s="5" t="s">
        <v>13</v>
      </c>
      <c r="U14" s="5" t="s">
        <v>20</v>
      </c>
      <c r="V14" s="5" t="s">
        <v>17</v>
      </c>
      <c r="W14" s="2" t="s">
        <v>7</v>
      </c>
      <c r="X14" s="2" t="s">
        <v>8</v>
      </c>
      <c r="Y14" s="2" t="s">
        <v>9</v>
      </c>
      <c r="Z14" s="2" t="s">
        <v>10</v>
      </c>
      <c r="AA14" s="5" t="s">
        <v>13</v>
      </c>
      <c r="AB14" s="5" t="s">
        <v>20</v>
      </c>
      <c r="AC14" s="5" t="s">
        <v>17</v>
      </c>
    </row>
    <row r="15" spans="1:29" x14ac:dyDescent="0.25">
      <c r="A15" s="11">
        <v>0</v>
      </c>
      <c r="B15" s="3">
        <v>900000</v>
      </c>
      <c r="C15" s="3">
        <v>920000</v>
      </c>
      <c r="D15" s="3">
        <v>880000</v>
      </c>
      <c r="E15" s="3">
        <v>1050000</v>
      </c>
      <c r="F15" s="7">
        <f t="shared" si="0"/>
        <v>937500</v>
      </c>
      <c r="G15" s="7" t="s">
        <v>19</v>
      </c>
      <c r="H15" s="7" t="s">
        <v>19</v>
      </c>
      <c r="I15" s="3">
        <v>850000</v>
      </c>
      <c r="J15" s="3">
        <v>930000</v>
      </c>
      <c r="K15" s="3">
        <v>1130000</v>
      </c>
      <c r="L15" s="3">
        <v>860000</v>
      </c>
      <c r="M15" s="7">
        <f t="shared" si="1"/>
        <v>942500</v>
      </c>
      <c r="N15" s="7">
        <f t="shared" ref="N15:N32" si="4">_xlfn.T.TEST(I15:L15,B15:E15,2,1)</f>
        <v>0.95998265036459518</v>
      </c>
      <c r="O15" s="7" t="s">
        <v>14</v>
      </c>
      <c r="P15" s="3">
        <v>850000</v>
      </c>
      <c r="Q15" s="3">
        <v>1120000</v>
      </c>
      <c r="R15" s="3">
        <v>1050000</v>
      </c>
      <c r="S15" s="3">
        <v>1010000</v>
      </c>
      <c r="T15" s="7">
        <f t="shared" ref="T15:T16" si="5">AVERAGE(P15:S15)</f>
        <v>1007500</v>
      </c>
      <c r="U15" s="7">
        <f>_xlfn.T.TEST(P15:S15,B15:E15,2,1)</f>
        <v>0.37109760573360084</v>
      </c>
      <c r="V15" s="7" t="s">
        <v>14</v>
      </c>
      <c r="W15" s="3">
        <v>730000</v>
      </c>
      <c r="X15" s="3">
        <v>1210000</v>
      </c>
      <c r="Y15" s="3">
        <v>870000</v>
      </c>
      <c r="Z15" s="3">
        <v>1030000</v>
      </c>
      <c r="AA15" s="7">
        <f t="shared" ref="AA15:AA16" si="6">AVERAGE(W15:Z15)</f>
        <v>960000</v>
      </c>
      <c r="AB15" s="7">
        <f>_xlfn.T.TEST(W15:Z15,B15:E15,2,1)</f>
        <v>0.83043825208188893</v>
      </c>
      <c r="AC15" s="7" t="s">
        <v>14</v>
      </c>
    </row>
    <row r="16" spans="1:29" x14ac:dyDescent="0.25">
      <c r="A16" s="11">
        <v>15</v>
      </c>
      <c r="B16" s="3">
        <v>470000</v>
      </c>
      <c r="C16" s="3">
        <v>470000</v>
      </c>
      <c r="D16" s="3">
        <v>400000</v>
      </c>
      <c r="E16" s="3">
        <v>380000</v>
      </c>
      <c r="F16" s="7">
        <f t="shared" si="0"/>
        <v>430000</v>
      </c>
      <c r="G16" s="7" t="s">
        <v>19</v>
      </c>
      <c r="H16" s="7" t="s">
        <v>19</v>
      </c>
      <c r="I16" s="3">
        <v>350000</v>
      </c>
      <c r="J16" s="3">
        <v>370000</v>
      </c>
      <c r="K16" s="3">
        <v>290000</v>
      </c>
      <c r="L16" s="3">
        <v>370000</v>
      </c>
      <c r="M16" s="7">
        <f t="shared" si="1"/>
        <v>345000</v>
      </c>
      <c r="N16" s="7">
        <f>_xlfn.T.TEST(I16:L16,B16:E16,2,1)</f>
        <v>4.3877687948216976E-2</v>
      </c>
      <c r="O16" s="7" t="s">
        <v>15</v>
      </c>
      <c r="P16" s="3">
        <v>340000</v>
      </c>
      <c r="Q16" s="3">
        <v>290000</v>
      </c>
      <c r="R16" s="3">
        <v>360000</v>
      </c>
      <c r="S16" s="3">
        <v>260000</v>
      </c>
      <c r="T16" s="7">
        <f t="shared" si="5"/>
        <v>312500</v>
      </c>
      <c r="U16" s="7">
        <f>_xlfn.T.TEST(P16:S16,B16:E16,2,1)</f>
        <v>2.7020934065967405E-2</v>
      </c>
      <c r="V16" s="7" t="s">
        <v>15</v>
      </c>
      <c r="W16" s="3">
        <v>210000</v>
      </c>
      <c r="X16" s="3">
        <v>310000</v>
      </c>
      <c r="Y16" s="3">
        <v>150000</v>
      </c>
      <c r="Z16" s="3">
        <v>230000</v>
      </c>
      <c r="AA16" s="7">
        <f t="shared" si="6"/>
        <v>225000</v>
      </c>
      <c r="AB16" s="7">
        <f>_xlfn.T.TEST(W16:Z16,B16:E16,2,1)</f>
        <v>5.8272092706694754E-3</v>
      </c>
      <c r="AC16" s="7" t="s">
        <v>16</v>
      </c>
    </row>
    <row r="17" spans="1:29" x14ac:dyDescent="0.25">
      <c r="A17" s="12"/>
      <c r="D17" s="9"/>
      <c r="E17" s="9"/>
      <c r="F17" s="8"/>
      <c r="G17" s="8"/>
      <c r="H17" s="8"/>
      <c r="I17" s="9"/>
      <c r="J17" s="9"/>
      <c r="K17" s="9"/>
      <c r="L17" s="9"/>
      <c r="M17" s="8"/>
      <c r="N17" s="8"/>
      <c r="O17" s="8"/>
      <c r="P17" s="9"/>
      <c r="Q17" s="9"/>
      <c r="R17" s="9"/>
      <c r="S17" s="9"/>
      <c r="T17" s="8"/>
      <c r="U17" s="8"/>
      <c r="V17" s="8"/>
      <c r="W17" s="9"/>
      <c r="X17" s="9"/>
      <c r="Y17" s="9"/>
      <c r="Z17" s="9"/>
      <c r="AA17" s="8"/>
      <c r="AB17" s="8"/>
      <c r="AC17" s="8"/>
    </row>
    <row r="18" spans="1:29" x14ac:dyDescent="0.25">
      <c r="A18" s="12"/>
      <c r="D18" s="9"/>
      <c r="E18" s="9"/>
      <c r="F18" s="8"/>
      <c r="G18" s="8"/>
      <c r="H18" s="8"/>
      <c r="I18" s="9"/>
      <c r="J18" s="9"/>
      <c r="K18" s="9"/>
      <c r="L18" s="9"/>
      <c r="M18" s="8"/>
      <c r="N18" s="8"/>
      <c r="O18" s="8"/>
      <c r="P18" s="9"/>
      <c r="Q18" s="9"/>
      <c r="R18" s="9"/>
      <c r="S18" s="9"/>
      <c r="T18" s="8"/>
      <c r="U18" s="8"/>
      <c r="V18" s="8"/>
      <c r="W18" s="9"/>
      <c r="X18" s="9"/>
      <c r="Y18" s="9"/>
      <c r="Z18" s="9"/>
      <c r="AA18" s="8"/>
      <c r="AB18" s="8"/>
      <c r="AC18" s="8"/>
    </row>
    <row r="19" spans="1:29" x14ac:dyDescent="0.25">
      <c r="A19" s="12"/>
      <c r="D19" s="9"/>
      <c r="E19" s="9"/>
      <c r="F19" s="8"/>
      <c r="G19" s="8"/>
      <c r="H19" s="8"/>
      <c r="I19" s="9"/>
      <c r="J19" s="9"/>
      <c r="K19" s="9"/>
      <c r="L19" s="9"/>
      <c r="M19" s="8"/>
      <c r="N19" s="8"/>
      <c r="O19" s="8"/>
      <c r="P19" s="9"/>
      <c r="Q19" s="9"/>
      <c r="R19" s="9"/>
      <c r="S19" s="9"/>
      <c r="T19" s="8"/>
      <c r="U19" s="8"/>
      <c r="V19" s="8"/>
      <c r="W19" s="9"/>
      <c r="X19" s="9"/>
      <c r="Y19" s="9"/>
      <c r="Z19" s="9"/>
      <c r="AA19" s="8"/>
      <c r="AB19" s="8"/>
      <c r="AC19" s="8"/>
    </row>
    <row r="20" spans="1:29" x14ac:dyDescent="0.25">
      <c r="A20" s="1" t="s">
        <v>4</v>
      </c>
      <c r="D20" s="9"/>
      <c r="E20" s="9"/>
      <c r="F20" s="8"/>
      <c r="G20" s="8"/>
      <c r="H20" s="8"/>
      <c r="I20" s="9"/>
      <c r="J20" s="9"/>
      <c r="K20" s="9"/>
      <c r="L20" s="9"/>
      <c r="M20" s="8"/>
      <c r="N20" s="8"/>
      <c r="O20" s="8"/>
      <c r="P20" s="9"/>
      <c r="Q20" s="9"/>
      <c r="R20" s="9"/>
      <c r="S20" s="9"/>
      <c r="T20" s="8"/>
      <c r="U20" s="8"/>
      <c r="V20" s="8"/>
      <c r="W20" s="9"/>
      <c r="X20" s="9"/>
      <c r="Y20" s="9"/>
      <c r="Z20" s="9"/>
      <c r="AA20" s="8"/>
      <c r="AB20" s="8"/>
      <c r="AC20" s="8"/>
    </row>
    <row r="21" spans="1:29" ht="16.8" x14ac:dyDescent="0.25">
      <c r="A21" s="17" t="s">
        <v>12</v>
      </c>
      <c r="B21" s="14" t="s">
        <v>18</v>
      </c>
      <c r="C21" s="15"/>
      <c r="D21" s="15"/>
      <c r="E21" s="15"/>
      <c r="F21" s="15"/>
      <c r="G21" s="15"/>
      <c r="H21" s="16"/>
      <c r="I21" s="14" t="s">
        <v>0</v>
      </c>
      <c r="J21" s="15"/>
      <c r="K21" s="15"/>
      <c r="L21" s="15"/>
      <c r="M21" s="15"/>
      <c r="N21" s="15"/>
      <c r="O21" s="16"/>
      <c r="P21" s="14" t="s">
        <v>1</v>
      </c>
      <c r="Q21" s="15"/>
      <c r="R21" s="15"/>
      <c r="S21" s="15"/>
      <c r="T21" s="15"/>
      <c r="U21" s="15"/>
      <c r="V21" s="16"/>
      <c r="W21" s="14" t="s">
        <v>2</v>
      </c>
      <c r="X21" s="15"/>
      <c r="Y21" s="15"/>
      <c r="Z21" s="15"/>
      <c r="AA21" s="15"/>
      <c r="AB21" s="15"/>
      <c r="AC21" s="16"/>
    </row>
    <row r="22" spans="1:29" x14ac:dyDescent="0.25">
      <c r="A22" s="18"/>
      <c r="B22" s="5" t="s">
        <v>7</v>
      </c>
      <c r="C22" s="5" t="s">
        <v>8</v>
      </c>
      <c r="D22" s="5" t="s">
        <v>9</v>
      </c>
      <c r="E22" s="5" t="s">
        <v>10</v>
      </c>
      <c r="F22" s="5" t="s">
        <v>13</v>
      </c>
      <c r="G22" s="5" t="s">
        <v>20</v>
      </c>
      <c r="H22" s="5" t="s">
        <v>17</v>
      </c>
      <c r="I22" s="5" t="s">
        <v>7</v>
      </c>
      <c r="J22" s="5" t="s">
        <v>8</v>
      </c>
      <c r="K22" s="5" t="s">
        <v>9</v>
      </c>
      <c r="L22" s="5" t="s">
        <v>10</v>
      </c>
      <c r="M22" s="5" t="s">
        <v>13</v>
      </c>
      <c r="N22" s="5" t="s">
        <v>20</v>
      </c>
      <c r="O22" s="5" t="s">
        <v>17</v>
      </c>
      <c r="P22" s="5" t="s">
        <v>7</v>
      </c>
      <c r="Q22" s="5" t="s">
        <v>8</v>
      </c>
      <c r="R22" s="5" t="s">
        <v>9</v>
      </c>
      <c r="S22" s="5" t="s">
        <v>10</v>
      </c>
      <c r="T22" s="5" t="s">
        <v>13</v>
      </c>
      <c r="U22" s="5" t="s">
        <v>20</v>
      </c>
      <c r="V22" s="5" t="s">
        <v>17</v>
      </c>
      <c r="W22" s="5" t="s">
        <v>7</v>
      </c>
      <c r="X22" s="5" t="s">
        <v>8</v>
      </c>
      <c r="Y22" s="5" t="s">
        <v>9</v>
      </c>
      <c r="Z22" s="5" t="s">
        <v>10</v>
      </c>
      <c r="AA22" s="5" t="s">
        <v>13</v>
      </c>
      <c r="AB22" s="5" t="s">
        <v>20</v>
      </c>
      <c r="AC22" s="5" t="s">
        <v>17</v>
      </c>
    </row>
    <row r="23" spans="1:29" x14ac:dyDescent="0.25">
      <c r="A23" s="11">
        <v>0</v>
      </c>
      <c r="B23" s="3">
        <v>900000</v>
      </c>
      <c r="C23" s="3">
        <v>920000</v>
      </c>
      <c r="D23" s="3">
        <v>880000</v>
      </c>
      <c r="E23" s="3">
        <v>1050000</v>
      </c>
      <c r="F23" s="7">
        <f t="shared" si="0"/>
        <v>937500</v>
      </c>
      <c r="G23" s="7" t="s">
        <v>19</v>
      </c>
      <c r="H23" s="7" t="s">
        <v>19</v>
      </c>
      <c r="I23" s="3">
        <v>850000</v>
      </c>
      <c r="J23" s="3">
        <v>930000</v>
      </c>
      <c r="K23" s="3">
        <v>1130000</v>
      </c>
      <c r="L23" s="3">
        <v>860000</v>
      </c>
      <c r="M23" s="7">
        <f t="shared" si="1"/>
        <v>942500</v>
      </c>
      <c r="N23" s="7">
        <f t="shared" si="4"/>
        <v>0.95998265036459518</v>
      </c>
      <c r="O23" s="7" t="s">
        <v>14</v>
      </c>
      <c r="P23" s="3">
        <v>850000</v>
      </c>
      <c r="Q23" s="3">
        <v>1120000</v>
      </c>
      <c r="R23" s="3">
        <v>1050000</v>
      </c>
      <c r="S23" s="3">
        <v>1010000</v>
      </c>
      <c r="T23" s="7">
        <f t="shared" ref="T23:T24" si="7">AVERAGE(P23:S23)</f>
        <v>1007500</v>
      </c>
      <c r="U23" s="7">
        <f>_xlfn.T.TEST(P23:S23,B23:E23,2,1)</f>
        <v>0.37109760573360084</v>
      </c>
      <c r="V23" s="7" t="s">
        <v>14</v>
      </c>
      <c r="W23" s="3">
        <v>730000</v>
      </c>
      <c r="X23" s="3">
        <v>1210000</v>
      </c>
      <c r="Y23" s="3">
        <v>870000</v>
      </c>
      <c r="Z23" s="3">
        <v>1030000</v>
      </c>
      <c r="AA23" s="7">
        <f t="shared" ref="AA23:AA24" si="8">AVERAGE(W23:Z23)</f>
        <v>960000</v>
      </c>
      <c r="AB23" s="7">
        <f>_xlfn.T.TEST(W23:Z23,B23:E23,2,1)</f>
        <v>0.83043825208188893</v>
      </c>
      <c r="AC23" s="7" t="s">
        <v>14</v>
      </c>
    </row>
    <row r="24" spans="1:29" x14ac:dyDescent="0.25">
      <c r="A24" s="11">
        <v>15</v>
      </c>
      <c r="B24" s="3">
        <v>650000</v>
      </c>
      <c r="C24" s="3">
        <v>660000</v>
      </c>
      <c r="D24" s="3">
        <v>700000</v>
      </c>
      <c r="E24" s="3">
        <v>530000</v>
      </c>
      <c r="F24" s="7">
        <f t="shared" si="0"/>
        <v>635000</v>
      </c>
      <c r="G24" s="7" t="s">
        <v>19</v>
      </c>
      <c r="H24" s="7" t="s">
        <v>19</v>
      </c>
      <c r="I24" s="3">
        <v>600000</v>
      </c>
      <c r="J24" s="3">
        <v>480000</v>
      </c>
      <c r="K24" s="3">
        <v>620000</v>
      </c>
      <c r="L24" s="3">
        <v>570000</v>
      </c>
      <c r="M24" s="7">
        <f t="shared" si="1"/>
        <v>567500</v>
      </c>
      <c r="N24" s="7">
        <f t="shared" si="4"/>
        <v>0.23334832226518415</v>
      </c>
      <c r="O24" s="7" t="s">
        <v>14</v>
      </c>
      <c r="P24" s="3">
        <v>410000</v>
      </c>
      <c r="Q24" s="3">
        <v>440000</v>
      </c>
      <c r="R24" s="3">
        <v>540000</v>
      </c>
      <c r="S24" s="3">
        <v>500000</v>
      </c>
      <c r="T24" s="7">
        <f t="shared" si="7"/>
        <v>472500</v>
      </c>
      <c r="U24" s="7">
        <f>_xlfn.T.TEST(P24:S24,B24:E24,2,1)</f>
        <v>4.1424184912771715E-2</v>
      </c>
      <c r="V24" s="7" t="s">
        <v>15</v>
      </c>
      <c r="W24" s="3">
        <v>330000</v>
      </c>
      <c r="X24" s="3">
        <v>380000</v>
      </c>
      <c r="Y24" s="3">
        <v>240000</v>
      </c>
      <c r="Z24" s="3">
        <v>120000</v>
      </c>
      <c r="AA24" s="7">
        <f t="shared" si="8"/>
        <v>267500</v>
      </c>
      <c r="AB24" s="7">
        <f>_xlfn.T.TEST(W24:Z24,B24:E24,2,1)</f>
        <v>2.952206864787808E-3</v>
      </c>
      <c r="AC24" s="7" t="s">
        <v>16</v>
      </c>
    </row>
    <row r="25" spans="1:29" x14ac:dyDescent="0.25">
      <c r="A25" s="13"/>
      <c r="B25" s="9"/>
      <c r="C25" s="9"/>
      <c r="D25" s="9"/>
      <c r="E25" s="9"/>
      <c r="F25" s="8"/>
      <c r="G25" s="8"/>
      <c r="H25" s="8"/>
      <c r="I25" s="9"/>
      <c r="J25" s="9"/>
      <c r="K25" s="9"/>
      <c r="L25" s="9"/>
      <c r="M25" s="8"/>
      <c r="N25" s="8"/>
      <c r="O25" s="8"/>
      <c r="P25" s="9"/>
      <c r="Q25" s="9"/>
      <c r="R25" s="9"/>
      <c r="S25" s="9"/>
      <c r="T25" s="8"/>
      <c r="U25" s="8"/>
      <c r="V25" s="8"/>
      <c r="W25" s="9"/>
      <c r="X25" s="9"/>
      <c r="Y25" s="9"/>
      <c r="Z25" s="9"/>
      <c r="AA25" s="8"/>
      <c r="AB25" s="8"/>
      <c r="AC25" s="8"/>
    </row>
    <row r="26" spans="1:29" x14ac:dyDescent="0.25">
      <c r="A26" s="13"/>
      <c r="B26" s="9"/>
      <c r="C26" s="9"/>
      <c r="D26" s="9"/>
      <c r="E26" s="9"/>
      <c r="F26" s="8"/>
      <c r="G26" s="8"/>
      <c r="H26" s="8"/>
      <c r="I26" s="9"/>
      <c r="J26" s="9"/>
      <c r="K26" s="9"/>
      <c r="L26" s="9"/>
      <c r="M26" s="8"/>
      <c r="N26" s="8"/>
      <c r="O26" s="8"/>
      <c r="P26" s="9"/>
      <c r="Q26" s="9"/>
      <c r="R26" s="9"/>
      <c r="S26" s="9"/>
      <c r="T26" s="8"/>
      <c r="U26" s="8"/>
      <c r="V26" s="8"/>
      <c r="W26" s="9"/>
      <c r="X26" s="9"/>
      <c r="Y26" s="9"/>
      <c r="Z26" s="9"/>
      <c r="AA26" s="8"/>
      <c r="AB26" s="8"/>
      <c r="AC26" s="8"/>
    </row>
    <row r="27" spans="1:29" x14ac:dyDescent="0.25">
      <c r="A27" s="13"/>
      <c r="B27" s="9"/>
      <c r="C27" s="9"/>
      <c r="D27" s="9"/>
      <c r="E27" s="9"/>
      <c r="F27" s="8"/>
      <c r="G27" s="8"/>
      <c r="H27" s="8"/>
      <c r="I27" s="9"/>
      <c r="J27" s="9"/>
      <c r="K27" s="9"/>
      <c r="L27" s="9"/>
      <c r="M27" s="8"/>
      <c r="N27" s="8"/>
      <c r="O27" s="8"/>
      <c r="P27" s="9"/>
      <c r="Q27" s="9"/>
      <c r="R27" s="9"/>
      <c r="S27" s="9"/>
      <c r="T27" s="8"/>
      <c r="U27" s="8"/>
      <c r="V27" s="8"/>
      <c r="W27" s="9"/>
      <c r="X27" s="9"/>
      <c r="Y27" s="9"/>
      <c r="Z27" s="9"/>
      <c r="AA27" s="8"/>
      <c r="AB27" s="8"/>
      <c r="AC27" s="8"/>
    </row>
    <row r="28" spans="1:29" x14ac:dyDescent="0.25">
      <c r="A28" s="10" t="s">
        <v>6</v>
      </c>
      <c r="B28" s="9"/>
      <c r="C28" s="9"/>
      <c r="D28" s="9"/>
      <c r="E28" s="9"/>
      <c r="F28" s="8"/>
      <c r="G28" s="8"/>
      <c r="H28" s="8"/>
      <c r="I28" s="9"/>
      <c r="J28" s="9"/>
      <c r="K28" s="9"/>
      <c r="L28" s="9"/>
      <c r="M28" s="8"/>
      <c r="N28" s="8"/>
      <c r="O28" s="8"/>
      <c r="P28" s="9"/>
      <c r="Q28" s="9"/>
      <c r="R28" s="9"/>
      <c r="S28" s="9"/>
      <c r="T28" s="8"/>
      <c r="U28" s="8"/>
      <c r="V28" s="8"/>
      <c r="W28" s="9"/>
      <c r="X28" s="9"/>
      <c r="Y28" s="9"/>
      <c r="Z28" s="9"/>
      <c r="AA28" s="8"/>
      <c r="AB28" s="8"/>
      <c r="AC28" s="8"/>
    </row>
    <row r="29" spans="1:29" ht="16.8" x14ac:dyDescent="0.25">
      <c r="A29" s="17" t="s">
        <v>12</v>
      </c>
      <c r="B29" s="14" t="s">
        <v>18</v>
      </c>
      <c r="C29" s="15"/>
      <c r="D29" s="15"/>
      <c r="E29" s="15"/>
      <c r="F29" s="15"/>
      <c r="G29" s="15"/>
      <c r="H29" s="16"/>
      <c r="I29" s="14" t="s">
        <v>0</v>
      </c>
      <c r="J29" s="15"/>
      <c r="K29" s="15"/>
      <c r="L29" s="15"/>
      <c r="M29" s="15"/>
      <c r="N29" s="15"/>
      <c r="O29" s="16"/>
      <c r="P29" s="14" t="s">
        <v>1</v>
      </c>
      <c r="Q29" s="15"/>
      <c r="R29" s="15"/>
      <c r="S29" s="15"/>
      <c r="T29" s="15"/>
      <c r="U29" s="15"/>
      <c r="V29" s="16"/>
      <c r="W29" s="14" t="s">
        <v>2</v>
      </c>
      <c r="X29" s="15"/>
      <c r="Y29" s="15"/>
      <c r="Z29" s="15"/>
      <c r="AA29" s="15"/>
      <c r="AB29" s="15"/>
      <c r="AC29" s="16"/>
    </row>
    <row r="30" spans="1:29" x14ac:dyDescent="0.25">
      <c r="A30" s="18"/>
      <c r="B30" s="5" t="s">
        <v>7</v>
      </c>
      <c r="C30" s="5" t="s">
        <v>8</v>
      </c>
      <c r="D30" s="5" t="s">
        <v>9</v>
      </c>
      <c r="E30" s="5" t="s">
        <v>10</v>
      </c>
      <c r="F30" s="5" t="s">
        <v>13</v>
      </c>
      <c r="G30" s="5" t="s">
        <v>20</v>
      </c>
      <c r="H30" s="5" t="s">
        <v>17</v>
      </c>
      <c r="I30" s="5" t="s">
        <v>7</v>
      </c>
      <c r="J30" s="5" t="s">
        <v>8</v>
      </c>
      <c r="K30" s="5" t="s">
        <v>9</v>
      </c>
      <c r="L30" s="5" t="s">
        <v>10</v>
      </c>
      <c r="M30" s="5" t="s">
        <v>13</v>
      </c>
      <c r="N30" s="5" t="s">
        <v>20</v>
      </c>
      <c r="O30" s="5" t="s">
        <v>17</v>
      </c>
      <c r="P30" s="5" t="s">
        <v>7</v>
      </c>
      <c r="Q30" s="5" t="s">
        <v>8</v>
      </c>
      <c r="R30" s="5" t="s">
        <v>9</v>
      </c>
      <c r="S30" s="5" t="s">
        <v>10</v>
      </c>
      <c r="T30" s="5" t="s">
        <v>13</v>
      </c>
      <c r="U30" s="5" t="s">
        <v>20</v>
      </c>
      <c r="V30" s="5" t="s">
        <v>17</v>
      </c>
      <c r="W30" s="5" t="s">
        <v>7</v>
      </c>
      <c r="X30" s="5" t="s">
        <v>8</v>
      </c>
      <c r="Y30" s="5" t="s">
        <v>9</v>
      </c>
      <c r="Z30" s="5" t="s">
        <v>10</v>
      </c>
      <c r="AA30" s="5" t="s">
        <v>13</v>
      </c>
      <c r="AB30" s="5" t="s">
        <v>20</v>
      </c>
      <c r="AC30" s="5" t="s">
        <v>17</v>
      </c>
    </row>
    <row r="31" spans="1:29" x14ac:dyDescent="0.25">
      <c r="A31" s="11">
        <v>0</v>
      </c>
      <c r="B31" s="3">
        <v>900000</v>
      </c>
      <c r="C31" s="3">
        <v>920000</v>
      </c>
      <c r="D31" s="3">
        <v>880000</v>
      </c>
      <c r="E31" s="3">
        <v>1050000</v>
      </c>
      <c r="F31" s="7">
        <f t="shared" si="0"/>
        <v>937500</v>
      </c>
      <c r="G31" s="7" t="s">
        <v>19</v>
      </c>
      <c r="H31" s="7" t="s">
        <v>19</v>
      </c>
      <c r="I31" s="3">
        <v>850000</v>
      </c>
      <c r="J31" s="3">
        <v>930000</v>
      </c>
      <c r="K31" s="3">
        <v>1130000</v>
      </c>
      <c r="L31" s="3">
        <v>860000</v>
      </c>
      <c r="M31" s="7">
        <f t="shared" si="1"/>
        <v>942500</v>
      </c>
      <c r="N31" s="7">
        <f t="shared" si="4"/>
        <v>0.95998265036459518</v>
      </c>
      <c r="O31" s="7" t="s">
        <v>14</v>
      </c>
      <c r="P31" s="3">
        <v>850000</v>
      </c>
      <c r="Q31" s="3">
        <v>1120000</v>
      </c>
      <c r="R31" s="3">
        <v>1050000</v>
      </c>
      <c r="S31" s="3">
        <v>1010000</v>
      </c>
      <c r="T31" s="7">
        <f t="shared" ref="T31:T32" si="9">AVERAGE(P31:S31)</f>
        <v>1007500</v>
      </c>
      <c r="U31" s="7">
        <f>_xlfn.T.TEST(P31:S31,B31:E31,2,1)</f>
        <v>0.37109760573360084</v>
      </c>
      <c r="V31" s="7" t="s">
        <v>14</v>
      </c>
      <c r="W31" s="3">
        <v>730000</v>
      </c>
      <c r="X31" s="3">
        <v>1210000</v>
      </c>
      <c r="Y31" s="3">
        <v>870000</v>
      </c>
      <c r="Z31" s="3">
        <v>1030000</v>
      </c>
      <c r="AA31" s="7">
        <f t="shared" ref="AA31:AA32" si="10">AVERAGE(W31:Z31)</f>
        <v>960000</v>
      </c>
      <c r="AB31" s="7">
        <f>_xlfn.T.TEST(W31:Z31,B31:E31,2,1)</f>
        <v>0.83043825208188893</v>
      </c>
      <c r="AC31" s="7" t="s">
        <v>14</v>
      </c>
    </row>
    <row r="32" spans="1:29" x14ac:dyDescent="0.25">
      <c r="A32" s="11">
        <v>15</v>
      </c>
      <c r="B32" s="3">
        <v>52000</v>
      </c>
      <c r="C32" s="3">
        <v>48000</v>
      </c>
      <c r="D32" s="3">
        <v>50000</v>
      </c>
      <c r="E32" s="3">
        <v>42000</v>
      </c>
      <c r="F32" s="7">
        <f t="shared" si="0"/>
        <v>48000</v>
      </c>
      <c r="G32" s="7" t="s">
        <v>19</v>
      </c>
      <c r="H32" s="7" t="s">
        <v>19</v>
      </c>
      <c r="I32" s="3">
        <v>43000</v>
      </c>
      <c r="J32" s="3">
        <v>48000</v>
      </c>
      <c r="K32" s="3">
        <v>43000</v>
      </c>
      <c r="L32" s="3">
        <v>39000</v>
      </c>
      <c r="M32" s="7">
        <f t="shared" si="1"/>
        <v>43250</v>
      </c>
      <c r="N32" s="7">
        <f t="shared" si="4"/>
        <v>9.9701383101522892E-2</v>
      </c>
      <c r="O32" s="7" t="s">
        <v>14</v>
      </c>
      <c r="P32" s="3">
        <v>30000</v>
      </c>
      <c r="Q32" s="3">
        <v>23000</v>
      </c>
      <c r="R32" s="3">
        <v>40000</v>
      </c>
      <c r="S32" s="3">
        <v>37000</v>
      </c>
      <c r="T32" s="7">
        <f t="shared" si="9"/>
        <v>32500</v>
      </c>
      <c r="U32" s="7">
        <f>_xlfn.T.TEST(P32:S32,B32:E32,2,1)</f>
        <v>4.7500942753853144E-2</v>
      </c>
      <c r="V32" s="7" t="s">
        <v>15</v>
      </c>
      <c r="W32" s="3">
        <v>18000</v>
      </c>
      <c r="X32" s="3">
        <v>13000</v>
      </c>
      <c r="Y32" s="3">
        <v>10000</v>
      </c>
      <c r="Z32" s="3">
        <v>21000</v>
      </c>
      <c r="AA32" s="7">
        <f t="shared" si="10"/>
        <v>15500</v>
      </c>
      <c r="AB32" s="7">
        <f>_xlfn.T.TEST(W32:Z32,B32:E32,2,1)</f>
        <v>4.0454491609361477E-3</v>
      </c>
      <c r="AC32" s="7" t="s">
        <v>16</v>
      </c>
    </row>
  </sheetData>
  <mergeCells count="20">
    <mergeCell ref="A5:A6"/>
    <mergeCell ref="A13:A14"/>
    <mergeCell ref="A21:A22"/>
    <mergeCell ref="A29:A30"/>
    <mergeCell ref="W5:AC5"/>
    <mergeCell ref="W13:AC13"/>
    <mergeCell ref="P13:V13"/>
    <mergeCell ref="P5:V5"/>
    <mergeCell ref="I5:O5"/>
    <mergeCell ref="I13:O13"/>
    <mergeCell ref="W21:AC21"/>
    <mergeCell ref="W29:AC29"/>
    <mergeCell ref="P29:V29"/>
    <mergeCell ref="P21:V21"/>
    <mergeCell ref="I21:O21"/>
    <mergeCell ref="I29:O29"/>
    <mergeCell ref="B5:H5"/>
    <mergeCell ref="B13:H13"/>
    <mergeCell ref="B21:H21"/>
    <mergeCell ref="B29:H29"/>
  </mergeCells>
  <phoneticPr fontId="1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Xinfeng</dc:creator>
  <cp:lastModifiedBy>Xinfeng</cp:lastModifiedBy>
  <dcterms:created xsi:type="dcterms:W3CDTF">2015-06-05T18:17:20Z</dcterms:created>
  <dcterms:modified xsi:type="dcterms:W3CDTF">2022-01-07T02:46:34Z</dcterms:modified>
</cp:coreProperties>
</file>