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qRT-PCR Live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FJ8" i="1"/>
  <c r="FK8" i="1" s="1"/>
  <c r="FL8" i="1" s="1"/>
  <c r="B30" i="1"/>
  <c r="CP26" i="1"/>
  <c r="CQ26" i="1" s="1"/>
  <c r="CR26" i="1" s="1"/>
  <c r="FJ27" i="1"/>
  <c r="FK27" i="1" s="1"/>
  <c r="FL27" i="1" s="1"/>
  <c r="FP32" i="1"/>
  <c r="FP31" i="1"/>
  <c r="FP30" i="1"/>
  <c r="FS28" i="1"/>
  <c r="FT28" i="1" s="1"/>
  <c r="FU28" i="1" s="1"/>
  <c r="EL28" i="1"/>
  <c r="EM28" i="1" s="1"/>
  <c r="EN28" i="1" s="1"/>
  <c r="DN28" i="1"/>
  <c r="DO28" i="1" s="1"/>
  <c r="DP28" i="1" s="1"/>
  <c r="CP28" i="1"/>
  <c r="CQ28" i="1" s="1"/>
  <c r="CR28" i="1" s="1"/>
  <c r="BR28" i="1"/>
  <c r="BS28" i="1" s="1"/>
  <c r="BT28" i="1" s="1"/>
  <c r="BF28" i="1"/>
  <c r="BG28" i="1" s="1"/>
  <c r="BH28" i="1" s="1"/>
  <c r="AT28" i="1"/>
  <c r="AU28" i="1" s="1"/>
  <c r="AV28" i="1" s="1"/>
  <c r="AB28" i="1"/>
  <c r="AC28" i="1" s="1"/>
  <c r="AD28" i="1" s="1"/>
  <c r="D28" i="1"/>
  <c r="E28" i="1" s="1"/>
  <c r="F28" i="1" s="1"/>
  <c r="FS27" i="1"/>
  <c r="FT27" i="1" s="1"/>
  <c r="FU27" i="1" s="1"/>
  <c r="FS26" i="1"/>
  <c r="FT26" i="1" s="1"/>
  <c r="FU26" i="1" s="1"/>
  <c r="EF26" i="1"/>
  <c r="EG26" i="1" s="1"/>
  <c r="EH26" i="1" s="1"/>
  <c r="FS25" i="1"/>
  <c r="FT25" i="1" s="1"/>
  <c r="FU25" i="1" s="1"/>
  <c r="FS24" i="1"/>
  <c r="FT24" i="1" s="1"/>
  <c r="FU24" i="1" s="1"/>
  <c r="EX24" i="1"/>
  <c r="EY24" i="1" s="1"/>
  <c r="EZ24" i="1" s="1"/>
  <c r="FS23" i="1"/>
  <c r="FT23" i="1" s="1"/>
  <c r="FU23" i="1" s="1"/>
  <c r="EX23" i="1"/>
  <c r="EY23" i="1" s="1"/>
  <c r="EZ23" i="1" s="1"/>
  <c r="DB23" i="1"/>
  <c r="DC23" i="1" s="1"/>
  <c r="DD23" i="1" s="1"/>
  <c r="AB23" i="1"/>
  <c r="AC23" i="1" s="1"/>
  <c r="AD23" i="1" s="1"/>
  <c r="EL23" i="1"/>
  <c r="EM23" i="1" s="1"/>
  <c r="EN23" i="1" s="1"/>
  <c r="FS22" i="1"/>
  <c r="FT22" i="1" s="1"/>
  <c r="FU22" i="1" s="1"/>
  <c r="DH22" i="1"/>
  <c r="DI22" i="1" s="1"/>
  <c r="DJ22" i="1" s="1"/>
  <c r="FS21" i="1"/>
  <c r="FT21" i="1" s="1"/>
  <c r="FU21" i="1" s="1"/>
  <c r="FJ21" i="1"/>
  <c r="FK21" i="1" s="1"/>
  <c r="FL21" i="1" s="1"/>
  <c r="ER21" i="1"/>
  <c r="ES21" i="1" s="1"/>
  <c r="ET21" i="1" s="1"/>
  <c r="DT21" i="1"/>
  <c r="DU21" i="1" s="1"/>
  <c r="DV21" i="1" s="1"/>
  <c r="CV21" i="1"/>
  <c r="CW21" i="1" s="1"/>
  <c r="CX21" i="1" s="1"/>
  <c r="CJ21" i="1"/>
  <c r="CK21" i="1" s="1"/>
  <c r="CL21" i="1" s="1"/>
  <c r="BL21" i="1"/>
  <c r="BM21" i="1" s="1"/>
  <c r="BN21" i="1" s="1"/>
  <c r="AN21" i="1"/>
  <c r="AO21" i="1" s="1"/>
  <c r="AP21" i="1" s="1"/>
  <c r="V21" i="1"/>
  <c r="W21" i="1" s="1"/>
  <c r="X21" i="1" s="1"/>
  <c r="J21" i="1"/>
  <c r="K21" i="1" s="1"/>
  <c r="L21" i="1" s="1"/>
  <c r="FS20" i="1"/>
  <c r="FT20" i="1" s="1"/>
  <c r="FU20" i="1" s="1"/>
  <c r="FJ20" i="1"/>
  <c r="FK20" i="1" s="1"/>
  <c r="FL20" i="1" s="1"/>
  <c r="DT20" i="1"/>
  <c r="DU20" i="1" s="1"/>
  <c r="DV20" i="1" s="1"/>
  <c r="DN20" i="1"/>
  <c r="DO20" i="1" s="1"/>
  <c r="DP20" i="1" s="1"/>
  <c r="DB20" i="1"/>
  <c r="DC20" i="1" s="1"/>
  <c r="DD20" i="1" s="1"/>
  <c r="CJ20" i="1"/>
  <c r="CK20" i="1" s="1"/>
  <c r="CL20" i="1" s="1"/>
  <c r="BL20" i="1"/>
  <c r="BM20" i="1" s="1"/>
  <c r="BN20" i="1" s="1"/>
  <c r="BF20" i="1"/>
  <c r="BG20" i="1" s="1"/>
  <c r="BH20" i="1" s="1"/>
  <c r="V20" i="1"/>
  <c r="W20" i="1" s="1"/>
  <c r="X20" i="1" s="1"/>
  <c r="P20" i="1"/>
  <c r="Q20" i="1" s="1"/>
  <c r="R20" i="1" s="1"/>
  <c r="AB20" i="1"/>
  <c r="AC20" i="1" s="1"/>
  <c r="AD20" i="1" s="1"/>
  <c r="FS19" i="1"/>
  <c r="FT19" i="1" s="1"/>
  <c r="AB19" i="1"/>
  <c r="AC19" i="1" s="1"/>
  <c r="FP16" i="1"/>
  <c r="FP15" i="1"/>
  <c r="FP14" i="1"/>
  <c r="FS11" i="1"/>
  <c r="FT11" i="1" s="1"/>
  <c r="FU11" i="1" s="1"/>
  <c r="AN11" i="1"/>
  <c r="AO11" i="1" s="1"/>
  <c r="AP11" i="1" s="1"/>
  <c r="FD11" i="1"/>
  <c r="FE11" i="1" s="1"/>
  <c r="FF11" i="1" s="1"/>
  <c r="FS10" i="1"/>
  <c r="FT10" i="1" s="1"/>
  <c r="FU10" i="1" s="1"/>
  <c r="FS9" i="1"/>
  <c r="FT9" i="1" s="1"/>
  <c r="FU9" i="1" s="1"/>
  <c r="EL9" i="1"/>
  <c r="EM9" i="1" s="1"/>
  <c r="EN9" i="1" s="1"/>
  <c r="DN9" i="1"/>
  <c r="DO9" i="1" s="1"/>
  <c r="DP9" i="1" s="1"/>
  <c r="DB9" i="1"/>
  <c r="DC9" i="1" s="1"/>
  <c r="DD9" i="1" s="1"/>
  <c r="CP9" i="1"/>
  <c r="CQ9" i="1" s="1"/>
  <c r="CR9" i="1" s="1"/>
  <c r="CD9" i="1"/>
  <c r="CE9" i="1" s="1"/>
  <c r="CF9" i="1" s="1"/>
  <c r="BF9" i="1"/>
  <c r="BG9" i="1" s="1"/>
  <c r="BH9" i="1" s="1"/>
  <c r="AB9" i="1"/>
  <c r="AC9" i="1" s="1"/>
  <c r="AD9" i="1" s="1"/>
  <c r="P9" i="1"/>
  <c r="Q9" i="1" s="1"/>
  <c r="R9" i="1" s="1"/>
  <c r="D9" i="1"/>
  <c r="E9" i="1" s="1"/>
  <c r="F9" i="1" s="1"/>
  <c r="AT9" i="1"/>
  <c r="AU9" i="1" s="1"/>
  <c r="AV9" i="1" s="1"/>
  <c r="FS8" i="1"/>
  <c r="FT8" i="1" s="1"/>
  <c r="FU8" i="1" s="1"/>
  <c r="FS7" i="1"/>
  <c r="FT7" i="1" s="1"/>
  <c r="FU7" i="1" s="1"/>
  <c r="ER7" i="1"/>
  <c r="ES7" i="1" s="1"/>
  <c r="ET7" i="1" s="1"/>
  <c r="DN7" i="1"/>
  <c r="DO7" i="1" s="1"/>
  <c r="DP7" i="1" s="1"/>
  <c r="DH7" i="1"/>
  <c r="DI7" i="1" s="1"/>
  <c r="DJ7" i="1" s="1"/>
  <c r="BX7" i="1"/>
  <c r="BY7" i="1" s="1"/>
  <c r="BZ7" i="1" s="1"/>
  <c r="AZ7" i="1"/>
  <c r="BA7" i="1" s="1"/>
  <c r="BB7" i="1" s="1"/>
  <c r="AT7" i="1"/>
  <c r="AU7" i="1" s="1"/>
  <c r="AV7" i="1" s="1"/>
  <c r="V7" i="1"/>
  <c r="W7" i="1" s="1"/>
  <c r="X7" i="1" s="1"/>
  <c r="P7" i="1"/>
  <c r="Q7" i="1" s="1"/>
  <c r="R7" i="1" s="1"/>
  <c r="EF7" i="1"/>
  <c r="EG7" i="1" s="1"/>
  <c r="EH7" i="1" s="1"/>
  <c r="FS6" i="1"/>
  <c r="FT6" i="1" s="1"/>
  <c r="FU6" i="1" s="1"/>
  <c r="DZ6" i="1"/>
  <c r="EA6" i="1" s="1"/>
  <c r="EB6" i="1" s="1"/>
  <c r="BL6" i="1"/>
  <c r="BM6" i="1" s="1"/>
  <c r="BN6" i="1" s="1"/>
  <c r="AH6" i="1"/>
  <c r="AI6" i="1" s="1"/>
  <c r="AJ6" i="1" s="1"/>
  <c r="AB6" i="1"/>
  <c r="AC6" i="1" s="1"/>
  <c r="AD6" i="1" s="1"/>
  <c r="P6" i="1"/>
  <c r="Q6" i="1" s="1"/>
  <c r="R6" i="1" s="1"/>
  <c r="D6" i="1"/>
  <c r="E6" i="1" s="1"/>
  <c r="F6" i="1" s="1"/>
  <c r="ER6" i="1"/>
  <c r="ES6" i="1" s="1"/>
  <c r="ET6" i="1" s="1"/>
  <c r="FS5" i="1"/>
  <c r="FT5" i="1" s="1"/>
  <c r="FU5" i="1" s="1"/>
  <c r="FJ5" i="1"/>
  <c r="FK5" i="1" s="1"/>
  <c r="FL5" i="1" s="1"/>
  <c r="FD5" i="1"/>
  <c r="FE5" i="1" s="1"/>
  <c r="FF5" i="1" s="1"/>
  <c r="EX5" i="1"/>
  <c r="EY5" i="1" s="1"/>
  <c r="EZ5" i="1" s="1"/>
  <c r="EL5" i="1"/>
  <c r="EM5" i="1" s="1"/>
  <c r="EN5" i="1" s="1"/>
  <c r="DZ5" i="1"/>
  <c r="EA5" i="1" s="1"/>
  <c r="EB5" i="1" s="1"/>
  <c r="DT5" i="1"/>
  <c r="DU5" i="1" s="1"/>
  <c r="DV5" i="1" s="1"/>
  <c r="DN5" i="1"/>
  <c r="DO5" i="1" s="1"/>
  <c r="DP5" i="1" s="1"/>
  <c r="DH5" i="1"/>
  <c r="DI5" i="1" s="1"/>
  <c r="DJ5" i="1" s="1"/>
  <c r="DB5" i="1"/>
  <c r="DC5" i="1" s="1"/>
  <c r="DD5" i="1" s="1"/>
  <c r="CP5" i="1"/>
  <c r="CQ5" i="1" s="1"/>
  <c r="CR5" i="1" s="1"/>
  <c r="CJ5" i="1"/>
  <c r="CK5" i="1" s="1"/>
  <c r="CL5" i="1" s="1"/>
  <c r="BR5" i="1"/>
  <c r="BS5" i="1" s="1"/>
  <c r="BT5" i="1" s="1"/>
  <c r="BF5" i="1"/>
  <c r="BG5" i="1" s="1"/>
  <c r="BH5" i="1" s="1"/>
  <c r="AT5" i="1"/>
  <c r="AU5" i="1" s="1"/>
  <c r="AV5" i="1" s="1"/>
  <c r="AN5" i="1"/>
  <c r="AO5" i="1" s="1"/>
  <c r="AP5" i="1" s="1"/>
  <c r="AH5" i="1"/>
  <c r="AI5" i="1" s="1"/>
  <c r="AJ5" i="1" s="1"/>
  <c r="AB5" i="1"/>
  <c r="AC5" i="1" s="1"/>
  <c r="AD5" i="1" s="1"/>
  <c r="V5" i="1"/>
  <c r="W5" i="1" s="1"/>
  <c r="X5" i="1" s="1"/>
  <c r="P5" i="1"/>
  <c r="Q5" i="1" s="1"/>
  <c r="R5" i="1" s="1"/>
  <c r="J5" i="1"/>
  <c r="K5" i="1" s="1"/>
  <c r="L5" i="1" s="1"/>
  <c r="D5" i="1"/>
  <c r="E5" i="1" s="1"/>
  <c r="F5" i="1" s="1"/>
  <c r="ER5" i="1"/>
  <c r="ES5" i="1" s="1"/>
  <c r="ET5" i="1" s="1"/>
  <c r="FS4" i="1"/>
  <c r="FT4" i="1" s="1"/>
  <c r="FU4" i="1" s="1"/>
  <c r="FD4" i="1"/>
  <c r="FE4" i="1" s="1"/>
  <c r="FF4" i="1" s="1"/>
  <c r="DT4" i="1"/>
  <c r="DU4" i="1" s="1"/>
  <c r="DV4" i="1" s="1"/>
  <c r="AN4" i="1"/>
  <c r="AO4" i="1" s="1"/>
  <c r="AP4" i="1" s="1"/>
  <c r="CJ4" i="1"/>
  <c r="CK4" i="1" s="1"/>
  <c r="CL4" i="1" s="1"/>
  <c r="FS3" i="1"/>
  <c r="FT3" i="1" s="1"/>
  <c r="FU3" i="1" s="1"/>
  <c r="EF3" i="1"/>
  <c r="EG3" i="1" s="1"/>
  <c r="EH3" i="1" s="1"/>
  <c r="CP3" i="1"/>
  <c r="CQ3" i="1" s="1"/>
  <c r="CR3" i="1" s="1"/>
  <c r="BR3" i="1"/>
  <c r="BS3" i="1" s="1"/>
  <c r="BT3" i="1" s="1"/>
  <c r="BF3" i="1"/>
  <c r="BG3" i="1" s="1"/>
  <c r="BH3" i="1" s="1"/>
  <c r="ER3" i="1"/>
  <c r="ES3" i="1" s="1"/>
  <c r="ET3" i="1" s="1"/>
  <c r="FS2" i="1"/>
  <c r="FT2" i="1" s="1"/>
  <c r="FD2" i="1"/>
  <c r="FE2" i="1" s="1"/>
  <c r="EL2" i="1"/>
  <c r="EM2" i="1" s="1"/>
  <c r="DZ2" i="1"/>
  <c r="EA2" i="1" s="1"/>
  <c r="DT2" i="1"/>
  <c r="DU2" i="1" s="1"/>
  <c r="DV2" i="1" s="1"/>
  <c r="DN2" i="1"/>
  <c r="DO2" i="1" s="1"/>
  <c r="CV2" i="1"/>
  <c r="CW2" i="1" s="1"/>
  <c r="CJ2" i="1"/>
  <c r="CK2" i="1" s="1"/>
  <c r="CL2" i="1" s="1"/>
  <c r="CD2" i="1"/>
  <c r="CE2" i="1" s="1"/>
  <c r="BR2" i="1"/>
  <c r="BS2" i="1" s="1"/>
  <c r="BL2" i="1"/>
  <c r="BM2" i="1" s="1"/>
  <c r="BF2" i="1"/>
  <c r="BG2" i="1" s="1"/>
  <c r="BH2" i="1" s="1"/>
  <c r="AT2" i="1"/>
  <c r="AU2" i="1" s="1"/>
  <c r="AN2" i="1"/>
  <c r="AO2" i="1" s="1"/>
  <c r="AH2" i="1"/>
  <c r="AI2" i="1" s="1"/>
  <c r="AB2" i="1"/>
  <c r="AC2" i="1" s="1"/>
  <c r="AD2" i="1" s="1"/>
  <c r="V2" i="1"/>
  <c r="W2" i="1" s="1"/>
  <c r="P2" i="1"/>
  <c r="Q2" i="1" s="1"/>
  <c r="D2" i="1"/>
  <c r="E2" i="1" s="1"/>
  <c r="ER2" i="1"/>
  <c r="ES2" i="1" s="1"/>
  <c r="EF8" i="1" l="1"/>
  <c r="EG8" i="1" s="1"/>
  <c r="EH8" i="1" s="1"/>
  <c r="FP17" i="1"/>
  <c r="EL19" i="1"/>
  <c r="EM19" i="1" s="1"/>
  <c r="CV26" i="1"/>
  <c r="CW26" i="1" s="1"/>
  <c r="CX26" i="1" s="1"/>
  <c r="BL19" i="1"/>
  <c r="BM19" i="1" s="1"/>
  <c r="BX19" i="1"/>
  <c r="BY19" i="1" s="1"/>
  <c r="BZ19" i="1" s="1"/>
  <c r="DT26" i="1"/>
  <c r="DU26" i="1" s="1"/>
  <c r="DV26" i="1" s="1"/>
  <c r="B16" i="1"/>
  <c r="B17" i="1" s="1"/>
  <c r="DZ19" i="1"/>
  <c r="EA19" i="1" s="1"/>
  <c r="EB19" i="1" s="1"/>
  <c r="P26" i="1"/>
  <c r="Q26" i="1" s="1"/>
  <c r="R26" i="1" s="1"/>
  <c r="EF19" i="1"/>
  <c r="EG19" i="1" s="1"/>
  <c r="EH19" i="1" s="1"/>
  <c r="V26" i="1"/>
  <c r="W26" i="1" s="1"/>
  <c r="X26" i="1" s="1"/>
  <c r="B32" i="1"/>
  <c r="B33" i="1" s="1"/>
  <c r="AZ26" i="1"/>
  <c r="BA26" i="1" s="1"/>
  <c r="BB26" i="1" s="1"/>
  <c r="B31" i="1"/>
  <c r="FP33" i="1"/>
  <c r="J3" i="1"/>
  <c r="K3" i="1" s="1"/>
  <c r="L3" i="1" s="1"/>
  <c r="AT3" i="1"/>
  <c r="AU3" i="1" s="1"/>
  <c r="AV3" i="1" s="1"/>
  <c r="DZ3" i="1"/>
  <c r="EA3" i="1" s="1"/>
  <c r="EB3" i="1" s="1"/>
  <c r="EF4" i="1"/>
  <c r="EG4" i="1" s="1"/>
  <c r="EH4" i="1" s="1"/>
  <c r="BL5" i="1"/>
  <c r="BM5" i="1" s="1"/>
  <c r="BN5" i="1" s="1"/>
  <c r="AN7" i="1"/>
  <c r="AO7" i="1" s="1"/>
  <c r="AP7" i="1" s="1"/>
  <c r="DB7" i="1"/>
  <c r="DC7" i="1" s="1"/>
  <c r="DD7" i="1" s="1"/>
  <c r="EL7" i="1"/>
  <c r="EM7" i="1" s="1"/>
  <c r="EN7" i="1" s="1"/>
  <c r="FJ7" i="1"/>
  <c r="FK7" i="1" s="1"/>
  <c r="FL7" i="1" s="1"/>
  <c r="BR9" i="1"/>
  <c r="BS9" i="1" s="1"/>
  <c r="BT9" i="1" s="1"/>
  <c r="EX9" i="1"/>
  <c r="EY9" i="1" s="1"/>
  <c r="EZ9" i="1" s="1"/>
  <c r="P11" i="1"/>
  <c r="Q11" i="1" s="1"/>
  <c r="R11" i="1" s="1"/>
  <c r="BL11" i="1"/>
  <c r="BM11" i="1" s="1"/>
  <c r="BN11" i="1" s="1"/>
  <c r="DH11" i="1"/>
  <c r="DI11" i="1" s="1"/>
  <c r="DJ11" i="1" s="1"/>
  <c r="DT19" i="1"/>
  <c r="DU19" i="1" s="1"/>
  <c r="AN20" i="1"/>
  <c r="AO20" i="1" s="1"/>
  <c r="AP20" i="1" s="1"/>
  <c r="DH20" i="1"/>
  <c r="DI20" i="1" s="1"/>
  <c r="DJ20" i="1" s="1"/>
  <c r="BX21" i="1"/>
  <c r="BY21" i="1" s="1"/>
  <c r="BZ21" i="1" s="1"/>
  <c r="FD21" i="1"/>
  <c r="FE21" i="1" s="1"/>
  <c r="FF21" i="1" s="1"/>
  <c r="DB22" i="1"/>
  <c r="DC22" i="1" s="1"/>
  <c r="DD22" i="1" s="1"/>
  <c r="CD23" i="1"/>
  <c r="CE23" i="1" s="1"/>
  <c r="CF23" i="1" s="1"/>
  <c r="AT26" i="1"/>
  <c r="AU26" i="1" s="1"/>
  <c r="AV26" i="1" s="1"/>
  <c r="CJ26" i="1"/>
  <c r="CK26" i="1" s="1"/>
  <c r="CL26" i="1" s="1"/>
  <c r="DZ26" i="1"/>
  <c r="EA26" i="1" s="1"/>
  <c r="EB26" i="1" s="1"/>
  <c r="AH28" i="1"/>
  <c r="AI28" i="1" s="1"/>
  <c r="AJ28" i="1" s="1"/>
  <c r="DZ28" i="1"/>
  <c r="EA28" i="1" s="1"/>
  <c r="EB28" i="1" s="1"/>
  <c r="BX11" i="1"/>
  <c r="BY11" i="1" s="1"/>
  <c r="BZ11" i="1" s="1"/>
  <c r="J2" i="1"/>
  <c r="K2" i="1" s="1"/>
  <c r="AZ2" i="1"/>
  <c r="BA2" i="1" s="1"/>
  <c r="BB2" i="1" s="1"/>
  <c r="BX2" i="1"/>
  <c r="BY2" i="1" s="1"/>
  <c r="BZ2" i="1" s="1"/>
  <c r="DH2" i="1"/>
  <c r="DI2" i="1" s="1"/>
  <c r="DJ2" i="1" s="1"/>
  <c r="EX2" i="1"/>
  <c r="EY2" i="1" s="1"/>
  <c r="EZ2" i="1" s="1"/>
  <c r="V3" i="1"/>
  <c r="W3" i="1" s="1"/>
  <c r="X3" i="1" s="1"/>
  <c r="CV3" i="1"/>
  <c r="CW3" i="1" s="1"/>
  <c r="CX3" i="1" s="1"/>
  <c r="EL3" i="1"/>
  <c r="EM3" i="1" s="1"/>
  <c r="EN3" i="1" s="1"/>
  <c r="BX5" i="1"/>
  <c r="BY5" i="1" s="1"/>
  <c r="BZ5" i="1" s="1"/>
  <c r="CV5" i="1"/>
  <c r="CW5" i="1" s="1"/>
  <c r="CX5" i="1" s="1"/>
  <c r="EF5" i="1"/>
  <c r="EG5" i="1" s="1"/>
  <c r="EH5" i="1" s="1"/>
  <c r="AB7" i="1"/>
  <c r="AC7" i="1" s="1"/>
  <c r="AD7" i="1" s="1"/>
  <c r="CD7" i="1"/>
  <c r="CE7" i="1" s="1"/>
  <c r="CF7" i="1" s="1"/>
  <c r="EX7" i="1"/>
  <c r="EY7" i="1" s="1"/>
  <c r="EZ7" i="1" s="1"/>
  <c r="D11" i="1"/>
  <c r="E11" i="1" s="1"/>
  <c r="F11" i="1" s="1"/>
  <c r="AT11" i="1"/>
  <c r="AU11" i="1" s="1"/>
  <c r="AV11" i="1" s="1"/>
  <c r="AH19" i="1"/>
  <c r="AI19" i="1" s="1"/>
  <c r="CD19" i="1"/>
  <c r="CE19" i="1" s="1"/>
  <c r="CF19" i="1" s="1"/>
  <c r="BR20" i="1"/>
  <c r="BS20" i="1" s="1"/>
  <c r="BT20" i="1" s="1"/>
  <c r="ER20" i="1"/>
  <c r="ES20" i="1" s="1"/>
  <c r="ET20" i="1" s="1"/>
  <c r="DH21" i="1"/>
  <c r="DI21" i="1" s="1"/>
  <c r="DJ21" i="1" s="1"/>
  <c r="DZ22" i="1"/>
  <c r="EA22" i="1" s="1"/>
  <c r="EB22" i="1" s="1"/>
  <c r="DN23" i="1"/>
  <c r="DO23" i="1" s="1"/>
  <c r="DP23" i="1" s="1"/>
  <c r="AB26" i="1"/>
  <c r="AC26" i="1" s="1"/>
  <c r="AD26" i="1" s="1"/>
  <c r="BF26" i="1"/>
  <c r="BG26" i="1" s="1"/>
  <c r="BH26" i="1" s="1"/>
  <c r="EX26" i="1"/>
  <c r="EY26" i="1" s="1"/>
  <c r="EZ26" i="1" s="1"/>
  <c r="DT11" i="1"/>
  <c r="DU11" i="1" s="1"/>
  <c r="DV11" i="1" s="1"/>
  <c r="BF7" i="1"/>
  <c r="BG7" i="1" s="1"/>
  <c r="BH7" i="1" s="1"/>
  <c r="CJ7" i="1"/>
  <c r="CK7" i="1" s="1"/>
  <c r="CL7" i="1" s="1"/>
  <c r="FD7" i="1"/>
  <c r="FE7" i="1" s="1"/>
  <c r="FF7" i="1" s="1"/>
  <c r="AB11" i="1"/>
  <c r="AC11" i="1" s="1"/>
  <c r="AD11" i="1" s="1"/>
  <c r="CJ11" i="1"/>
  <c r="CK11" i="1" s="1"/>
  <c r="CL11" i="1" s="1"/>
  <c r="EF11" i="1"/>
  <c r="EG11" i="1" s="1"/>
  <c r="EH11" i="1" s="1"/>
  <c r="AN19" i="1"/>
  <c r="AO19" i="1" s="1"/>
  <c r="AP19" i="1" s="1"/>
  <c r="CJ19" i="1"/>
  <c r="CK19" i="1" s="1"/>
  <c r="CL19" i="1" s="1"/>
  <c r="BL26" i="1"/>
  <c r="BM26" i="1" s="1"/>
  <c r="BN26" i="1" s="1"/>
  <c r="DB26" i="1"/>
  <c r="DC26" i="1" s="1"/>
  <c r="DD26" i="1" s="1"/>
  <c r="CD28" i="1"/>
  <c r="CE28" i="1" s="1"/>
  <c r="CF28" i="1" s="1"/>
  <c r="CP7" i="1"/>
  <c r="CQ7" i="1" s="1"/>
  <c r="CR7" i="1" s="1"/>
  <c r="DT7" i="1"/>
  <c r="DU7" i="1" s="1"/>
  <c r="DV7" i="1" s="1"/>
  <c r="J11" i="1"/>
  <c r="K11" i="1" s="1"/>
  <c r="L11" i="1" s="1"/>
  <c r="EX11" i="1"/>
  <c r="EY11" i="1" s="1"/>
  <c r="EZ11" i="1" s="1"/>
  <c r="AT19" i="1"/>
  <c r="AU19" i="1" s="1"/>
  <c r="AV19" i="1" s="1"/>
  <c r="EX19" i="1"/>
  <c r="EY19" i="1" s="1"/>
  <c r="EZ19" i="1" s="1"/>
  <c r="EL22" i="1"/>
  <c r="EM22" i="1" s="1"/>
  <c r="EN22" i="1" s="1"/>
  <c r="AH26" i="1"/>
  <c r="AI26" i="1" s="1"/>
  <c r="AJ26" i="1" s="1"/>
  <c r="BR26" i="1"/>
  <c r="BS26" i="1" s="1"/>
  <c r="BT26" i="1" s="1"/>
  <c r="DH26" i="1"/>
  <c r="DI26" i="1" s="1"/>
  <c r="DJ26" i="1" s="1"/>
  <c r="AH3" i="1"/>
  <c r="AI3" i="1" s="1"/>
  <c r="AJ3" i="1" s="1"/>
  <c r="BX3" i="1"/>
  <c r="BY3" i="1" s="1"/>
  <c r="BZ3" i="1" s="1"/>
  <c r="EX3" i="1"/>
  <c r="EY3" i="1" s="1"/>
  <c r="EZ3" i="1" s="1"/>
  <c r="FJ2" i="1"/>
  <c r="FK2" i="1" s="1"/>
  <c r="FL2" i="1" s="1"/>
  <c r="D3" i="1"/>
  <c r="E3" i="1" s="1"/>
  <c r="F3" i="1" s="1"/>
  <c r="AN3" i="1"/>
  <c r="AO3" i="1" s="1"/>
  <c r="AP3" i="1" s="1"/>
  <c r="CD3" i="1"/>
  <c r="CE3" i="1" s="1"/>
  <c r="CF3" i="1" s="1"/>
  <c r="DH3" i="1"/>
  <c r="DI3" i="1" s="1"/>
  <c r="DJ3" i="1" s="1"/>
  <c r="AZ5" i="1"/>
  <c r="BA5" i="1" s="1"/>
  <c r="BB5" i="1" s="1"/>
  <c r="CD5" i="1"/>
  <c r="CE5" i="1" s="1"/>
  <c r="CF5" i="1" s="1"/>
  <c r="CJ6" i="1"/>
  <c r="CK6" i="1" s="1"/>
  <c r="CL6" i="1" s="1"/>
  <c r="D7" i="1"/>
  <c r="E7" i="1" s="1"/>
  <c r="F7" i="1" s="1"/>
  <c r="BL7" i="1"/>
  <c r="BM7" i="1" s="1"/>
  <c r="BN7" i="1" s="1"/>
  <c r="CV7" i="1"/>
  <c r="CW7" i="1" s="1"/>
  <c r="CX7" i="1" s="1"/>
  <c r="DZ7" i="1"/>
  <c r="EA7" i="1" s="1"/>
  <c r="EB7" i="1" s="1"/>
  <c r="AH11" i="1"/>
  <c r="AI11" i="1" s="1"/>
  <c r="AJ11" i="1" s="1"/>
  <c r="AZ11" i="1"/>
  <c r="BA11" i="1" s="1"/>
  <c r="BB11" i="1" s="1"/>
  <c r="CV11" i="1"/>
  <c r="CW11" i="1" s="1"/>
  <c r="CX11" i="1" s="1"/>
  <c r="D19" i="1"/>
  <c r="E19" i="1" s="1"/>
  <c r="F19" i="1" s="1"/>
  <c r="FJ19" i="1"/>
  <c r="FK19" i="1" s="1"/>
  <c r="FL19" i="1" s="1"/>
  <c r="AZ21" i="1"/>
  <c r="BA21" i="1" s="1"/>
  <c r="BB21" i="1" s="1"/>
  <c r="EF21" i="1"/>
  <c r="EG21" i="1" s="1"/>
  <c r="EH21" i="1" s="1"/>
  <c r="CJ22" i="1"/>
  <c r="CK22" i="1" s="1"/>
  <c r="CL22" i="1" s="1"/>
  <c r="EX22" i="1"/>
  <c r="EY22" i="1" s="1"/>
  <c r="EZ22" i="1" s="1"/>
  <c r="AT23" i="1"/>
  <c r="AU23" i="1" s="1"/>
  <c r="AV23" i="1" s="1"/>
  <c r="D26" i="1"/>
  <c r="E26" i="1" s="1"/>
  <c r="F26" i="1" s="1"/>
  <c r="AN26" i="1"/>
  <c r="AO26" i="1" s="1"/>
  <c r="AP26" i="1" s="1"/>
  <c r="BX26" i="1"/>
  <c r="BY26" i="1" s="1"/>
  <c r="BZ26" i="1" s="1"/>
  <c r="DN26" i="1"/>
  <c r="DO26" i="1" s="1"/>
  <c r="DP26" i="1" s="1"/>
  <c r="P28" i="1"/>
  <c r="Q28" i="1" s="1"/>
  <c r="R28" i="1" s="1"/>
  <c r="DB28" i="1"/>
  <c r="DC28" i="1" s="1"/>
  <c r="DD28" i="1" s="1"/>
  <c r="V11" i="1"/>
  <c r="W11" i="1" s="1"/>
  <c r="X11" i="1" s="1"/>
  <c r="CJ3" i="1"/>
  <c r="CK3" i="1" s="1"/>
  <c r="CL3" i="1" s="1"/>
  <c r="DT3" i="1"/>
  <c r="DU3" i="1" s="1"/>
  <c r="DV3" i="1" s="1"/>
  <c r="FJ3" i="1"/>
  <c r="FK3" i="1" s="1"/>
  <c r="FL3" i="1" s="1"/>
  <c r="J7" i="1"/>
  <c r="K7" i="1" s="1"/>
  <c r="L7" i="1" s="1"/>
  <c r="AH7" i="1"/>
  <c r="AI7" i="1" s="1"/>
  <c r="AJ7" i="1" s="1"/>
  <c r="BR7" i="1"/>
  <c r="BS7" i="1" s="1"/>
  <c r="BT7" i="1" s="1"/>
  <c r="FJ11" i="1"/>
  <c r="FK11" i="1" s="1"/>
  <c r="FL11" i="1" s="1"/>
  <c r="J19" i="1"/>
  <c r="K19" i="1" s="1"/>
  <c r="L19" i="1" s="1"/>
  <c r="BF19" i="1"/>
  <c r="BG19" i="1" s="1"/>
  <c r="BH19" i="1" s="1"/>
  <c r="DB19" i="1"/>
  <c r="DC19" i="1" s="1"/>
  <c r="DD19" i="1" s="1"/>
  <c r="CV22" i="1"/>
  <c r="CW22" i="1" s="1"/>
  <c r="CX22" i="1" s="1"/>
  <c r="FD22" i="1"/>
  <c r="FE22" i="1" s="1"/>
  <c r="FF22" i="1" s="1"/>
  <c r="J26" i="1"/>
  <c r="K26" i="1" s="1"/>
  <c r="L26" i="1" s="1"/>
  <c r="CD26" i="1"/>
  <c r="CE26" i="1" s="1"/>
  <c r="CF26" i="1" s="1"/>
  <c r="ET2" i="1"/>
  <c r="CX2" i="1"/>
  <c r="DP2" i="1"/>
  <c r="FF2" i="1"/>
  <c r="EX4" i="1"/>
  <c r="EY4" i="1" s="1"/>
  <c r="EL4" i="1"/>
  <c r="EM4" i="1" s="1"/>
  <c r="EN4" i="1" s="1"/>
  <c r="DZ4" i="1"/>
  <c r="EA4" i="1" s="1"/>
  <c r="EB4" i="1" s="1"/>
  <c r="DN4" i="1"/>
  <c r="DO4" i="1" s="1"/>
  <c r="DP4" i="1" s="1"/>
  <c r="DB4" i="1"/>
  <c r="DC4" i="1" s="1"/>
  <c r="DD4" i="1" s="1"/>
  <c r="CP4" i="1"/>
  <c r="CQ4" i="1" s="1"/>
  <c r="CR4" i="1" s="1"/>
  <c r="CD4" i="1"/>
  <c r="CE4" i="1" s="1"/>
  <c r="CF4" i="1" s="1"/>
  <c r="BR4" i="1"/>
  <c r="BS4" i="1" s="1"/>
  <c r="BF4" i="1"/>
  <c r="BG4" i="1" s="1"/>
  <c r="AT4" i="1"/>
  <c r="AU4" i="1" s="1"/>
  <c r="AV4" i="1" s="1"/>
  <c r="AH4" i="1"/>
  <c r="AI4" i="1" s="1"/>
  <c r="AJ4" i="1" s="1"/>
  <c r="AB4" i="1"/>
  <c r="AC4" i="1" s="1"/>
  <c r="AD4" i="1" s="1"/>
  <c r="P4" i="1"/>
  <c r="Q4" i="1" s="1"/>
  <c r="R4" i="1" s="1"/>
  <c r="D4" i="1"/>
  <c r="E4" i="1" s="1"/>
  <c r="F4" i="1" s="1"/>
  <c r="AZ4" i="1"/>
  <c r="BA4" i="1" s="1"/>
  <c r="BB4" i="1" s="1"/>
  <c r="EL6" i="1"/>
  <c r="EM6" i="1" s="1"/>
  <c r="EN6" i="1" s="1"/>
  <c r="CF2" i="1"/>
  <c r="F2" i="1"/>
  <c r="BT2" i="1"/>
  <c r="V4" i="1"/>
  <c r="W4" i="1" s="1"/>
  <c r="X4" i="1" s="1"/>
  <c r="DH4" i="1"/>
  <c r="DI4" i="1" s="1"/>
  <c r="DJ4" i="1" s="1"/>
  <c r="FJ4" i="1"/>
  <c r="FK4" i="1" s="1"/>
  <c r="FL4" i="1" s="1"/>
  <c r="CP6" i="1"/>
  <c r="CQ6" i="1" s="1"/>
  <c r="CR6" i="1" s="1"/>
  <c r="EN2" i="1"/>
  <c r="J4" i="1"/>
  <c r="K4" i="1" s="1"/>
  <c r="CV4" i="1"/>
  <c r="CW4" i="1" s="1"/>
  <c r="EX6" i="1"/>
  <c r="EY6" i="1" s="1"/>
  <c r="EZ6" i="1" s="1"/>
  <c r="DH6" i="1"/>
  <c r="DI6" i="1" s="1"/>
  <c r="DJ6" i="1" s="1"/>
  <c r="BF6" i="1"/>
  <c r="BG6" i="1" s="1"/>
  <c r="BH6" i="1" s="1"/>
  <c r="DT6" i="1"/>
  <c r="DU6" i="1" s="1"/>
  <c r="DV6" i="1" s="1"/>
  <c r="BR6" i="1"/>
  <c r="BS6" i="1" s="1"/>
  <c r="BT6" i="1" s="1"/>
  <c r="EF6" i="1"/>
  <c r="EG6" i="1" s="1"/>
  <c r="EH6" i="1" s="1"/>
  <c r="CD6" i="1"/>
  <c r="CE6" i="1" s="1"/>
  <c r="AN6" i="1"/>
  <c r="AO6" i="1" s="1"/>
  <c r="AP6" i="1" s="1"/>
  <c r="V6" i="1"/>
  <c r="W6" i="1" s="1"/>
  <c r="X6" i="1" s="1"/>
  <c r="J6" i="1"/>
  <c r="K6" i="1" s="1"/>
  <c r="L6" i="1" s="1"/>
  <c r="FD6" i="1"/>
  <c r="FE6" i="1" s="1"/>
  <c r="FF6" i="1" s="1"/>
  <c r="DN6" i="1"/>
  <c r="DO6" i="1" s="1"/>
  <c r="DP6" i="1" s="1"/>
  <c r="BX6" i="1"/>
  <c r="BY6" i="1" s="1"/>
  <c r="BZ6" i="1" s="1"/>
  <c r="AT6" i="1"/>
  <c r="AU6" i="1" s="1"/>
  <c r="CV6" i="1"/>
  <c r="CW6" i="1" s="1"/>
  <c r="CX6" i="1" s="1"/>
  <c r="FT16" i="1"/>
  <c r="FT14" i="1"/>
  <c r="FT15" i="1"/>
  <c r="FU2" i="1"/>
  <c r="AV2" i="1"/>
  <c r="R2" i="1"/>
  <c r="L2" i="1"/>
  <c r="X2" i="1"/>
  <c r="AP2" i="1"/>
  <c r="BN2" i="1"/>
  <c r="DB2" i="1"/>
  <c r="DC2" i="1" s="1"/>
  <c r="AB3" i="1"/>
  <c r="AC3" i="1" s="1"/>
  <c r="AD3" i="1" s="1"/>
  <c r="BL3" i="1"/>
  <c r="BM3" i="1" s="1"/>
  <c r="BN3" i="1" s="1"/>
  <c r="DN3" i="1"/>
  <c r="DO3" i="1" s="1"/>
  <c r="DP3" i="1" s="1"/>
  <c r="FD3" i="1"/>
  <c r="FE3" i="1" s="1"/>
  <c r="FF3" i="1" s="1"/>
  <c r="BX4" i="1"/>
  <c r="BY4" i="1" s="1"/>
  <c r="BZ4" i="1" s="1"/>
  <c r="DB6" i="1"/>
  <c r="DC6" i="1" s="1"/>
  <c r="DD6" i="1" s="1"/>
  <c r="AJ2" i="1"/>
  <c r="EB2" i="1"/>
  <c r="CP2" i="1"/>
  <c r="CQ2" i="1" s="1"/>
  <c r="EF2" i="1"/>
  <c r="EG2" i="1" s="1"/>
  <c r="P3" i="1"/>
  <c r="Q3" i="1" s="1"/>
  <c r="R3" i="1" s="1"/>
  <c r="AZ3" i="1"/>
  <c r="BA3" i="1" s="1"/>
  <c r="DB3" i="1"/>
  <c r="DC3" i="1" s="1"/>
  <c r="DD3" i="1" s="1"/>
  <c r="BL4" i="1"/>
  <c r="BM4" i="1" s="1"/>
  <c r="BN4" i="1" s="1"/>
  <c r="ER4" i="1"/>
  <c r="ES4" i="1" s="1"/>
  <c r="ET4" i="1" s="1"/>
  <c r="AZ6" i="1"/>
  <c r="BA6" i="1" s="1"/>
  <c r="BB6" i="1" s="1"/>
  <c r="FJ6" i="1"/>
  <c r="FK6" i="1" s="1"/>
  <c r="FL6" i="1" s="1"/>
  <c r="FJ10" i="1"/>
  <c r="FK10" i="1" s="1"/>
  <c r="FL10" i="1" s="1"/>
  <c r="FD10" i="1"/>
  <c r="FE10" i="1" s="1"/>
  <c r="FF10" i="1" s="1"/>
  <c r="ER10" i="1"/>
  <c r="ES10" i="1" s="1"/>
  <c r="ET10" i="1" s="1"/>
  <c r="EF10" i="1"/>
  <c r="EG10" i="1" s="1"/>
  <c r="EH10" i="1" s="1"/>
  <c r="DT10" i="1"/>
  <c r="DU10" i="1" s="1"/>
  <c r="DV10" i="1" s="1"/>
  <c r="DH10" i="1"/>
  <c r="DI10" i="1" s="1"/>
  <c r="DJ10" i="1" s="1"/>
  <c r="CV10" i="1"/>
  <c r="CW10" i="1" s="1"/>
  <c r="CX10" i="1" s="1"/>
  <c r="CJ10" i="1"/>
  <c r="CK10" i="1" s="1"/>
  <c r="CL10" i="1" s="1"/>
  <c r="BX10" i="1"/>
  <c r="BY10" i="1" s="1"/>
  <c r="BZ10" i="1" s="1"/>
  <c r="BL10" i="1"/>
  <c r="BM10" i="1" s="1"/>
  <c r="BN10" i="1" s="1"/>
  <c r="AZ10" i="1"/>
  <c r="BA10" i="1" s="1"/>
  <c r="BB10" i="1" s="1"/>
  <c r="AN10" i="1"/>
  <c r="AO10" i="1" s="1"/>
  <c r="AP10" i="1" s="1"/>
  <c r="V10" i="1"/>
  <c r="W10" i="1" s="1"/>
  <c r="X10" i="1" s="1"/>
  <c r="J10" i="1"/>
  <c r="K10" i="1" s="1"/>
  <c r="L10" i="1" s="1"/>
  <c r="EX10" i="1"/>
  <c r="EY10" i="1" s="1"/>
  <c r="EZ10" i="1" s="1"/>
  <c r="EL10" i="1"/>
  <c r="EM10" i="1" s="1"/>
  <c r="EN10" i="1" s="1"/>
  <c r="DZ10" i="1"/>
  <c r="EA10" i="1" s="1"/>
  <c r="EB10" i="1" s="1"/>
  <c r="DN10" i="1"/>
  <c r="DO10" i="1" s="1"/>
  <c r="DP10" i="1" s="1"/>
  <c r="DB10" i="1"/>
  <c r="DC10" i="1" s="1"/>
  <c r="DD10" i="1" s="1"/>
  <c r="CP10" i="1"/>
  <c r="CQ10" i="1" s="1"/>
  <c r="CR10" i="1" s="1"/>
  <c r="CD10" i="1"/>
  <c r="CE10" i="1" s="1"/>
  <c r="CF10" i="1" s="1"/>
  <c r="BR10" i="1"/>
  <c r="BS10" i="1" s="1"/>
  <c r="BT10" i="1" s="1"/>
  <c r="BF10" i="1"/>
  <c r="BG10" i="1" s="1"/>
  <c r="BH10" i="1" s="1"/>
  <c r="AT10" i="1"/>
  <c r="AU10" i="1" s="1"/>
  <c r="AV10" i="1" s="1"/>
  <c r="AH10" i="1"/>
  <c r="AI10" i="1" s="1"/>
  <c r="AJ10" i="1" s="1"/>
  <c r="AB10" i="1"/>
  <c r="AC10" i="1" s="1"/>
  <c r="AD10" i="1" s="1"/>
  <c r="P10" i="1"/>
  <c r="Q10" i="1" s="1"/>
  <c r="R10" i="1" s="1"/>
  <c r="D10" i="1"/>
  <c r="E10" i="1" s="1"/>
  <c r="F10" i="1" s="1"/>
  <c r="P8" i="1"/>
  <c r="Q8" i="1" s="1"/>
  <c r="R8" i="1" s="1"/>
  <c r="AN8" i="1"/>
  <c r="AO8" i="1" s="1"/>
  <c r="AP8" i="1" s="1"/>
  <c r="BF8" i="1"/>
  <c r="BG8" i="1" s="1"/>
  <c r="BH8" i="1" s="1"/>
  <c r="CJ8" i="1"/>
  <c r="CK8" i="1" s="1"/>
  <c r="CL8" i="1" s="1"/>
  <c r="DB8" i="1"/>
  <c r="DC8" i="1" s="1"/>
  <c r="DD8" i="1" s="1"/>
  <c r="EL8" i="1"/>
  <c r="EM8" i="1" s="1"/>
  <c r="EN8" i="1" s="1"/>
  <c r="FD8" i="1"/>
  <c r="FE8" i="1" s="1"/>
  <c r="FF8" i="1" s="1"/>
  <c r="D8" i="1"/>
  <c r="E8" i="1" s="1"/>
  <c r="F8" i="1" s="1"/>
  <c r="AT8" i="1"/>
  <c r="AU8" i="1" s="1"/>
  <c r="AV8" i="1" s="1"/>
  <c r="BX8" i="1"/>
  <c r="BY8" i="1" s="1"/>
  <c r="BZ8" i="1" s="1"/>
  <c r="CP8" i="1"/>
  <c r="CQ8" i="1" s="1"/>
  <c r="CR8" i="1" s="1"/>
  <c r="DT8" i="1"/>
  <c r="DU8" i="1" s="1"/>
  <c r="DV8" i="1" s="1"/>
  <c r="AD19" i="1"/>
  <c r="V8" i="1"/>
  <c r="W8" i="1" s="1"/>
  <c r="AH8" i="1"/>
  <c r="AI8" i="1" s="1"/>
  <c r="AJ8" i="1" s="1"/>
  <c r="BL8" i="1"/>
  <c r="BM8" i="1" s="1"/>
  <c r="BN8" i="1" s="1"/>
  <c r="CD8" i="1"/>
  <c r="CE8" i="1" s="1"/>
  <c r="CF8" i="1" s="1"/>
  <c r="DH8" i="1"/>
  <c r="DI8" i="1" s="1"/>
  <c r="DJ8" i="1" s="1"/>
  <c r="DZ8" i="1"/>
  <c r="EA8" i="1" s="1"/>
  <c r="EB8" i="1" s="1"/>
  <c r="ER8" i="1"/>
  <c r="ES8" i="1" s="1"/>
  <c r="ET8" i="1" s="1"/>
  <c r="FJ9" i="1"/>
  <c r="FK9" i="1" s="1"/>
  <c r="FL9" i="1" s="1"/>
  <c r="FD9" i="1"/>
  <c r="FE9" i="1" s="1"/>
  <c r="FF9" i="1" s="1"/>
  <c r="ER9" i="1"/>
  <c r="ES9" i="1" s="1"/>
  <c r="ET9" i="1" s="1"/>
  <c r="EF9" i="1"/>
  <c r="EG9" i="1" s="1"/>
  <c r="EH9" i="1" s="1"/>
  <c r="DT9" i="1"/>
  <c r="DU9" i="1" s="1"/>
  <c r="DV9" i="1" s="1"/>
  <c r="DH9" i="1"/>
  <c r="DI9" i="1" s="1"/>
  <c r="DJ9" i="1" s="1"/>
  <c r="CV9" i="1"/>
  <c r="CW9" i="1" s="1"/>
  <c r="CX9" i="1" s="1"/>
  <c r="CJ9" i="1"/>
  <c r="CK9" i="1" s="1"/>
  <c r="BX9" i="1"/>
  <c r="BY9" i="1" s="1"/>
  <c r="BZ9" i="1" s="1"/>
  <c r="BL9" i="1"/>
  <c r="BM9" i="1" s="1"/>
  <c r="BN9" i="1" s="1"/>
  <c r="AZ9" i="1"/>
  <c r="BA9" i="1" s="1"/>
  <c r="BB9" i="1" s="1"/>
  <c r="AN9" i="1"/>
  <c r="AO9" i="1" s="1"/>
  <c r="AP9" i="1" s="1"/>
  <c r="V9" i="1"/>
  <c r="W9" i="1" s="1"/>
  <c r="X9" i="1" s="1"/>
  <c r="J9" i="1"/>
  <c r="K9" i="1" s="1"/>
  <c r="L9" i="1" s="1"/>
  <c r="AH9" i="1"/>
  <c r="AI9" i="1" s="1"/>
  <c r="AJ9" i="1" s="1"/>
  <c r="DZ9" i="1"/>
  <c r="EA9" i="1" s="1"/>
  <c r="EB9" i="1" s="1"/>
  <c r="J8" i="1"/>
  <c r="K8" i="1" s="1"/>
  <c r="L8" i="1" s="1"/>
  <c r="AB8" i="1"/>
  <c r="AC8" i="1" s="1"/>
  <c r="AD8" i="1" s="1"/>
  <c r="AZ8" i="1"/>
  <c r="BA8" i="1" s="1"/>
  <c r="BB8" i="1" s="1"/>
  <c r="BR8" i="1"/>
  <c r="BS8" i="1" s="1"/>
  <c r="BT8" i="1" s="1"/>
  <c r="CV8" i="1"/>
  <c r="CW8" i="1" s="1"/>
  <c r="CX8" i="1" s="1"/>
  <c r="DN8" i="1"/>
  <c r="DO8" i="1" s="1"/>
  <c r="DP8" i="1" s="1"/>
  <c r="EX8" i="1"/>
  <c r="EY8" i="1" s="1"/>
  <c r="EZ8" i="1" s="1"/>
  <c r="BF11" i="1"/>
  <c r="BG11" i="1" s="1"/>
  <c r="BH11" i="1" s="1"/>
  <c r="BR11" i="1"/>
  <c r="BS11" i="1" s="1"/>
  <c r="BT11" i="1" s="1"/>
  <c r="CD11" i="1"/>
  <c r="CE11" i="1" s="1"/>
  <c r="CF11" i="1" s="1"/>
  <c r="CP11" i="1"/>
  <c r="CQ11" i="1" s="1"/>
  <c r="CR11" i="1" s="1"/>
  <c r="DB11" i="1"/>
  <c r="DC11" i="1" s="1"/>
  <c r="DD11" i="1" s="1"/>
  <c r="DN11" i="1"/>
  <c r="DO11" i="1" s="1"/>
  <c r="DP11" i="1" s="1"/>
  <c r="DZ11" i="1"/>
  <c r="EA11" i="1" s="1"/>
  <c r="EB11" i="1" s="1"/>
  <c r="ER11" i="1"/>
  <c r="ES11" i="1" s="1"/>
  <c r="ET11" i="1" s="1"/>
  <c r="EN19" i="1"/>
  <c r="BN19" i="1"/>
  <c r="AJ19" i="1"/>
  <c r="EL11" i="1"/>
  <c r="EM11" i="1" s="1"/>
  <c r="FT32" i="1"/>
  <c r="FT30" i="1"/>
  <c r="FT31" i="1"/>
  <c r="FU19" i="1"/>
  <c r="CP19" i="1"/>
  <c r="CQ19" i="1" s="1"/>
  <c r="EX20" i="1"/>
  <c r="EY20" i="1" s="1"/>
  <c r="EL20" i="1"/>
  <c r="EM20" i="1" s="1"/>
  <c r="DZ20" i="1"/>
  <c r="EA20" i="1" s="1"/>
  <c r="BX20" i="1"/>
  <c r="BY20" i="1" s="1"/>
  <c r="BZ20" i="1" s="1"/>
  <c r="P19" i="1"/>
  <c r="Q19" i="1" s="1"/>
  <c r="AZ19" i="1"/>
  <c r="BA19" i="1" s="1"/>
  <c r="DH19" i="1"/>
  <c r="DI19" i="1" s="1"/>
  <c r="FD19" i="1"/>
  <c r="FE19" i="1" s="1"/>
  <c r="D20" i="1"/>
  <c r="E20" i="1" s="1"/>
  <c r="F20" i="1" s="1"/>
  <c r="AT20" i="1"/>
  <c r="AU20" i="1" s="1"/>
  <c r="AV20" i="1" s="1"/>
  <c r="CP20" i="1"/>
  <c r="CQ20" i="1" s="1"/>
  <c r="CR20" i="1" s="1"/>
  <c r="CV19" i="1"/>
  <c r="CW19" i="1" s="1"/>
  <c r="ER19" i="1"/>
  <c r="ES19" i="1" s="1"/>
  <c r="AH20" i="1"/>
  <c r="AI20" i="1" s="1"/>
  <c r="AJ20" i="1" s="1"/>
  <c r="CD20" i="1"/>
  <c r="CE20" i="1" s="1"/>
  <c r="CF20" i="1" s="1"/>
  <c r="EF20" i="1"/>
  <c r="EG20" i="1" s="1"/>
  <c r="FD20" i="1"/>
  <c r="FE20" i="1" s="1"/>
  <c r="FF20" i="1" s="1"/>
  <c r="V19" i="1"/>
  <c r="W19" i="1" s="1"/>
  <c r="BR19" i="1"/>
  <c r="BS19" i="1" s="1"/>
  <c r="DN19" i="1"/>
  <c r="DO19" i="1" s="1"/>
  <c r="J20" i="1"/>
  <c r="K20" i="1" s="1"/>
  <c r="AZ20" i="1"/>
  <c r="BA20" i="1" s="1"/>
  <c r="BB20" i="1" s="1"/>
  <c r="CV20" i="1"/>
  <c r="CW20" i="1" s="1"/>
  <c r="CX20" i="1" s="1"/>
  <c r="J22" i="1"/>
  <c r="K22" i="1" s="1"/>
  <c r="L22" i="1" s="1"/>
  <c r="V22" i="1"/>
  <c r="W22" i="1" s="1"/>
  <c r="X22" i="1" s="1"/>
  <c r="AN22" i="1"/>
  <c r="AO22" i="1" s="1"/>
  <c r="AZ22" i="1"/>
  <c r="BA22" i="1" s="1"/>
  <c r="BB22" i="1" s="1"/>
  <c r="BL22" i="1"/>
  <c r="BM22" i="1" s="1"/>
  <c r="BN22" i="1" s="1"/>
  <c r="BX22" i="1"/>
  <c r="BY22" i="1" s="1"/>
  <c r="BZ22" i="1" s="1"/>
  <c r="DN22" i="1"/>
  <c r="DO22" i="1" s="1"/>
  <c r="DP22" i="1" s="1"/>
  <c r="FJ22" i="1"/>
  <c r="FK22" i="1" s="1"/>
  <c r="AH23" i="1"/>
  <c r="AI23" i="1" s="1"/>
  <c r="AJ23" i="1" s="1"/>
  <c r="P24" i="1"/>
  <c r="Q24" i="1" s="1"/>
  <c r="R24" i="1" s="1"/>
  <c r="AH24" i="1"/>
  <c r="AI24" i="1" s="1"/>
  <c r="AJ24" i="1" s="1"/>
  <c r="BF24" i="1"/>
  <c r="BG24" i="1" s="1"/>
  <c r="BH24" i="1" s="1"/>
  <c r="CD24" i="1"/>
  <c r="CE24" i="1" s="1"/>
  <c r="CF24" i="1" s="1"/>
  <c r="DB24" i="1"/>
  <c r="DC24" i="1" s="1"/>
  <c r="DD24" i="1" s="1"/>
  <c r="DZ24" i="1"/>
  <c r="EA24" i="1" s="1"/>
  <c r="EB24" i="1" s="1"/>
  <c r="CP22" i="1"/>
  <c r="CQ22" i="1" s="1"/>
  <c r="CR22" i="1" s="1"/>
  <c r="ER22" i="1"/>
  <c r="ES22" i="1" s="1"/>
  <c r="ET22" i="1" s="1"/>
  <c r="FJ23" i="1"/>
  <c r="FK23" i="1" s="1"/>
  <c r="FL23" i="1" s="1"/>
  <c r="FD23" i="1"/>
  <c r="FE23" i="1" s="1"/>
  <c r="FF23" i="1" s="1"/>
  <c r="ER23" i="1"/>
  <c r="ES23" i="1" s="1"/>
  <c r="ET23" i="1" s="1"/>
  <c r="EF23" i="1"/>
  <c r="EG23" i="1" s="1"/>
  <c r="EH23" i="1" s="1"/>
  <c r="DT23" i="1"/>
  <c r="DU23" i="1" s="1"/>
  <c r="DV23" i="1" s="1"/>
  <c r="DH23" i="1"/>
  <c r="DI23" i="1" s="1"/>
  <c r="DJ23" i="1" s="1"/>
  <c r="CV23" i="1"/>
  <c r="CW23" i="1" s="1"/>
  <c r="CX23" i="1" s="1"/>
  <c r="CJ23" i="1"/>
  <c r="CK23" i="1" s="1"/>
  <c r="CL23" i="1" s="1"/>
  <c r="BX23" i="1"/>
  <c r="BY23" i="1" s="1"/>
  <c r="BL23" i="1"/>
  <c r="BM23" i="1" s="1"/>
  <c r="AZ23" i="1"/>
  <c r="BA23" i="1" s="1"/>
  <c r="BB23" i="1" s="1"/>
  <c r="AN23" i="1"/>
  <c r="AO23" i="1" s="1"/>
  <c r="AP23" i="1" s="1"/>
  <c r="V23" i="1"/>
  <c r="W23" i="1" s="1"/>
  <c r="X23" i="1" s="1"/>
  <c r="J23" i="1"/>
  <c r="K23" i="1" s="1"/>
  <c r="L23" i="1" s="1"/>
  <c r="P23" i="1"/>
  <c r="Q23" i="1" s="1"/>
  <c r="R23" i="1" s="1"/>
  <c r="BR23" i="1"/>
  <c r="BS23" i="1" s="1"/>
  <c r="BT23" i="1" s="1"/>
  <c r="D21" i="1"/>
  <c r="E21" i="1" s="1"/>
  <c r="F21" i="1" s="1"/>
  <c r="P21" i="1"/>
  <c r="Q21" i="1" s="1"/>
  <c r="R21" i="1" s="1"/>
  <c r="AB21" i="1"/>
  <c r="AC21" i="1" s="1"/>
  <c r="AH21" i="1"/>
  <c r="AI21" i="1" s="1"/>
  <c r="AJ21" i="1" s="1"/>
  <c r="AT21" i="1"/>
  <c r="AU21" i="1" s="1"/>
  <c r="BF21" i="1"/>
  <c r="BG21" i="1" s="1"/>
  <c r="BR21" i="1"/>
  <c r="BS21" i="1" s="1"/>
  <c r="BT21" i="1" s="1"/>
  <c r="CD21" i="1"/>
  <c r="CE21" i="1" s="1"/>
  <c r="CF21" i="1" s="1"/>
  <c r="CP21" i="1"/>
  <c r="CQ21" i="1" s="1"/>
  <c r="CR21" i="1" s="1"/>
  <c r="DB21" i="1"/>
  <c r="DC21" i="1" s="1"/>
  <c r="DN21" i="1"/>
  <c r="DO21" i="1" s="1"/>
  <c r="DP21" i="1" s="1"/>
  <c r="DZ21" i="1"/>
  <c r="EA21" i="1" s="1"/>
  <c r="EB21" i="1" s="1"/>
  <c r="EL21" i="1"/>
  <c r="EM21" i="1" s="1"/>
  <c r="EN21" i="1" s="1"/>
  <c r="EX21" i="1"/>
  <c r="EY21" i="1" s="1"/>
  <c r="EZ21" i="1" s="1"/>
  <c r="CD22" i="1"/>
  <c r="CE22" i="1" s="1"/>
  <c r="CF22" i="1" s="1"/>
  <c r="EF22" i="1"/>
  <c r="EG22" i="1" s="1"/>
  <c r="EH22" i="1" s="1"/>
  <c r="D23" i="1"/>
  <c r="E23" i="1" s="1"/>
  <c r="F23" i="1" s="1"/>
  <c r="DZ23" i="1"/>
  <c r="EA23" i="1" s="1"/>
  <c r="EB23" i="1" s="1"/>
  <c r="FJ24" i="1"/>
  <c r="FK24" i="1" s="1"/>
  <c r="FL24" i="1" s="1"/>
  <c r="FD24" i="1"/>
  <c r="FE24" i="1" s="1"/>
  <c r="FF24" i="1" s="1"/>
  <c r="ER24" i="1"/>
  <c r="ES24" i="1" s="1"/>
  <c r="ET24" i="1" s="1"/>
  <c r="EF24" i="1"/>
  <c r="EG24" i="1" s="1"/>
  <c r="EH24" i="1" s="1"/>
  <c r="DT24" i="1"/>
  <c r="DU24" i="1" s="1"/>
  <c r="DV24" i="1" s="1"/>
  <c r="DH24" i="1"/>
  <c r="DI24" i="1" s="1"/>
  <c r="DJ24" i="1" s="1"/>
  <c r="CV24" i="1"/>
  <c r="CW24" i="1" s="1"/>
  <c r="CX24" i="1" s="1"/>
  <c r="CJ24" i="1"/>
  <c r="CK24" i="1" s="1"/>
  <c r="CL24" i="1" s="1"/>
  <c r="BX24" i="1"/>
  <c r="BY24" i="1" s="1"/>
  <c r="BZ24" i="1" s="1"/>
  <c r="BL24" i="1"/>
  <c r="BM24" i="1" s="1"/>
  <c r="BN24" i="1" s="1"/>
  <c r="AZ24" i="1"/>
  <c r="BA24" i="1" s="1"/>
  <c r="BB24" i="1" s="1"/>
  <c r="AN24" i="1"/>
  <c r="AO24" i="1" s="1"/>
  <c r="AP24" i="1" s="1"/>
  <c r="V24" i="1"/>
  <c r="W24" i="1" s="1"/>
  <c r="X24" i="1" s="1"/>
  <c r="J24" i="1"/>
  <c r="K24" i="1" s="1"/>
  <c r="L24" i="1" s="1"/>
  <c r="D22" i="1"/>
  <c r="E22" i="1" s="1"/>
  <c r="F22" i="1" s="1"/>
  <c r="P22" i="1"/>
  <c r="Q22" i="1" s="1"/>
  <c r="R22" i="1" s="1"/>
  <c r="AB22" i="1"/>
  <c r="AC22" i="1" s="1"/>
  <c r="AD22" i="1" s="1"/>
  <c r="AH22" i="1"/>
  <c r="AI22" i="1" s="1"/>
  <c r="AJ22" i="1" s="1"/>
  <c r="AT22" i="1"/>
  <c r="AU22" i="1" s="1"/>
  <c r="AV22" i="1" s="1"/>
  <c r="BF22" i="1"/>
  <c r="BG22" i="1" s="1"/>
  <c r="BH22" i="1" s="1"/>
  <c r="BR22" i="1"/>
  <c r="BS22" i="1" s="1"/>
  <c r="BT22" i="1" s="1"/>
  <c r="DT22" i="1"/>
  <c r="DU22" i="1" s="1"/>
  <c r="BF23" i="1"/>
  <c r="BG23" i="1" s="1"/>
  <c r="BH23" i="1" s="1"/>
  <c r="CP23" i="1"/>
  <c r="CQ23" i="1" s="1"/>
  <c r="CR23" i="1" s="1"/>
  <c r="D24" i="1"/>
  <c r="E24" i="1" s="1"/>
  <c r="F24" i="1" s="1"/>
  <c r="AB24" i="1"/>
  <c r="AC24" i="1" s="1"/>
  <c r="AD24" i="1" s="1"/>
  <c r="AT24" i="1"/>
  <c r="AU24" i="1" s="1"/>
  <c r="AV24" i="1" s="1"/>
  <c r="BR24" i="1"/>
  <c r="BS24" i="1" s="1"/>
  <c r="BT24" i="1" s="1"/>
  <c r="CP24" i="1"/>
  <c r="CQ24" i="1" s="1"/>
  <c r="CR24" i="1" s="1"/>
  <c r="DN24" i="1"/>
  <c r="DO24" i="1" s="1"/>
  <c r="DP24" i="1" s="1"/>
  <c r="EL24" i="1"/>
  <c r="EM24" i="1" s="1"/>
  <c r="EN24" i="1" s="1"/>
  <c r="J25" i="1"/>
  <c r="K25" i="1" s="1"/>
  <c r="L25" i="1" s="1"/>
  <c r="V25" i="1"/>
  <c r="W25" i="1" s="1"/>
  <c r="X25" i="1" s="1"/>
  <c r="AN25" i="1"/>
  <c r="AO25" i="1" s="1"/>
  <c r="AP25" i="1" s="1"/>
  <c r="AZ25" i="1"/>
  <c r="BA25" i="1" s="1"/>
  <c r="BB25" i="1" s="1"/>
  <c r="BL25" i="1"/>
  <c r="BM25" i="1" s="1"/>
  <c r="BN25" i="1" s="1"/>
  <c r="BX25" i="1"/>
  <c r="BY25" i="1" s="1"/>
  <c r="BZ25" i="1" s="1"/>
  <c r="CJ25" i="1"/>
  <c r="CK25" i="1" s="1"/>
  <c r="CL25" i="1" s="1"/>
  <c r="CV25" i="1"/>
  <c r="CW25" i="1" s="1"/>
  <c r="CX25" i="1" s="1"/>
  <c r="DH25" i="1"/>
  <c r="DI25" i="1" s="1"/>
  <c r="DJ25" i="1" s="1"/>
  <c r="DT25" i="1"/>
  <c r="DU25" i="1" s="1"/>
  <c r="DV25" i="1" s="1"/>
  <c r="EF25" i="1"/>
  <c r="EG25" i="1" s="1"/>
  <c r="EH25" i="1" s="1"/>
  <c r="ER25" i="1"/>
  <c r="ES25" i="1" s="1"/>
  <c r="ET25" i="1" s="1"/>
  <c r="FD25" i="1"/>
  <c r="FE25" i="1" s="1"/>
  <c r="FF25" i="1" s="1"/>
  <c r="FJ25" i="1"/>
  <c r="FK25" i="1" s="1"/>
  <c r="FL25" i="1" s="1"/>
  <c r="D25" i="1"/>
  <c r="E25" i="1" s="1"/>
  <c r="F25" i="1" s="1"/>
  <c r="P25" i="1"/>
  <c r="Q25" i="1" s="1"/>
  <c r="R25" i="1" s="1"/>
  <c r="AB25" i="1"/>
  <c r="AC25" i="1" s="1"/>
  <c r="AD25" i="1" s="1"/>
  <c r="AH25" i="1"/>
  <c r="AI25" i="1" s="1"/>
  <c r="AJ25" i="1" s="1"/>
  <c r="AT25" i="1"/>
  <c r="AU25" i="1" s="1"/>
  <c r="AV25" i="1" s="1"/>
  <c r="BF25" i="1"/>
  <c r="BG25" i="1" s="1"/>
  <c r="BH25" i="1" s="1"/>
  <c r="BR25" i="1"/>
  <c r="BS25" i="1" s="1"/>
  <c r="BT25" i="1" s="1"/>
  <c r="CD25" i="1"/>
  <c r="CE25" i="1" s="1"/>
  <c r="CF25" i="1" s="1"/>
  <c r="CP25" i="1"/>
  <c r="CQ25" i="1" s="1"/>
  <c r="CR25" i="1" s="1"/>
  <c r="DB25" i="1"/>
  <c r="DC25" i="1" s="1"/>
  <c r="DD25" i="1" s="1"/>
  <c r="DN25" i="1"/>
  <c r="DO25" i="1" s="1"/>
  <c r="DP25" i="1" s="1"/>
  <c r="DZ25" i="1"/>
  <c r="EA25" i="1" s="1"/>
  <c r="EB25" i="1" s="1"/>
  <c r="EL25" i="1"/>
  <c r="EM25" i="1" s="1"/>
  <c r="EN25" i="1" s="1"/>
  <c r="EX25" i="1"/>
  <c r="EY25" i="1" s="1"/>
  <c r="EZ25" i="1" s="1"/>
  <c r="FJ26" i="1"/>
  <c r="FK26" i="1" s="1"/>
  <c r="FL26" i="1" s="1"/>
  <c r="FD26" i="1"/>
  <c r="FE26" i="1" s="1"/>
  <c r="FF26" i="1" s="1"/>
  <c r="ER26" i="1"/>
  <c r="ES26" i="1" s="1"/>
  <c r="ET26" i="1" s="1"/>
  <c r="EL26" i="1"/>
  <c r="EM26" i="1" s="1"/>
  <c r="EN26" i="1" s="1"/>
  <c r="J28" i="1"/>
  <c r="K28" i="1" s="1"/>
  <c r="L28" i="1" s="1"/>
  <c r="V28" i="1"/>
  <c r="W28" i="1" s="1"/>
  <c r="X28" i="1" s="1"/>
  <c r="AN28" i="1"/>
  <c r="AO28" i="1" s="1"/>
  <c r="AP28" i="1" s="1"/>
  <c r="AZ28" i="1"/>
  <c r="BA28" i="1" s="1"/>
  <c r="BB28" i="1" s="1"/>
  <c r="BL28" i="1"/>
  <c r="BM28" i="1" s="1"/>
  <c r="BN28" i="1" s="1"/>
  <c r="BX28" i="1"/>
  <c r="BY28" i="1" s="1"/>
  <c r="BZ28" i="1" s="1"/>
  <c r="CJ28" i="1"/>
  <c r="CK28" i="1" s="1"/>
  <c r="CL28" i="1" s="1"/>
  <c r="CV28" i="1"/>
  <c r="CW28" i="1" s="1"/>
  <c r="CX28" i="1" s="1"/>
  <c r="DH28" i="1"/>
  <c r="DI28" i="1" s="1"/>
  <c r="DJ28" i="1" s="1"/>
  <c r="DT28" i="1"/>
  <c r="DU28" i="1" s="1"/>
  <c r="DV28" i="1" s="1"/>
  <c r="EF28" i="1"/>
  <c r="EG28" i="1" s="1"/>
  <c r="EH28" i="1" s="1"/>
  <c r="ER28" i="1"/>
  <c r="ES28" i="1" s="1"/>
  <c r="ET28" i="1" s="1"/>
  <c r="FD28" i="1"/>
  <c r="FE28" i="1" s="1"/>
  <c r="FF28" i="1" s="1"/>
  <c r="FJ28" i="1"/>
  <c r="FK28" i="1" s="1"/>
  <c r="FL28" i="1" s="1"/>
  <c r="D27" i="1"/>
  <c r="E27" i="1" s="1"/>
  <c r="F27" i="1" s="1"/>
  <c r="P27" i="1"/>
  <c r="Q27" i="1" s="1"/>
  <c r="R27" i="1" s="1"/>
  <c r="AB27" i="1"/>
  <c r="AC27" i="1" s="1"/>
  <c r="AD27" i="1" s="1"/>
  <c r="AH27" i="1"/>
  <c r="AI27" i="1" s="1"/>
  <c r="AJ27" i="1" s="1"/>
  <c r="AT27" i="1"/>
  <c r="AU27" i="1" s="1"/>
  <c r="AV27" i="1" s="1"/>
  <c r="BF27" i="1"/>
  <c r="BG27" i="1" s="1"/>
  <c r="BH27" i="1" s="1"/>
  <c r="BR27" i="1"/>
  <c r="BS27" i="1" s="1"/>
  <c r="BT27" i="1" s="1"/>
  <c r="CD27" i="1"/>
  <c r="CE27" i="1" s="1"/>
  <c r="CF27" i="1" s="1"/>
  <c r="CP27" i="1"/>
  <c r="CQ27" i="1" s="1"/>
  <c r="CR27" i="1" s="1"/>
  <c r="DB27" i="1"/>
  <c r="DC27" i="1" s="1"/>
  <c r="DD27" i="1" s="1"/>
  <c r="DN27" i="1"/>
  <c r="DO27" i="1" s="1"/>
  <c r="DP27" i="1" s="1"/>
  <c r="DZ27" i="1"/>
  <c r="EA27" i="1" s="1"/>
  <c r="EB27" i="1" s="1"/>
  <c r="EL27" i="1"/>
  <c r="EM27" i="1" s="1"/>
  <c r="EN27" i="1" s="1"/>
  <c r="EX27" i="1"/>
  <c r="EY27" i="1" s="1"/>
  <c r="EZ27" i="1" s="1"/>
  <c r="EX28" i="1"/>
  <c r="EY28" i="1" s="1"/>
  <c r="EZ28" i="1" s="1"/>
  <c r="J27" i="1"/>
  <c r="K27" i="1" s="1"/>
  <c r="L27" i="1" s="1"/>
  <c r="V27" i="1"/>
  <c r="W27" i="1" s="1"/>
  <c r="X27" i="1" s="1"/>
  <c r="AN27" i="1"/>
  <c r="AO27" i="1" s="1"/>
  <c r="AP27" i="1" s="1"/>
  <c r="AZ27" i="1"/>
  <c r="BA27" i="1" s="1"/>
  <c r="BB27" i="1" s="1"/>
  <c r="BL27" i="1"/>
  <c r="BM27" i="1" s="1"/>
  <c r="BN27" i="1" s="1"/>
  <c r="BX27" i="1"/>
  <c r="BY27" i="1" s="1"/>
  <c r="BZ27" i="1" s="1"/>
  <c r="CJ27" i="1"/>
  <c r="CK27" i="1" s="1"/>
  <c r="CL27" i="1" s="1"/>
  <c r="CV27" i="1"/>
  <c r="CW27" i="1" s="1"/>
  <c r="CX27" i="1" s="1"/>
  <c r="DH27" i="1"/>
  <c r="DI27" i="1" s="1"/>
  <c r="DJ27" i="1" s="1"/>
  <c r="DT27" i="1"/>
  <c r="DU27" i="1" s="1"/>
  <c r="DV27" i="1" s="1"/>
  <c r="EF27" i="1"/>
  <c r="EG27" i="1" s="1"/>
  <c r="EH27" i="1" s="1"/>
  <c r="ER27" i="1"/>
  <c r="ES27" i="1" s="1"/>
  <c r="ET27" i="1" s="1"/>
  <c r="FD27" i="1"/>
  <c r="FE27" i="1" s="1"/>
  <c r="FF27" i="1" s="1"/>
  <c r="FT17" i="1" l="1"/>
  <c r="CK14" i="1"/>
  <c r="W15" i="1"/>
  <c r="DU30" i="1"/>
  <c r="AU30" i="1"/>
  <c r="Q14" i="1"/>
  <c r="EM14" i="1"/>
  <c r="AD16" i="1"/>
  <c r="E14" i="1"/>
  <c r="BY15" i="1"/>
  <c r="DU16" i="1"/>
  <c r="DO16" i="1"/>
  <c r="DU31" i="1"/>
  <c r="DV19" i="1"/>
  <c r="DU15" i="1"/>
  <c r="AD14" i="1"/>
  <c r="AC15" i="1"/>
  <c r="EY32" i="1"/>
  <c r="DO14" i="1"/>
  <c r="CW15" i="1"/>
  <c r="Q15" i="1"/>
  <c r="DD21" i="1"/>
  <c r="DD32" i="1" s="1"/>
  <c r="DC32" i="1"/>
  <c r="CK31" i="1"/>
  <c r="BZ14" i="1"/>
  <c r="BZ16" i="1"/>
  <c r="BZ15" i="1"/>
  <c r="CA2" i="1" s="1"/>
  <c r="AD21" i="1"/>
  <c r="AD32" i="1" s="1"/>
  <c r="AC32" i="1"/>
  <c r="AC30" i="1"/>
  <c r="AC31" i="1"/>
  <c r="AP22" i="1"/>
  <c r="AP30" i="1" s="1"/>
  <c r="AO31" i="1"/>
  <c r="L20" i="1"/>
  <c r="K31" i="1"/>
  <c r="K32" i="1"/>
  <c r="K30" i="1"/>
  <c r="CE30" i="1"/>
  <c r="BB3" i="1"/>
  <c r="BB15" i="1" s="1"/>
  <c r="BA16" i="1"/>
  <c r="BA14" i="1"/>
  <c r="BA15" i="1"/>
  <c r="DC14" i="1"/>
  <c r="DC15" i="1"/>
  <c r="DC16" i="1"/>
  <c r="DD2" i="1"/>
  <c r="FU16" i="1"/>
  <c r="FU14" i="1"/>
  <c r="FU15" i="1"/>
  <c r="FV2" i="1" s="1"/>
  <c r="L4" i="1"/>
  <c r="L15" i="1" s="1"/>
  <c r="M23" i="1" s="1"/>
  <c r="K16" i="1"/>
  <c r="BH4" i="1"/>
  <c r="BG14" i="1"/>
  <c r="BG15" i="1"/>
  <c r="BG16" i="1"/>
  <c r="BN23" i="1"/>
  <c r="BN30" i="1" s="1"/>
  <c r="BM32" i="1"/>
  <c r="FL22" i="1"/>
  <c r="FL31" i="1" s="1"/>
  <c r="FK30" i="1"/>
  <c r="FK31" i="1"/>
  <c r="FK32" i="1"/>
  <c r="EM32" i="1"/>
  <c r="CK32" i="1"/>
  <c r="DC31" i="1"/>
  <c r="K14" i="1"/>
  <c r="DO32" i="1"/>
  <c r="DO30" i="1"/>
  <c r="DO31" i="1"/>
  <c r="DP19" i="1"/>
  <c r="BZ23" i="1"/>
  <c r="BZ30" i="1" s="1"/>
  <c r="BY32" i="1"/>
  <c r="EB20" i="1"/>
  <c r="EB30" i="1" s="1"/>
  <c r="EA32" i="1"/>
  <c r="EA30" i="1"/>
  <c r="AO30" i="1"/>
  <c r="E32" i="1"/>
  <c r="DC30" i="1"/>
  <c r="K15" i="1"/>
  <c r="FU32" i="1"/>
  <c r="FU30" i="1"/>
  <c r="FU31" i="1"/>
  <c r="EZ4" i="1"/>
  <c r="EZ15" i="1" s="1"/>
  <c r="EY16" i="1"/>
  <c r="BT4" i="1"/>
  <c r="BT15" i="1" s="1"/>
  <c r="BU11" i="1" s="1"/>
  <c r="BS15" i="1"/>
  <c r="BS14" i="1"/>
  <c r="BH21" i="1"/>
  <c r="BH30" i="1" s="1"/>
  <c r="BG32" i="1"/>
  <c r="BG30" i="1"/>
  <c r="BG31" i="1"/>
  <c r="CL32" i="1"/>
  <c r="CL30" i="1"/>
  <c r="CL31" i="1"/>
  <c r="BA31" i="1"/>
  <c r="BA32" i="1"/>
  <c r="BA30" i="1"/>
  <c r="BB19" i="1"/>
  <c r="EN20" i="1"/>
  <c r="EN30" i="1" s="1"/>
  <c r="EM30" i="1"/>
  <c r="EM31" i="1"/>
  <c r="AO32" i="1"/>
  <c r="E31" i="1"/>
  <c r="X8" i="1"/>
  <c r="X16" i="1" s="1"/>
  <c r="W16" i="1"/>
  <c r="BS16" i="1"/>
  <c r="EN11" i="1"/>
  <c r="EN14" i="1" s="1"/>
  <c r="EM16" i="1"/>
  <c r="CK30" i="1"/>
  <c r="AV21" i="1"/>
  <c r="AV31" i="1" s="1"/>
  <c r="AU31" i="1"/>
  <c r="Q32" i="1"/>
  <c r="Q30" i="1"/>
  <c r="Q31" i="1"/>
  <c r="R19" i="1"/>
  <c r="EZ20" i="1"/>
  <c r="EZ30" i="1" s="1"/>
  <c r="EY31" i="1"/>
  <c r="EA31" i="1"/>
  <c r="E30" i="1"/>
  <c r="EY15" i="1"/>
  <c r="BM31" i="1"/>
  <c r="DV22" i="1"/>
  <c r="DU32" i="1"/>
  <c r="EH20" i="1"/>
  <c r="EG32" i="1"/>
  <c r="EG30" i="1"/>
  <c r="EG31" i="1"/>
  <c r="CF31" i="1"/>
  <c r="CF32" i="1"/>
  <c r="CF30" i="1"/>
  <c r="CL9" i="1"/>
  <c r="CK16" i="1"/>
  <c r="AI14" i="1"/>
  <c r="BY16" i="1"/>
  <c r="AV6" i="1"/>
  <c r="AV14" i="1" s="1"/>
  <c r="AU16" i="1"/>
  <c r="CF6" i="1"/>
  <c r="CF14" i="1" s="1"/>
  <c r="CE16" i="1"/>
  <c r="CE14" i="1"/>
  <c r="CX4" i="1"/>
  <c r="CW16" i="1"/>
  <c r="CW14" i="1"/>
  <c r="EY30" i="1"/>
  <c r="EY14" i="1"/>
  <c r="AI16" i="1"/>
  <c r="BN15" i="1"/>
  <c r="BO27" i="1" s="1"/>
  <c r="BN16" i="1"/>
  <c r="BN14" i="1"/>
  <c r="BY14" i="1"/>
  <c r="R14" i="1"/>
  <c r="R15" i="1"/>
  <c r="S27" i="1" s="1"/>
  <c r="R16" i="1"/>
  <c r="CK15" i="1"/>
  <c r="DU14" i="1"/>
  <c r="FK14" i="1"/>
  <c r="E15" i="1"/>
  <c r="FF15" i="1"/>
  <c r="FG26" i="1" s="1"/>
  <c r="FF16" i="1"/>
  <c r="FF14" i="1"/>
  <c r="DJ15" i="1"/>
  <c r="DK8" i="1" s="1"/>
  <c r="DJ16" i="1"/>
  <c r="DJ14" i="1"/>
  <c r="CE32" i="1"/>
  <c r="AJ31" i="1"/>
  <c r="AJ32" i="1"/>
  <c r="AJ30" i="1"/>
  <c r="EG16" i="1"/>
  <c r="EG15" i="1"/>
  <c r="EG14" i="1"/>
  <c r="EH2" i="1"/>
  <c r="EA14" i="1"/>
  <c r="AI15" i="1"/>
  <c r="FK16" i="1"/>
  <c r="E16" i="1"/>
  <c r="FE14" i="1"/>
  <c r="DI14" i="1"/>
  <c r="DV16" i="1"/>
  <c r="ET16" i="1"/>
  <c r="ET14" i="1"/>
  <c r="ET15" i="1"/>
  <c r="EU9" i="1" s="1"/>
  <c r="BS32" i="1"/>
  <c r="BS30" i="1"/>
  <c r="BS31" i="1"/>
  <c r="BT19" i="1"/>
  <c r="CQ30" i="1"/>
  <c r="CQ31" i="1"/>
  <c r="CR19" i="1"/>
  <c r="CQ32" i="1"/>
  <c r="FT33" i="1"/>
  <c r="CE31" i="1"/>
  <c r="BY31" i="1"/>
  <c r="AI30" i="1"/>
  <c r="CQ16" i="1"/>
  <c r="CQ15" i="1"/>
  <c r="CQ14" i="1"/>
  <c r="CR2" i="1"/>
  <c r="EB16" i="1"/>
  <c r="EB15" i="1"/>
  <c r="EC23" i="1" s="1"/>
  <c r="EB14" i="1"/>
  <c r="AP14" i="1"/>
  <c r="AP15" i="1"/>
  <c r="AQ25" i="1" s="1"/>
  <c r="AP16" i="1"/>
  <c r="AC14" i="1"/>
  <c r="AO14" i="1"/>
  <c r="FK15" i="1"/>
  <c r="AD15" i="1"/>
  <c r="AE4" i="1" s="1"/>
  <c r="FE16" i="1"/>
  <c r="DI16" i="1"/>
  <c r="DV14" i="1"/>
  <c r="ES14" i="1"/>
  <c r="W31" i="1"/>
  <c r="W32" i="1"/>
  <c r="W30" i="1"/>
  <c r="X19" i="1"/>
  <c r="ES31" i="1"/>
  <c r="ES32" i="1"/>
  <c r="ES30" i="1"/>
  <c r="ET19" i="1"/>
  <c r="BY30" i="1"/>
  <c r="AI32" i="1"/>
  <c r="BN31" i="1"/>
  <c r="EA16" i="1"/>
  <c r="AC16" i="1"/>
  <c r="AO15" i="1"/>
  <c r="AU14" i="1"/>
  <c r="BM14" i="1"/>
  <c r="FE15" i="1"/>
  <c r="DI15" i="1"/>
  <c r="DV15" i="1"/>
  <c r="DW27" i="1" s="1"/>
  <c r="ES15" i="1"/>
  <c r="CW31" i="1"/>
  <c r="CW32" i="1"/>
  <c r="CW30" i="1"/>
  <c r="CX19" i="1"/>
  <c r="FE31" i="1"/>
  <c r="FE32" i="1"/>
  <c r="FE30" i="1"/>
  <c r="FF19" i="1"/>
  <c r="AU32" i="1"/>
  <c r="AI31" i="1"/>
  <c r="BM30" i="1"/>
  <c r="EA15" i="1"/>
  <c r="AJ16" i="1"/>
  <c r="AJ14" i="1"/>
  <c r="AJ15" i="1"/>
  <c r="AK24" i="1" s="1"/>
  <c r="W14" i="1"/>
  <c r="AO16" i="1"/>
  <c r="EM15" i="1"/>
  <c r="AU15" i="1"/>
  <c r="F15" i="1"/>
  <c r="G8" i="1" s="1"/>
  <c r="F16" i="1"/>
  <c r="F14" i="1"/>
  <c r="CE15" i="1"/>
  <c r="BM16" i="1"/>
  <c r="DP16" i="1"/>
  <c r="DP14" i="1"/>
  <c r="DP15" i="1"/>
  <c r="DQ21" i="1" s="1"/>
  <c r="ES16" i="1"/>
  <c r="DI31" i="1"/>
  <c r="DI32" i="1"/>
  <c r="DI30" i="1"/>
  <c r="DJ19" i="1"/>
  <c r="F31" i="1"/>
  <c r="F32" i="1"/>
  <c r="F30" i="1"/>
  <c r="FL15" i="1"/>
  <c r="FM9" i="1" s="1"/>
  <c r="FL16" i="1"/>
  <c r="FL14" i="1"/>
  <c r="Q16" i="1"/>
  <c r="BM15" i="1"/>
  <c r="DO15" i="1"/>
  <c r="DD31" i="1" l="1"/>
  <c r="DD30" i="1"/>
  <c r="DO17" i="1"/>
  <c r="ES17" i="1"/>
  <c r="AU33" i="1"/>
  <c r="DW28" i="1"/>
  <c r="BB16" i="1"/>
  <c r="AO17" i="1"/>
  <c r="AO33" i="1"/>
  <c r="AD31" i="1"/>
  <c r="AV15" i="1"/>
  <c r="AW4" i="1" s="1"/>
  <c r="EC27" i="1"/>
  <c r="EB32" i="1"/>
  <c r="EB33" i="1" s="1"/>
  <c r="BS17" i="1"/>
  <c r="AP31" i="1"/>
  <c r="Q17" i="1"/>
  <c r="FE17" i="1"/>
  <c r="L14" i="1"/>
  <c r="DV32" i="1"/>
  <c r="EB31" i="1"/>
  <c r="BO4" i="1"/>
  <c r="AE3" i="1"/>
  <c r="CE33" i="1"/>
  <c r="FL30" i="1"/>
  <c r="AD17" i="1"/>
  <c r="BN32" i="1"/>
  <c r="BN33" i="1" s="1"/>
  <c r="CF16" i="1"/>
  <c r="CF17" i="1" s="1"/>
  <c r="CK17" i="1"/>
  <c r="AC33" i="1"/>
  <c r="BO8" i="1"/>
  <c r="AP32" i="1"/>
  <c r="AP33" i="1" s="1"/>
  <c r="AE8" i="1"/>
  <c r="E17" i="1"/>
  <c r="AK4" i="1"/>
  <c r="AE22" i="1"/>
  <c r="EC10" i="1"/>
  <c r="DD33" i="1"/>
  <c r="BO19" i="1"/>
  <c r="AV16" i="1"/>
  <c r="AV17" i="1" s="1"/>
  <c r="BO10" i="1"/>
  <c r="CA20" i="1"/>
  <c r="AQ23" i="1"/>
  <c r="BB14" i="1"/>
  <c r="FM2" i="1"/>
  <c r="AK8" i="1"/>
  <c r="BO9" i="1"/>
  <c r="BO3" i="1"/>
  <c r="DK25" i="1"/>
  <c r="AI17" i="1"/>
  <c r="AD30" i="1"/>
  <c r="AD33" i="1" s="1"/>
  <c r="FL32" i="1"/>
  <c r="AK2" i="1"/>
  <c r="FF17" i="1"/>
  <c r="DU33" i="1"/>
  <c r="AQ27" i="1"/>
  <c r="CF15" i="1"/>
  <c r="CG20" i="1" s="1"/>
  <c r="DK6" i="1"/>
  <c r="BO22" i="1"/>
  <c r="AQ9" i="1"/>
  <c r="DQ27" i="1"/>
  <c r="EZ14" i="1"/>
  <c r="AJ17" i="1"/>
  <c r="BA17" i="1"/>
  <c r="EC9" i="1"/>
  <c r="DQ2" i="1"/>
  <c r="EA17" i="1"/>
  <c r="AK20" i="1"/>
  <c r="DW8" i="1"/>
  <c r="AK10" i="1"/>
  <c r="EG17" i="1"/>
  <c r="BO2" i="1"/>
  <c r="EM17" i="1"/>
  <c r="DC17" i="1"/>
  <c r="EC19" i="1"/>
  <c r="EY33" i="1"/>
  <c r="FV19" i="1"/>
  <c r="BU8" i="1"/>
  <c r="AP17" i="1"/>
  <c r="BS33" i="1"/>
  <c r="EC8" i="1"/>
  <c r="BN17" i="1"/>
  <c r="DK27" i="1"/>
  <c r="EC4" i="1"/>
  <c r="CW17" i="1"/>
  <c r="DU17" i="1"/>
  <c r="BC2" i="1"/>
  <c r="BC4" i="1"/>
  <c r="BC9" i="1"/>
  <c r="BC25" i="1"/>
  <c r="BC28" i="1"/>
  <c r="BC24" i="1"/>
  <c r="BC10" i="1"/>
  <c r="BC23" i="1"/>
  <c r="BC22" i="1"/>
  <c r="BC20" i="1"/>
  <c r="BC8" i="1"/>
  <c r="FA25" i="1"/>
  <c r="FA10" i="1"/>
  <c r="FA8" i="1"/>
  <c r="FA21" i="1"/>
  <c r="F33" i="1"/>
  <c r="F17" i="1"/>
  <c r="EU4" i="1"/>
  <c r="EU23" i="1"/>
  <c r="DQ4" i="1"/>
  <c r="EU10" i="1"/>
  <c r="ES33" i="1"/>
  <c r="DJ17" i="1"/>
  <c r="CE17" i="1"/>
  <c r="FA20" i="1"/>
  <c r="EU24" i="1"/>
  <c r="EU26" i="1"/>
  <c r="BO25" i="1"/>
  <c r="FK17" i="1"/>
  <c r="FE33" i="1"/>
  <c r="AC17" i="1"/>
  <c r="CQ17" i="1"/>
  <c r="ET17" i="1"/>
  <c r="EC21" i="1"/>
  <c r="BO28" i="1"/>
  <c r="DP17" i="1"/>
  <c r="DW24" i="1"/>
  <c r="AE24" i="1"/>
  <c r="AE10" i="1"/>
  <c r="DV17" i="1"/>
  <c r="DQ8" i="1"/>
  <c r="AU17" i="1"/>
  <c r="CF33" i="1"/>
  <c r="DO33" i="1"/>
  <c r="BA33" i="1"/>
  <c r="CA10" i="1"/>
  <c r="X15" i="1"/>
  <c r="Y20" i="1" s="1"/>
  <c r="AV30" i="1"/>
  <c r="S4" i="1"/>
  <c r="BH32" i="1"/>
  <c r="BH33" i="1" s="1"/>
  <c r="CQ33" i="1"/>
  <c r="BU6" i="1"/>
  <c r="DW22" i="1"/>
  <c r="EU27" i="1"/>
  <c r="BO23" i="1"/>
  <c r="CA9" i="1"/>
  <c r="EZ16" i="1"/>
  <c r="EN16" i="1"/>
  <c r="EN17" i="1" s="1"/>
  <c r="AI33" i="1"/>
  <c r="AV32" i="1"/>
  <c r="W33" i="1"/>
  <c r="M6" i="1"/>
  <c r="BH31" i="1"/>
  <c r="CA22" i="1"/>
  <c r="DW6" i="1"/>
  <c r="AJ33" i="1"/>
  <c r="AK23" i="1"/>
  <c r="Q33" i="1"/>
  <c r="EU2" i="1"/>
  <c r="S8" i="1"/>
  <c r="CW33" i="1"/>
  <c r="EN15" i="1"/>
  <c r="EO9" i="1" s="1"/>
  <c r="EB17" i="1"/>
  <c r="R17" i="1"/>
  <c r="CA4" i="1"/>
  <c r="AE25" i="1"/>
  <c r="CA19" i="1"/>
  <c r="K33" i="1"/>
  <c r="M3" i="1"/>
  <c r="M5" i="1"/>
  <c r="M21" i="1"/>
  <c r="M7" i="1"/>
  <c r="M11" i="1"/>
  <c r="M19" i="1"/>
  <c r="M26" i="1"/>
  <c r="FF31" i="1"/>
  <c r="FF32" i="1"/>
  <c r="FF30" i="1"/>
  <c r="FG19" i="1"/>
  <c r="FM8" i="1"/>
  <c r="FM20" i="1"/>
  <c r="FM11" i="1"/>
  <c r="FM7" i="1"/>
  <c r="FM5" i="1"/>
  <c r="FM21" i="1"/>
  <c r="FM3" i="1"/>
  <c r="FM27" i="1"/>
  <c r="DJ31" i="1"/>
  <c r="DJ32" i="1"/>
  <c r="DJ30" i="1"/>
  <c r="DK19" i="1"/>
  <c r="FA6" i="1"/>
  <c r="DW19" i="1"/>
  <c r="M25" i="1"/>
  <c r="DK24" i="1"/>
  <c r="DI17" i="1"/>
  <c r="DQ3" i="1"/>
  <c r="DW23" i="1"/>
  <c r="EU3" i="1"/>
  <c r="EU21" i="1"/>
  <c r="EU5" i="1"/>
  <c r="EU20" i="1"/>
  <c r="EU7" i="1"/>
  <c r="EU6" i="1"/>
  <c r="FM4" i="1"/>
  <c r="DW10" i="1"/>
  <c r="EU8" i="1"/>
  <c r="AK9" i="1"/>
  <c r="EH32" i="1"/>
  <c r="EH30" i="1"/>
  <c r="EH31" i="1"/>
  <c r="CA8" i="1"/>
  <c r="BC27" i="1"/>
  <c r="EC25" i="1"/>
  <c r="BU24" i="1"/>
  <c r="CA23" i="1"/>
  <c r="BU27" i="1"/>
  <c r="BZ31" i="1"/>
  <c r="S25" i="1"/>
  <c r="K17" i="1"/>
  <c r="DD14" i="1"/>
  <c r="DD15" i="1"/>
  <c r="DE2" i="1" s="1"/>
  <c r="DD16" i="1"/>
  <c r="BU22" i="1"/>
  <c r="AE27" i="1"/>
  <c r="FG4" i="1"/>
  <c r="FG22" i="1"/>
  <c r="FG21" i="1"/>
  <c r="FG11" i="1"/>
  <c r="FG7" i="1"/>
  <c r="FG5" i="1"/>
  <c r="BU23" i="1"/>
  <c r="M10" i="1"/>
  <c r="FM10" i="1"/>
  <c r="DI33" i="1"/>
  <c r="FA2" i="1"/>
  <c r="BM17" i="1"/>
  <c r="FA19" i="1"/>
  <c r="AK11" i="1"/>
  <c r="AK26" i="1"/>
  <c r="AK5" i="1"/>
  <c r="AK3" i="1"/>
  <c r="AK6" i="1"/>
  <c r="AK7" i="1"/>
  <c r="AK28" i="1"/>
  <c r="DV31" i="1"/>
  <c r="CX32" i="1"/>
  <c r="CX30" i="1"/>
  <c r="CX31" i="1"/>
  <c r="BU21" i="1"/>
  <c r="X14" i="1"/>
  <c r="X17" i="1" s="1"/>
  <c r="DQ11" i="1"/>
  <c r="ET32" i="1"/>
  <c r="ET30" i="1"/>
  <c r="ET31" i="1"/>
  <c r="EU19" i="1"/>
  <c r="AK22" i="1"/>
  <c r="EC2" i="1"/>
  <c r="BT32" i="1"/>
  <c r="BT30" i="1"/>
  <c r="BT31" i="1"/>
  <c r="BU19" i="1"/>
  <c r="G21" i="1"/>
  <c r="FG6" i="1"/>
  <c r="EU11" i="1"/>
  <c r="DK2" i="1"/>
  <c r="DQ6" i="1"/>
  <c r="DK9" i="1"/>
  <c r="DK23" i="1"/>
  <c r="DQ24" i="1"/>
  <c r="S24" i="1"/>
  <c r="R30" i="1"/>
  <c r="R31" i="1"/>
  <c r="R32" i="1"/>
  <c r="S19" i="1"/>
  <c r="BU25" i="1"/>
  <c r="CL33" i="1"/>
  <c r="EU28" i="1"/>
  <c r="EY17" i="1"/>
  <c r="EA33" i="1"/>
  <c r="DW25" i="1"/>
  <c r="CA27" i="1"/>
  <c r="DP32" i="1"/>
  <c r="DP30" i="1"/>
  <c r="DP31" i="1"/>
  <c r="DQ19" i="1"/>
  <c r="FM22" i="1"/>
  <c r="EN32" i="1"/>
  <c r="EN33" i="1" s="1"/>
  <c r="BH16" i="1"/>
  <c r="BH14" i="1"/>
  <c r="BH15" i="1"/>
  <c r="BI21" i="1" s="1"/>
  <c r="CA25" i="1"/>
  <c r="DC33" i="1"/>
  <c r="G20" i="1"/>
  <c r="BU4" i="1"/>
  <c r="M4" i="1"/>
  <c r="G19" i="1"/>
  <c r="EZ32" i="1"/>
  <c r="EZ33" i="1" s="1"/>
  <c r="AQ8" i="1"/>
  <c r="DV30" i="1"/>
  <c r="BU2" i="1"/>
  <c r="AE20" i="1"/>
  <c r="AE5" i="1"/>
  <c r="AE26" i="1"/>
  <c r="AE9" i="1"/>
  <c r="AE23" i="1"/>
  <c r="AE6" i="1"/>
  <c r="AE2" i="1"/>
  <c r="AE7" i="1"/>
  <c r="AE11" i="1"/>
  <c r="AE28" i="1"/>
  <c r="AQ10" i="1"/>
  <c r="G4" i="1"/>
  <c r="EH14" i="1"/>
  <c r="EH15" i="1"/>
  <c r="EI2" i="1" s="1"/>
  <c r="EH16" i="1"/>
  <c r="S10" i="1"/>
  <c r="AK19" i="1"/>
  <c r="FG25" i="1"/>
  <c r="FM19" i="1"/>
  <c r="FM26" i="1"/>
  <c r="EU25" i="1"/>
  <c r="CX14" i="1"/>
  <c r="BB32" i="1"/>
  <c r="BB30" i="1"/>
  <c r="BB31" i="1"/>
  <c r="BC19" i="1"/>
  <c r="AQ24" i="1"/>
  <c r="FA4" i="1"/>
  <c r="EC20" i="1"/>
  <c r="G25" i="1"/>
  <c r="FG23" i="1"/>
  <c r="CA28" i="1"/>
  <c r="EN31" i="1"/>
  <c r="CA6" i="1"/>
  <c r="FM25" i="1"/>
  <c r="G10" i="1"/>
  <c r="FA11" i="1"/>
  <c r="FA23" i="1"/>
  <c r="FA5" i="1"/>
  <c r="FA7" i="1"/>
  <c r="FA22" i="1"/>
  <c r="FA24" i="1"/>
  <c r="FA9" i="1"/>
  <c r="FA3" i="1"/>
  <c r="FA26" i="1"/>
  <c r="EZ31" i="1"/>
  <c r="M2" i="1"/>
  <c r="AQ19" i="1"/>
  <c r="DW4" i="1"/>
  <c r="DW11" i="1"/>
  <c r="DW26" i="1"/>
  <c r="DW7" i="1"/>
  <c r="DW21" i="1"/>
  <c r="DW2" i="1"/>
  <c r="DW5" i="1"/>
  <c r="DW20" i="1"/>
  <c r="DW3" i="1"/>
  <c r="BT14" i="1"/>
  <c r="AQ2" i="1"/>
  <c r="EC6" i="1"/>
  <c r="EC7" i="1"/>
  <c r="EC26" i="1"/>
  <c r="EC5" i="1"/>
  <c r="EC22" i="1"/>
  <c r="EC28" i="1"/>
  <c r="EC3" i="1"/>
  <c r="DQ10" i="1"/>
  <c r="G23" i="1"/>
  <c r="BC5" i="1"/>
  <c r="BC26" i="1"/>
  <c r="BC7" i="1"/>
  <c r="BC11" i="1"/>
  <c r="BC21" i="1"/>
  <c r="S2" i="1"/>
  <c r="BO7" i="1"/>
  <c r="BO26" i="1"/>
  <c r="BO6" i="1"/>
  <c r="BO5" i="1"/>
  <c r="BO11" i="1"/>
  <c r="BO21" i="1"/>
  <c r="BO20" i="1"/>
  <c r="S3" i="1"/>
  <c r="AE19" i="1"/>
  <c r="BU10" i="1"/>
  <c r="AK21" i="1"/>
  <c r="M28" i="1"/>
  <c r="AQ28" i="1"/>
  <c r="CX15" i="1"/>
  <c r="CY19" i="1" s="1"/>
  <c r="W17" i="1"/>
  <c r="S23" i="1"/>
  <c r="S22" i="1"/>
  <c r="FA27" i="1"/>
  <c r="DQ22" i="1"/>
  <c r="CK33" i="1"/>
  <c r="BM33" i="1"/>
  <c r="FM28" i="1"/>
  <c r="AE21" i="1"/>
  <c r="G27" i="1"/>
  <c r="CR31" i="1"/>
  <c r="CR32" i="1"/>
  <c r="CR30" i="1"/>
  <c r="DK21" i="1"/>
  <c r="DK20" i="1"/>
  <c r="DK11" i="1"/>
  <c r="DK5" i="1"/>
  <c r="DK7" i="1"/>
  <c r="DK22" i="1"/>
  <c r="DK26" i="1"/>
  <c r="DK3" i="1"/>
  <c r="FM6" i="1"/>
  <c r="CX16" i="1"/>
  <c r="EC24" i="1"/>
  <c r="S21" i="1"/>
  <c r="EM33" i="1"/>
  <c r="DQ25" i="1"/>
  <c r="FV11" i="1"/>
  <c r="FV21" i="1"/>
  <c r="FV9" i="1"/>
  <c r="FV20" i="1"/>
  <c r="FV26" i="1"/>
  <c r="FV25" i="1"/>
  <c r="FV8" i="1"/>
  <c r="FV7" i="1"/>
  <c r="FV4" i="1"/>
  <c r="FV3" i="1"/>
  <c r="FV5" i="1"/>
  <c r="FV10" i="1"/>
  <c r="FV22" i="1"/>
  <c r="FV27" i="1"/>
  <c r="FV23" i="1"/>
  <c r="FV28" i="1"/>
  <c r="FV6" i="1"/>
  <c r="FV24" i="1"/>
  <c r="M20" i="1"/>
  <c r="L32" i="1"/>
  <c r="L30" i="1"/>
  <c r="L31" i="1"/>
  <c r="AK25" i="1"/>
  <c r="FG9" i="1"/>
  <c r="CR15" i="1"/>
  <c r="CS2" i="1" s="1"/>
  <c r="CR16" i="1"/>
  <c r="CR14" i="1"/>
  <c r="FG2" i="1"/>
  <c r="DK10" i="1"/>
  <c r="FG24" i="1"/>
  <c r="FG20" i="1"/>
  <c r="FG27" i="1"/>
  <c r="M8" i="1"/>
  <c r="FM23" i="1"/>
  <c r="M22" i="1"/>
  <c r="FA28" i="1"/>
  <c r="M27" i="1"/>
  <c r="FM24" i="1"/>
  <c r="CA7" i="1"/>
  <c r="CA21" i="1"/>
  <c r="CA3" i="1"/>
  <c r="CA26" i="1"/>
  <c r="CA5" i="1"/>
  <c r="CA11" i="1"/>
  <c r="G5" i="1"/>
  <c r="G3" i="1"/>
  <c r="G9" i="1"/>
  <c r="G6" i="1"/>
  <c r="G28" i="1"/>
  <c r="G26" i="1"/>
  <c r="G11" i="1"/>
  <c r="G7" i="1"/>
  <c r="BU20" i="1"/>
  <c r="BU3" i="1"/>
  <c r="BU7" i="1"/>
  <c r="BU5" i="1"/>
  <c r="BU26" i="1"/>
  <c r="BU28" i="1"/>
  <c r="BU9" i="1"/>
  <c r="G2" i="1"/>
  <c r="BT16" i="1"/>
  <c r="X31" i="1"/>
  <c r="X32" i="1"/>
  <c r="X30" i="1"/>
  <c r="AQ20" i="1"/>
  <c r="AQ11" i="1"/>
  <c r="AQ5" i="1"/>
  <c r="AQ21" i="1"/>
  <c r="AQ7" i="1"/>
  <c r="AQ26" i="1"/>
  <c r="AQ4" i="1"/>
  <c r="AQ3" i="1"/>
  <c r="M24" i="1"/>
  <c r="S7" i="1"/>
  <c r="S5" i="1"/>
  <c r="S26" i="1"/>
  <c r="S9" i="1"/>
  <c r="S20" i="1"/>
  <c r="S11" i="1"/>
  <c r="S28" i="1"/>
  <c r="S6" i="1"/>
  <c r="AQ6" i="1"/>
  <c r="FL17" i="1"/>
  <c r="DQ20" i="1"/>
  <c r="DQ23" i="1"/>
  <c r="DQ7" i="1"/>
  <c r="DQ5" i="1"/>
  <c r="DQ26" i="1"/>
  <c r="DQ9" i="1"/>
  <c r="DQ28" i="1"/>
  <c r="L16" i="1"/>
  <c r="FG10" i="1"/>
  <c r="G24" i="1"/>
  <c r="AK27" i="1"/>
  <c r="DK4" i="1"/>
  <c r="EC11" i="1"/>
  <c r="FG3" i="1"/>
  <c r="BC6" i="1"/>
  <c r="DW9" i="1"/>
  <c r="BY17" i="1"/>
  <c r="CL16" i="1"/>
  <c r="CL14" i="1"/>
  <c r="CL15" i="1"/>
  <c r="EG33" i="1"/>
  <c r="BO24" i="1"/>
  <c r="FG8" i="1"/>
  <c r="G22" i="1"/>
  <c r="EU22" i="1"/>
  <c r="BG33" i="1"/>
  <c r="FU33" i="1"/>
  <c r="E33" i="1"/>
  <c r="BY33" i="1"/>
  <c r="FG28" i="1"/>
  <c r="BZ32" i="1"/>
  <c r="BZ33" i="1" s="1"/>
  <c r="FK33" i="1"/>
  <c r="BG17" i="1"/>
  <c r="FU17" i="1"/>
  <c r="BC3" i="1"/>
  <c r="M9" i="1"/>
  <c r="AQ22" i="1"/>
  <c r="CA24" i="1"/>
  <c r="DK28" i="1"/>
  <c r="BZ17" i="1"/>
  <c r="AW2" i="1" l="1"/>
  <c r="AW9" i="1"/>
  <c r="BB17" i="1"/>
  <c r="AW10" i="1"/>
  <c r="AW5" i="1"/>
  <c r="AW19" i="1"/>
  <c r="AW25" i="1"/>
  <c r="AW28" i="1"/>
  <c r="AW20" i="1"/>
  <c r="AW21" i="1"/>
  <c r="AW7" i="1"/>
  <c r="AW27" i="1"/>
  <c r="AW11" i="1"/>
  <c r="EO4" i="1"/>
  <c r="CG28" i="1"/>
  <c r="CG9" i="1"/>
  <c r="DV33" i="1"/>
  <c r="EO11" i="1"/>
  <c r="CG4" i="1"/>
  <c r="EO28" i="1"/>
  <c r="L17" i="1"/>
  <c r="CG10" i="1"/>
  <c r="EO20" i="1"/>
  <c r="EO25" i="1"/>
  <c r="AW22" i="1"/>
  <c r="AW8" i="1"/>
  <c r="AW24" i="1"/>
  <c r="AW3" i="1"/>
  <c r="AW6" i="1"/>
  <c r="EO3" i="1"/>
  <c r="AW26" i="1"/>
  <c r="EO27" i="1"/>
  <c r="AW23" i="1"/>
  <c r="CG24" i="1"/>
  <c r="FL33" i="1"/>
  <c r="EZ17" i="1"/>
  <c r="CR33" i="1"/>
  <c r="Y3" i="1"/>
  <c r="FF33" i="1"/>
  <c r="CG5" i="1"/>
  <c r="Y28" i="1"/>
  <c r="CG6" i="1"/>
  <c r="CG26" i="1"/>
  <c r="CG3" i="1"/>
  <c r="CG19" i="1"/>
  <c r="CG25" i="1"/>
  <c r="Y10" i="1"/>
  <c r="CG7" i="1"/>
  <c r="CG23" i="1"/>
  <c r="CG22" i="1"/>
  <c r="EU15" i="1"/>
  <c r="AV33" i="1"/>
  <c r="CG27" i="1"/>
  <c r="CG8" i="1"/>
  <c r="CG21" i="1"/>
  <c r="BB33" i="1"/>
  <c r="CG2" i="1"/>
  <c r="EH17" i="1"/>
  <c r="CG11" i="1"/>
  <c r="EO21" i="1"/>
  <c r="EO23" i="1"/>
  <c r="CX33" i="1"/>
  <c r="CL17" i="1"/>
  <c r="BT17" i="1"/>
  <c r="EO22" i="1"/>
  <c r="DE21" i="1"/>
  <c r="DP33" i="1"/>
  <c r="EO5" i="1"/>
  <c r="EO8" i="1"/>
  <c r="EU14" i="1"/>
  <c r="CR17" i="1"/>
  <c r="EO7" i="1"/>
  <c r="BI4" i="1"/>
  <c r="EO19" i="1"/>
  <c r="BC16" i="1"/>
  <c r="Y7" i="1"/>
  <c r="Y23" i="1"/>
  <c r="R33" i="1"/>
  <c r="Y25" i="1"/>
  <c r="AK16" i="1"/>
  <c r="Y4" i="1"/>
  <c r="L33" i="1"/>
  <c r="FV32" i="1"/>
  <c r="Y8" i="1"/>
  <c r="BO32" i="1"/>
  <c r="Y11" i="1"/>
  <c r="EC32" i="1"/>
  <c r="FM15" i="1"/>
  <c r="EO26" i="1"/>
  <c r="EO2" i="1"/>
  <c r="EO24" i="1"/>
  <c r="EO10" i="1"/>
  <c r="EO6" i="1"/>
  <c r="Y9" i="1"/>
  <c r="CX17" i="1"/>
  <c r="DQ14" i="1"/>
  <c r="Y22" i="1"/>
  <c r="Y27" i="1"/>
  <c r="Y6" i="1"/>
  <c r="Y2" i="1"/>
  <c r="Y24" i="1"/>
  <c r="BO31" i="1"/>
  <c r="DQ15" i="1"/>
  <c r="Y19" i="1"/>
  <c r="FV16" i="1"/>
  <c r="BO16" i="1"/>
  <c r="Y5" i="1"/>
  <c r="CY4" i="1"/>
  <c r="CA15" i="1"/>
  <c r="FV15" i="1"/>
  <c r="Y26" i="1"/>
  <c r="ET33" i="1"/>
  <c r="EH33" i="1"/>
  <c r="X33" i="1"/>
  <c r="CA31" i="1"/>
  <c r="CA32" i="1"/>
  <c r="BC15" i="1"/>
  <c r="Y21" i="1"/>
  <c r="BH17" i="1"/>
  <c r="FM16" i="1"/>
  <c r="CM5" i="1"/>
  <c r="CM11" i="1"/>
  <c r="CM4" i="1"/>
  <c r="CM2" i="1"/>
  <c r="CM20" i="1"/>
  <c r="CM3" i="1"/>
  <c r="CM22" i="1"/>
  <c r="CM19" i="1"/>
  <c r="CM21" i="1"/>
  <c r="CM26" i="1"/>
  <c r="CM6" i="1"/>
  <c r="CM7" i="1"/>
  <c r="CM27" i="1"/>
  <c r="CM28" i="1"/>
  <c r="CM8" i="1"/>
  <c r="CM24" i="1"/>
  <c r="CM23" i="1"/>
  <c r="CM25" i="1"/>
  <c r="CM10" i="1"/>
  <c r="DW15" i="1"/>
  <c r="DW16" i="1"/>
  <c r="DW14" i="1"/>
  <c r="CA30" i="1"/>
  <c r="CS5" i="1"/>
  <c r="CS3" i="1"/>
  <c r="CS7" i="1"/>
  <c r="CS9" i="1"/>
  <c r="CS28" i="1"/>
  <c r="CS26" i="1"/>
  <c r="CS22" i="1"/>
  <c r="CS6" i="1"/>
  <c r="CS23" i="1"/>
  <c r="CS25" i="1"/>
  <c r="CS27" i="1"/>
  <c r="CS21" i="1"/>
  <c r="CS8" i="1"/>
  <c r="CS20" i="1"/>
  <c r="CS4" i="1"/>
  <c r="CS11" i="1"/>
  <c r="CS24" i="1"/>
  <c r="CS10" i="1"/>
  <c r="BC32" i="1"/>
  <c r="BC30" i="1"/>
  <c r="BC31" i="1"/>
  <c r="FM31" i="1"/>
  <c r="FM32" i="1"/>
  <c r="FM30" i="1"/>
  <c r="AE14" i="1"/>
  <c r="AE15" i="1"/>
  <c r="AE16" i="1"/>
  <c r="BO30" i="1"/>
  <c r="EU16" i="1"/>
  <c r="DK31" i="1"/>
  <c r="DK32" i="1"/>
  <c r="DK30" i="1"/>
  <c r="DQ16" i="1"/>
  <c r="FV14" i="1"/>
  <c r="FV31" i="1"/>
  <c r="EC31" i="1"/>
  <c r="CM9" i="1"/>
  <c r="AK14" i="1"/>
  <c r="FV30" i="1"/>
  <c r="FM14" i="1"/>
  <c r="AE32" i="1"/>
  <c r="AE30" i="1"/>
  <c r="AE31" i="1"/>
  <c r="G31" i="1"/>
  <c r="G32" i="1"/>
  <c r="G30" i="1"/>
  <c r="EC30" i="1"/>
  <c r="DD17" i="1"/>
  <c r="DJ33" i="1"/>
  <c r="M32" i="1"/>
  <c r="M30" i="1"/>
  <c r="M31" i="1"/>
  <c r="BC14" i="1"/>
  <c r="EI4" i="1"/>
  <c r="EI3" i="1"/>
  <c r="EI5" i="1"/>
  <c r="EI11" i="1"/>
  <c r="EI26" i="1"/>
  <c r="EI19" i="1"/>
  <c r="EI7" i="1"/>
  <c r="EI8" i="1"/>
  <c r="EI21" i="1"/>
  <c r="EI25" i="1"/>
  <c r="EI22" i="1"/>
  <c r="EI28" i="1"/>
  <c r="EI9" i="1"/>
  <c r="EI23" i="1"/>
  <c r="EI6" i="1"/>
  <c r="EI24" i="1"/>
  <c r="EI10" i="1"/>
  <c r="EI27" i="1"/>
  <c r="DQ32" i="1"/>
  <c r="DQ30" i="1"/>
  <c r="DQ31" i="1"/>
  <c r="EU32" i="1"/>
  <c r="EU30" i="1"/>
  <c r="EU31" i="1"/>
  <c r="AK15" i="1"/>
  <c r="CS19" i="1"/>
  <c r="CY22" i="1"/>
  <c r="CY5" i="1"/>
  <c r="CY3" i="1"/>
  <c r="CY7" i="1"/>
  <c r="CY11" i="1"/>
  <c r="CY21" i="1"/>
  <c r="CY26" i="1"/>
  <c r="CY28" i="1"/>
  <c r="CY27" i="1"/>
  <c r="CY9" i="1"/>
  <c r="CY8" i="1"/>
  <c r="CY24" i="1"/>
  <c r="CY25" i="1"/>
  <c r="CY2" i="1"/>
  <c r="CY10" i="1"/>
  <c r="CY23" i="1"/>
  <c r="CY20" i="1"/>
  <c r="CY6" i="1"/>
  <c r="S14" i="1"/>
  <c r="S16" i="1"/>
  <c r="S15" i="1"/>
  <c r="AQ14" i="1"/>
  <c r="AQ15" i="1"/>
  <c r="AQ16" i="1"/>
  <c r="BI3" i="1"/>
  <c r="BI7" i="1"/>
  <c r="BI2" i="1"/>
  <c r="BI9" i="1"/>
  <c r="BI28" i="1"/>
  <c r="BI5" i="1"/>
  <c r="BI26" i="1"/>
  <c r="BI20" i="1"/>
  <c r="BI22" i="1"/>
  <c r="BI19" i="1"/>
  <c r="BI24" i="1"/>
  <c r="BI8" i="1"/>
  <c r="BI11" i="1"/>
  <c r="BI27" i="1"/>
  <c r="BI25" i="1"/>
  <c r="BI23" i="1"/>
  <c r="BI6" i="1"/>
  <c r="BI10" i="1"/>
  <c r="BU32" i="1"/>
  <c r="BU30" i="1"/>
  <c r="BU31" i="1"/>
  <c r="DE7" i="1"/>
  <c r="DE26" i="1"/>
  <c r="DE5" i="1"/>
  <c r="DE20" i="1"/>
  <c r="DE9" i="1"/>
  <c r="DE23" i="1"/>
  <c r="DE22" i="1"/>
  <c r="DE28" i="1"/>
  <c r="DE24" i="1"/>
  <c r="DE19" i="1"/>
  <c r="DE11" i="1"/>
  <c r="DE4" i="1"/>
  <c r="DE27" i="1"/>
  <c r="DE8" i="1"/>
  <c r="DE25" i="1"/>
  <c r="DE3" i="1"/>
  <c r="DE10" i="1"/>
  <c r="DE6" i="1"/>
  <c r="FG16" i="1"/>
  <c r="FG14" i="1"/>
  <c r="FG15" i="1"/>
  <c r="BU14" i="1"/>
  <c r="BU15" i="1"/>
  <c r="BU16" i="1"/>
  <c r="EI20" i="1"/>
  <c r="CA14" i="1"/>
  <c r="AQ30" i="1"/>
  <c r="AQ31" i="1"/>
  <c r="AQ32" i="1"/>
  <c r="AK32" i="1"/>
  <c r="AK30" i="1"/>
  <c r="AK31" i="1"/>
  <c r="S30" i="1"/>
  <c r="S31" i="1"/>
  <c r="S32" i="1"/>
  <c r="FA30" i="1"/>
  <c r="FA31" i="1"/>
  <c r="FA32" i="1"/>
  <c r="BO14" i="1"/>
  <c r="FG31" i="1"/>
  <c r="FG32" i="1"/>
  <c r="FG30" i="1"/>
  <c r="CA16" i="1"/>
  <c r="G15" i="1"/>
  <c r="G16" i="1"/>
  <c r="G14" i="1"/>
  <c r="M16" i="1"/>
  <c r="M15" i="1"/>
  <c r="M14" i="1"/>
  <c r="BT33" i="1"/>
  <c r="BO15" i="1"/>
  <c r="DW31" i="1"/>
  <c r="DW32" i="1"/>
  <c r="DW30" i="1"/>
  <c r="DK16" i="1"/>
  <c r="DK14" i="1"/>
  <c r="DK15" i="1"/>
  <c r="EC16" i="1"/>
  <c r="EC15" i="1"/>
  <c r="EC14" i="1"/>
  <c r="FA15" i="1"/>
  <c r="FA16" i="1"/>
  <c r="FA14" i="1"/>
  <c r="AW16" i="1" l="1"/>
  <c r="AW14" i="1"/>
  <c r="AW17" i="1" s="1"/>
  <c r="AW31" i="1"/>
  <c r="AW15" i="1"/>
  <c r="AW32" i="1"/>
  <c r="AW30" i="1"/>
  <c r="BO33" i="1"/>
  <c r="EU17" i="1"/>
  <c r="DQ17" i="1"/>
  <c r="AQ33" i="1"/>
  <c r="Y30" i="1"/>
  <c r="EO31" i="1"/>
  <c r="CG31" i="1"/>
  <c r="EO16" i="1"/>
  <c r="BO17" i="1"/>
  <c r="EO32" i="1"/>
  <c r="EO30" i="1"/>
  <c r="CG30" i="1"/>
  <c r="EO14" i="1"/>
  <c r="CG16" i="1"/>
  <c r="Y15" i="1"/>
  <c r="S33" i="1"/>
  <c r="DW17" i="1"/>
  <c r="CG32" i="1"/>
  <c r="CG14" i="1"/>
  <c r="EO15" i="1"/>
  <c r="CA33" i="1"/>
  <c r="CG15" i="1"/>
  <c r="Y14" i="1"/>
  <c r="EC17" i="1"/>
  <c r="G17" i="1"/>
  <c r="AK33" i="1"/>
  <c r="CA17" i="1"/>
  <c r="Y31" i="1"/>
  <c r="AK17" i="1"/>
  <c r="FM17" i="1"/>
  <c r="BC17" i="1"/>
  <c r="FV33" i="1"/>
  <c r="BC33" i="1"/>
  <c r="FV17" i="1"/>
  <c r="DE16" i="1"/>
  <c r="Y32" i="1"/>
  <c r="DK33" i="1"/>
  <c r="FM33" i="1"/>
  <c r="CY32" i="1"/>
  <c r="DQ33" i="1"/>
  <c r="EI16" i="1"/>
  <c r="CS15" i="1"/>
  <c r="Y16" i="1"/>
  <c r="EI14" i="1"/>
  <c r="EC33" i="1"/>
  <c r="M33" i="1"/>
  <c r="DW33" i="1"/>
  <c r="BU33" i="1"/>
  <c r="M17" i="1"/>
  <c r="DE14" i="1"/>
  <c r="CY30" i="1"/>
  <c r="AE17" i="1"/>
  <c r="FG17" i="1"/>
  <c r="DE15" i="1"/>
  <c r="AE33" i="1"/>
  <c r="CM30" i="1"/>
  <c r="CM31" i="1"/>
  <c r="CM32" i="1"/>
  <c r="EI15" i="1"/>
  <c r="FA17" i="1"/>
  <c r="FG33" i="1"/>
  <c r="CS14" i="1"/>
  <c r="S17" i="1"/>
  <c r="CY31" i="1"/>
  <c r="CS16" i="1"/>
  <c r="BI15" i="1"/>
  <c r="BI14" i="1"/>
  <c r="BI16" i="1"/>
  <c r="BU17" i="1"/>
  <c r="BI30" i="1"/>
  <c r="BI31" i="1"/>
  <c r="BI32" i="1"/>
  <c r="G33" i="1"/>
  <c r="EU33" i="1"/>
  <c r="EI30" i="1"/>
  <c r="EI31" i="1"/>
  <c r="EI32" i="1"/>
  <c r="CM14" i="1"/>
  <c r="CM15" i="1"/>
  <c r="CM16" i="1"/>
  <c r="FA33" i="1"/>
  <c r="AQ17" i="1"/>
  <c r="CS31" i="1"/>
  <c r="CS32" i="1"/>
  <c r="CS30" i="1"/>
  <c r="DE30" i="1"/>
  <c r="DE31" i="1"/>
  <c r="DE32" i="1"/>
  <c r="CY16" i="1"/>
  <c r="CY15" i="1"/>
  <c r="CY14" i="1"/>
  <c r="DK17" i="1"/>
  <c r="AW33" i="1" l="1"/>
  <c r="EO17" i="1"/>
  <c r="EO33" i="1"/>
  <c r="Y33" i="1"/>
  <c r="CG33" i="1"/>
  <c r="CG17" i="1"/>
  <c r="Y17" i="1"/>
  <c r="CS17" i="1"/>
  <c r="CY17" i="1"/>
  <c r="DE17" i="1"/>
  <c r="EI17" i="1"/>
  <c r="CY33" i="1"/>
  <c r="EI33" i="1"/>
  <c r="DE33" i="1"/>
  <c r="CM17" i="1"/>
  <c r="BI33" i="1"/>
  <c r="CM33" i="1"/>
  <c r="CS33" i="1"/>
  <c r="BI17" i="1"/>
</calcChain>
</file>

<file path=xl/sharedStrings.xml><?xml version="1.0" encoding="utf-8"?>
<sst xmlns="http://schemas.openxmlformats.org/spreadsheetml/2006/main" count="226" uniqueCount="98">
  <si>
    <t>DCT</t>
  </si>
  <si>
    <t>RE</t>
  </si>
  <si>
    <t>FPN1</t>
  </si>
  <si>
    <t>MFRN2</t>
  </si>
  <si>
    <t>DMT1</t>
  </si>
  <si>
    <t>PCBP1</t>
  </si>
  <si>
    <t>STEAP3</t>
  </si>
  <si>
    <t>ABCB7</t>
  </si>
  <si>
    <t>ABCB8</t>
  </si>
  <si>
    <t>TTP</t>
    <phoneticPr fontId="4"/>
  </si>
  <si>
    <t>ALAS1</t>
  </si>
  <si>
    <t>ALAS2</t>
  </si>
  <si>
    <t>Fech</t>
  </si>
  <si>
    <t>ALAD</t>
  </si>
  <si>
    <t>PBGD</t>
  </si>
  <si>
    <t>UROS</t>
  </si>
  <si>
    <t>UROD</t>
  </si>
  <si>
    <t>PPOX</t>
  </si>
  <si>
    <t>HMOX1</t>
  </si>
  <si>
    <t>HMOX2</t>
  </si>
  <si>
    <t>ABCB10</t>
  </si>
  <si>
    <t>CP</t>
    <phoneticPr fontId="4"/>
  </si>
  <si>
    <t>FTX</t>
    <phoneticPr fontId="4"/>
  </si>
  <si>
    <t>Ser15L</t>
    <phoneticPr fontId="4"/>
  </si>
  <si>
    <t>LIAS</t>
  </si>
  <si>
    <t>TfR2</t>
    <phoneticPr fontId="4"/>
  </si>
  <si>
    <t>Bmp6</t>
    <phoneticPr fontId="4"/>
  </si>
  <si>
    <t>n</t>
  </si>
  <si>
    <t>mean</t>
    <phoneticPr fontId="6"/>
  </si>
  <si>
    <t>SD</t>
    <phoneticPr fontId="6"/>
  </si>
  <si>
    <t>SE</t>
    <phoneticPr fontId="6"/>
  </si>
  <si>
    <t>Young 1</t>
    <phoneticPr fontId="1"/>
  </si>
  <si>
    <t>Young 2</t>
  </si>
  <si>
    <t>Young 3</t>
  </si>
  <si>
    <t>Young 4</t>
  </si>
  <si>
    <t>Young 5</t>
  </si>
  <si>
    <t>Young 6</t>
  </si>
  <si>
    <t>Young 7</t>
  </si>
  <si>
    <t>Young 8</t>
  </si>
  <si>
    <t>Young 9</t>
  </si>
  <si>
    <t>Young 10</t>
  </si>
  <si>
    <t>Aged 1</t>
    <phoneticPr fontId="1"/>
  </si>
  <si>
    <t>Aged 2</t>
  </si>
  <si>
    <t>Aged 3</t>
  </si>
  <si>
    <t>Aged 4</t>
  </si>
  <si>
    <t>Aged 5</t>
  </si>
  <si>
    <t>Aged 6</t>
  </si>
  <si>
    <t>Aged 7</t>
  </si>
  <si>
    <t>Aged 8</t>
  </si>
  <si>
    <t>Aged 9</t>
  </si>
  <si>
    <t>Aged 10</t>
  </si>
  <si>
    <t>HPRT</t>
    <phoneticPr fontId="1"/>
  </si>
  <si>
    <t>TfR1</t>
    <phoneticPr fontId="1"/>
  </si>
  <si>
    <t>TFR1</t>
  </si>
  <si>
    <t>TFR2</t>
  </si>
  <si>
    <t>SEC15L1</t>
  </si>
  <si>
    <t>ALR1</t>
  </si>
  <si>
    <t>CP</t>
  </si>
  <si>
    <t>FTX</t>
  </si>
  <si>
    <t>TTP</t>
  </si>
  <si>
    <t>FECH</t>
  </si>
  <si>
    <t>HAMP1</t>
  </si>
  <si>
    <t>BMP6</t>
  </si>
  <si>
    <t>HFE</t>
  </si>
  <si>
    <t>FPN1</t>
    <phoneticPr fontId="1"/>
  </si>
  <si>
    <t>TFR1</t>
    <phoneticPr fontId="1"/>
  </si>
  <si>
    <t>MFRN2</t>
    <phoneticPr fontId="1"/>
  </si>
  <si>
    <t>DMT1</t>
    <phoneticPr fontId="1"/>
  </si>
  <si>
    <t>PCBP1</t>
    <phoneticPr fontId="1"/>
  </si>
  <si>
    <t>ABCB7</t>
    <phoneticPr fontId="1"/>
  </si>
  <si>
    <t>ABCB8</t>
    <phoneticPr fontId="1"/>
  </si>
  <si>
    <t>ALR1</t>
    <phoneticPr fontId="1"/>
  </si>
  <si>
    <t>ALR1</t>
    <phoneticPr fontId="4"/>
  </si>
  <si>
    <t>TTP</t>
    <phoneticPr fontId="1"/>
  </si>
  <si>
    <t>ALAS1</t>
    <phoneticPr fontId="1"/>
  </si>
  <si>
    <t>ALAS2</t>
    <phoneticPr fontId="1"/>
  </si>
  <si>
    <t>FECH</t>
    <phoneticPr fontId="1"/>
  </si>
  <si>
    <t>ALAD</t>
    <phoneticPr fontId="1"/>
  </si>
  <si>
    <t>PBGD</t>
    <phoneticPr fontId="1"/>
  </si>
  <si>
    <t>UROS</t>
    <phoneticPr fontId="1"/>
  </si>
  <si>
    <t>UROD</t>
    <phoneticPr fontId="1"/>
  </si>
  <si>
    <t>PPOX</t>
    <phoneticPr fontId="1"/>
  </si>
  <si>
    <t>HMOX1</t>
    <phoneticPr fontId="1"/>
  </si>
  <si>
    <t>HMOX2</t>
    <phoneticPr fontId="1"/>
  </si>
  <si>
    <t>ABCB10</t>
    <phoneticPr fontId="1"/>
  </si>
  <si>
    <t>CP</t>
    <phoneticPr fontId="1"/>
  </si>
  <si>
    <t>FTX</t>
    <phoneticPr fontId="1"/>
  </si>
  <si>
    <t>HAMP1</t>
    <phoneticPr fontId="4"/>
  </si>
  <si>
    <t>HAMP1</t>
    <phoneticPr fontId="1"/>
  </si>
  <si>
    <t>LIAS</t>
    <phoneticPr fontId="1"/>
  </si>
  <si>
    <t>STEAP3</t>
    <phoneticPr fontId="1"/>
  </si>
  <si>
    <t>BMP6</t>
    <phoneticPr fontId="1"/>
  </si>
  <si>
    <t>HFE</t>
    <phoneticPr fontId="1"/>
  </si>
  <si>
    <t>HEF1</t>
    <phoneticPr fontId="1"/>
  </si>
  <si>
    <t>Liver qRT-PCR</t>
    <phoneticPr fontId="1"/>
  </si>
  <si>
    <t>SUMMARY</t>
    <phoneticPr fontId="1"/>
  </si>
  <si>
    <t>HPRT (2)</t>
    <phoneticPr fontId="1"/>
  </si>
  <si>
    <t>HPRT (2)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</si>
</sst>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 "/>
  </numFmts>
  <fonts count="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/>
    <xf numFmtId="164" fontId="2" fillId="0" borderId="0" xfId="0" applyNumberFormat="1" applyFont="1" applyFill="1" applyAlignment="1"/>
    <xf numFmtId="2" fontId="2" fillId="0" borderId="0" xfId="0" applyNumberFormat="1" applyFont="1" applyFill="1" applyAlignment="1"/>
    <xf numFmtId="164" fontId="2" fillId="0" borderId="0" xfId="0" applyNumberFormat="1" applyFont="1" applyFill="1">
      <alignment vertical="center"/>
    </xf>
    <xf numFmtId="0" fontId="2" fillId="0" borderId="0" xfId="1" applyFont="1" applyFill="1">
      <alignment vertical="center"/>
    </xf>
    <xf numFmtId="1" fontId="2" fillId="0" borderId="0" xfId="0" applyNumberFormat="1" applyFont="1" applyFill="1" applyAlignment="1"/>
    <xf numFmtId="165" fontId="2" fillId="0" borderId="0" xfId="0" applyNumberFormat="1" applyFont="1" applyFill="1">
      <alignment vertical="center"/>
    </xf>
    <xf numFmtId="165" fontId="2" fillId="0" borderId="0" xfId="0" applyNumberFormat="1" applyFont="1" applyFill="1" applyAlignment="1"/>
    <xf numFmtId="2" fontId="2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7" fillId="0" borderId="0" xfId="0" applyFont="1" applyFill="1">
      <alignment vertical="center"/>
    </xf>
    <xf numFmtId="2" fontId="3" fillId="0" borderId="0" xfId="0" applyNumberFormat="1" applyFont="1" applyFill="1" applyAlignment="1"/>
    <xf numFmtId="0" fontId="3" fillId="0" borderId="0" xfId="0" applyFont="1" applyFill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2">
    <cellStyle name="Normal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07"/>
  <sheetViews>
    <sheetView tabSelected="1" zoomScale="50" zoomScaleNormal="50" workbookViewId="0">
      <selection activeCell="A68" sqref="A68"/>
    </sheetView>
  </sheetViews>
  <sheetFormatPr defaultColWidth="8.85546875" defaultRowHeight="14.25"/>
  <cols>
    <col min="1" max="1" width="14.140625" style="1" bestFit="1" customWidth="1"/>
    <col min="2" max="2" width="9.28515625" style="1" customWidth="1"/>
    <col min="3" max="5" width="9" style="1" bestFit="1" customWidth="1"/>
    <col min="6" max="6" width="10" style="1" bestFit="1" customWidth="1"/>
    <col min="7" max="11" width="9" style="1" bestFit="1" customWidth="1"/>
    <col min="12" max="12" width="11" style="1" bestFit="1" customWidth="1"/>
    <col min="13" max="17" width="9" style="1" bestFit="1" customWidth="1"/>
    <col min="18" max="18" width="10" style="1" bestFit="1" customWidth="1"/>
    <col min="19" max="23" width="9" style="1" bestFit="1" customWidth="1"/>
    <col min="24" max="24" width="10" style="1" bestFit="1" customWidth="1"/>
    <col min="25" max="29" width="9" style="1" bestFit="1" customWidth="1"/>
    <col min="30" max="30" width="11" style="1" bestFit="1" customWidth="1"/>
    <col min="31" max="31" width="9" style="1" bestFit="1" customWidth="1"/>
    <col min="32" max="32" width="8.85546875" style="1"/>
    <col min="33" max="35" width="9" style="1" bestFit="1" customWidth="1"/>
    <col min="36" max="36" width="11" style="1" bestFit="1" customWidth="1"/>
    <col min="37" max="37" width="9" style="1" bestFit="1" customWidth="1"/>
    <col min="38" max="38" width="8.85546875" style="1"/>
    <col min="39" max="41" width="9" style="1" bestFit="1" customWidth="1"/>
    <col min="42" max="42" width="11" style="1" bestFit="1" customWidth="1"/>
    <col min="43" max="43" width="9" style="1" bestFit="1" customWidth="1"/>
    <col min="44" max="44" width="8.85546875" style="1"/>
    <col min="45" max="47" width="9" style="1" bestFit="1" customWidth="1"/>
    <col min="48" max="48" width="10.85546875" style="1" bestFit="1" customWidth="1"/>
    <col min="49" max="49" width="9" style="1" bestFit="1" customWidth="1"/>
    <col min="50" max="50" width="8.85546875" style="1"/>
    <col min="51" max="53" width="9" style="1" bestFit="1" customWidth="1"/>
    <col min="54" max="54" width="11" style="1" bestFit="1" customWidth="1"/>
    <col min="55" max="55" width="9" style="1" bestFit="1" customWidth="1"/>
    <col min="56" max="56" width="8.85546875" style="1"/>
    <col min="57" max="59" width="9" style="1" bestFit="1" customWidth="1"/>
    <col min="60" max="60" width="11" style="1" bestFit="1" customWidth="1"/>
    <col min="61" max="61" width="9" style="1" bestFit="1" customWidth="1"/>
    <col min="62" max="62" width="8.85546875" style="1"/>
    <col min="63" max="65" width="9" style="1" bestFit="1" customWidth="1"/>
    <col min="66" max="66" width="11" style="1" bestFit="1" customWidth="1"/>
    <col min="67" max="67" width="9" style="1" bestFit="1" customWidth="1"/>
    <col min="68" max="68" width="8.85546875" style="1"/>
    <col min="69" max="71" width="9" style="1" bestFit="1" customWidth="1"/>
    <col min="72" max="72" width="10" style="1" bestFit="1" customWidth="1"/>
    <col min="73" max="73" width="9" style="1" bestFit="1" customWidth="1"/>
    <col min="74" max="74" width="8.85546875" style="1"/>
    <col min="75" max="77" width="9" style="1" bestFit="1" customWidth="1"/>
    <col min="78" max="78" width="10" style="1" bestFit="1" customWidth="1"/>
    <col min="79" max="79" width="9" style="1" bestFit="1" customWidth="1"/>
    <col min="80" max="80" width="8.85546875" style="1"/>
    <col min="81" max="83" width="9" style="1" bestFit="1" customWidth="1"/>
    <col min="84" max="84" width="10.85546875" style="1" bestFit="1" customWidth="1"/>
    <col min="85" max="85" width="9" style="1" bestFit="1" customWidth="1"/>
    <col min="86" max="86" width="8.85546875" style="1"/>
    <col min="87" max="89" width="9" style="1" bestFit="1" customWidth="1"/>
    <col min="90" max="90" width="11" style="1" bestFit="1" customWidth="1"/>
    <col min="91" max="91" width="9" style="1" bestFit="1" customWidth="1"/>
    <col min="92" max="92" width="8.85546875" style="1"/>
    <col min="93" max="95" width="9" style="1" bestFit="1" customWidth="1"/>
    <col min="96" max="96" width="11" style="1" bestFit="1" customWidth="1"/>
    <col min="97" max="97" width="9" style="1" bestFit="1" customWidth="1"/>
    <col min="98" max="98" width="8.85546875" style="1"/>
    <col min="99" max="101" width="9" style="1" bestFit="1" customWidth="1"/>
    <col min="102" max="102" width="11" style="1" bestFit="1" customWidth="1"/>
    <col min="103" max="103" width="9" style="1" bestFit="1" customWidth="1"/>
    <col min="104" max="104" width="8.85546875" style="1"/>
    <col min="105" max="107" width="9" style="1" bestFit="1" customWidth="1"/>
    <col min="108" max="108" width="10" style="1" bestFit="1" customWidth="1"/>
    <col min="109" max="109" width="9" style="1" bestFit="1" customWidth="1"/>
    <col min="110" max="110" width="8.85546875" style="1"/>
    <col min="111" max="113" width="9" style="1" bestFit="1" customWidth="1"/>
    <col min="114" max="114" width="10.85546875" style="1" bestFit="1" customWidth="1"/>
    <col min="115" max="115" width="9" style="1" bestFit="1" customWidth="1"/>
    <col min="116" max="116" width="8.85546875" style="1"/>
    <col min="117" max="119" width="9" style="1" bestFit="1" customWidth="1"/>
    <col min="120" max="120" width="11" style="1" bestFit="1" customWidth="1"/>
    <col min="121" max="121" width="9" style="1" bestFit="1" customWidth="1"/>
    <col min="122" max="122" width="8.85546875" style="1"/>
    <col min="123" max="125" width="9" style="1" bestFit="1" customWidth="1"/>
    <col min="126" max="126" width="12.140625" style="1" bestFit="1" customWidth="1"/>
    <col min="127" max="127" width="9" style="1" bestFit="1" customWidth="1"/>
    <col min="128" max="128" width="8.85546875" style="1"/>
    <col min="129" max="131" width="9" style="1" bestFit="1" customWidth="1"/>
    <col min="132" max="132" width="12.140625" style="1" bestFit="1" customWidth="1"/>
    <col min="133" max="133" width="9" style="1" bestFit="1" customWidth="1"/>
    <col min="134" max="134" width="8.85546875" style="1"/>
    <col min="135" max="137" width="9" style="1" bestFit="1" customWidth="1"/>
    <col min="138" max="138" width="10" style="1" bestFit="1" customWidth="1"/>
    <col min="139" max="139" width="9" style="1" bestFit="1" customWidth="1"/>
    <col min="140" max="140" width="8.85546875" style="1"/>
    <col min="141" max="143" width="9" style="1" bestFit="1" customWidth="1"/>
    <col min="144" max="144" width="13.42578125" style="1" bestFit="1" customWidth="1"/>
    <col min="145" max="145" width="9" style="1" bestFit="1" customWidth="1"/>
    <col min="146" max="146" width="8.85546875" style="1"/>
    <col min="147" max="149" width="9" style="1" bestFit="1" customWidth="1"/>
    <col min="150" max="150" width="13.42578125" style="1" bestFit="1" customWidth="1"/>
    <col min="151" max="151" width="9" style="1" bestFit="1" customWidth="1"/>
    <col min="152" max="152" width="8.85546875" style="1"/>
    <col min="153" max="155" width="9" style="1" bestFit="1" customWidth="1"/>
    <col min="156" max="156" width="10.85546875" style="1" bestFit="1" customWidth="1"/>
    <col min="157" max="157" width="9" style="1" bestFit="1" customWidth="1"/>
    <col min="158" max="158" width="8.85546875" style="1"/>
    <col min="159" max="161" width="9" style="1" bestFit="1" customWidth="1"/>
    <col min="162" max="162" width="11" style="1" bestFit="1" customWidth="1"/>
    <col min="163" max="163" width="9" style="1" bestFit="1" customWidth="1"/>
    <col min="164" max="164" width="8.85546875" style="1"/>
    <col min="165" max="167" width="9" style="1" bestFit="1" customWidth="1"/>
    <col min="168" max="168" width="10" style="1" bestFit="1" customWidth="1"/>
    <col min="169" max="169" width="9" style="1" bestFit="1" customWidth="1"/>
    <col min="170" max="170" width="8.85546875" style="1"/>
    <col min="171" max="171" width="8.85546875" style="1" bestFit="1" customWidth="1"/>
    <col min="172" max="172" width="9" style="1" bestFit="1" customWidth="1"/>
    <col min="173" max="173" width="8.85546875" style="1" bestFit="1" customWidth="1"/>
    <col min="174" max="174" width="10" style="1" bestFit="1" customWidth="1"/>
    <col min="175" max="175" width="9" style="1" bestFit="1" customWidth="1"/>
    <col min="176" max="176" width="8.85546875" style="1" bestFit="1" customWidth="1"/>
    <col min="177" max="177" width="10.85546875" style="1" bestFit="1" customWidth="1"/>
    <col min="178" max="178" width="9" style="1" bestFit="1" customWidth="1"/>
    <col min="179" max="189" width="8.85546875" style="1"/>
    <col min="190" max="194" width="8.85546875" style="15"/>
    <col min="195" max="16384" width="8.85546875" style="1"/>
  </cols>
  <sheetData>
    <row r="1" spans="1:178" s="2" customFormat="1">
      <c r="A1" s="2" t="s">
        <v>94</v>
      </c>
      <c r="B1" s="2" t="s">
        <v>51</v>
      </c>
      <c r="C1" s="2" t="s">
        <v>52</v>
      </c>
      <c r="D1" s="2" t="s">
        <v>51</v>
      </c>
      <c r="E1" s="2" t="s">
        <v>0</v>
      </c>
      <c r="F1" s="3" t="s">
        <v>1</v>
      </c>
      <c r="G1" s="13" t="s">
        <v>65</v>
      </c>
      <c r="I1" s="2" t="s">
        <v>2</v>
      </c>
      <c r="J1" s="2" t="s">
        <v>51</v>
      </c>
      <c r="K1" s="2" t="s">
        <v>0</v>
      </c>
      <c r="L1" s="3" t="s">
        <v>1</v>
      </c>
      <c r="M1" s="13" t="s">
        <v>64</v>
      </c>
      <c r="O1" s="2" t="s">
        <v>3</v>
      </c>
      <c r="P1" s="2" t="s">
        <v>51</v>
      </c>
      <c r="Q1" s="2" t="s">
        <v>0</v>
      </c>
      <c r="R1" s="3" t="s">
        <v>1</v>
      </c>
      <c r="S1" s="13" t="s">
        <v>66</v>
      </c>
      <c r="U1" s="2" t="s">
        <v>4</v>
      </c>
      <c r="V1" s="2" t="s">
        <v>51</v>
      </c>
      <c r="W1" s="2" t="s">
        <v>0</v>
      </c>
      <c r="X1" s="3" t="s">
        <v>1</v>
      </c>
      <c r="Y1" s="13" t="s">
        <v>67</v>
      </c>
      <c r="AA1" s="2" t="s">
        <v>5</v>
      </c>
      <c r="AB1" s="2" t="s">
        <v>51</v>
      </c>
      <c r="AC1" s="2" t="s">
        <v>0</v>
      </c>
      <c r="AD1" s="3" t="s">
        <v>1</v>
      </c>
      <c r="AE1" s="13" t="s">
        <v>68</v>
      </c>
      <c r="AG1" s="2" t="s">
        <v>7</v>
      </c>
      <c r="AH1" s="2" t="s">
        <v>51</v>
      </c>
      <c r="AI1" s="2" t="s">
        <v>0</v>
      </c>
      <c r="AJ1" s="3" t="s">
        <v>1</v>
      </c>
      <c r="AK1" s="13" t="s">
        <v>69</v>
      </c>
      <c r="AM1" s="2" t="s">
        <v>8</v>
      </c>
      <c r="AN1" s="2" t="s">
        <v>51</v>
      </c>
      <c r="AO1" s="2" t="s">
        <v>0</v>
      </c>
      <c r="AP1" s="3" t="s">
        <v>1</v>
      </c>
      <c r="AQ1" s="13" t="s">
        <v>70</v>
      </c>
      <c r="AS1" s="2" t="s">
        <v>72</v>
      </c>
      <c r="AT1" s="2" t="s">
        <v>51</v>
      </c>
      <c r="AU1" s="2" t="s">
        <v>0</v>
      </c>
      <c r="AV1" s="3" t="s">
        <v>1</v>
      </c>
      <c r="AW1" s="13" t="s">
        <v>71</v>
      </c>
      <c r="AY1" s="2" t="s">
        <v>9</v>
      </c>
      <c r="AZ1" s="2" t="s">
        <v>51</v>
      </c>
      <c r="BA1" s="2" t="s">
        <v>0</v>
      </c>
      <c r="BB1" s="3" t="s">
        <v>1</v>
      </c>
      <c r="BC1" s="13" t="s">
        <v>73</v>
      </c>
      <c r="BE1" s="2" t="s">
        <v>10</v>
      </c>
      <c r="BF1" s="2" t="s">
        <v>51</v>
      </c>
      <c r="BG1" s="2" t="s">
        <v>0</v>
      </c>
      <c r="BH1" s="3" t="s">
        <v>1</v>
      </c>
      <c r="BI1" s="13" t="s">
        <v>74</v>
      </c>
      <c r="BK1" s="2" t="s">
        <v>11</v>
      </c>
      <c r="BL1" s="2" t="s">
        <v>51</v>
      </c>
      <c r="BM1" s="2" t="s">
        <v>0</v>
      </c>
      <c r="BN1" s="3" t="s">
        <v>1</v>
      </c>
      <c r="BO1" s="13" t="s">
        <v>75</v>
      </c>
      <c r="BQ1" s="2" t="s">
        <v>12</v>
      </c>
      <c r="BR1" s="2" t="s">
        <v>51</v>
      </c>
      <c r="BS1" s="2" t="s">
        <v>0</v>
      </c>
      <c r="BT1" s="3" t="s">
        <v>1</v>
      </c>
      <c r="BU1" s="13" t="s">
        <v>76</v>
      </c>
      <c r="BW1" s="2" t="s">
        <v>13</v>
      </c>
      <c r="BX1" s="2" t="s">
        <v>51</v>
      </c>
      <c r="BY1" s="2" t="s">
        <v>0</v>
      </c>
      <c r="BZ1" s="3" t="s">
        <v>1</v>
      </c>
      <c r="CA1" s="13" t="s">
        <v>77</v>
      </c>
      <c r="CC1" s="2" t="s">
        <v>14</v>
      </c>
      <c r="CD1" s="2" t="s">
        <v>51</v>
      </c>
      <c r="CE1" s="2" t="s">
        <v>0</v>
      </c>
      <c r="CF1" s="3" t="s">
        <v>1</v>
      </c>
      <c r="CG1" s="13" t="s">
        <v>78</v>
      </c>
      <c r="CI1" s="2" t="s">
        <v>15</v>
      </c>
      <c r="CJ1" s="2" t="s">
        <v>51</v>
      </c>
      <c r="CK1" s="2" t="s">
        <v>0</v>
      </c>
      <c r="CL1" s="3" t="s">
        <v>1</v>
      </c>
      <c r="CM1" s="13" t="s">
        <v>79</v>
      </c>
      <c r="CO1" s="2" t="s">
        <v>16</v>
      </c>
      <c r="CP1" s="2" t="s">
        <v>51</v>
      </c>
      <c r="CQ1" s="2" t="s">
        <v>0</v>
      </c>
      <c r="CR1" s="3" t="s">
        <v>1</v>
      </c>
      <c r="CS1" s="13" t="s">
        <v>80</v>
      </c>
      <c r="CU1" s="2" t="s">
        <v>17</v>
      </c>
      <c r="CV1" s="2" t="s">
        <v>51</v>
      </c>
      <c r="CW1" s="2" t="s">
        <v>0</v>
      </c>
      <c r="CX1" s="3" t="s">
        <v>1</v>
      </c>
      <c r="CY1" s="13" t="s">
        <v>81</v>
      </c>
      <c r="DA1" s="2" t="s">
        <v>18</v>
      </c>
      <c r="DB1" s="2" t="s">
        <v>51</v>
      </c>
      <c r="DC1" s="2" t="s">
        <v>0</v>
      </c>
      <c r="DD1" s="3" t="s">
        <v>1</v>
      </c>
      <c r="DE1" s="13" t="s">
        <v>82</v>
      </c>
      <c r="DG1" s="2" t="s">
        <v>19</v>
      </c>
      <c r="DH1" s="2" t="s">
        <v>51</v>
      </c>
      <c r="DI1" s="2" t="s">
        <v>0</v>
      </c>
      <c r="DJ1" s="3" t="s">
        <v>1</v>
      </c>
      <c r="DK1" s="13" t="s">
        <v>83</v>
      </c>
      <c r="DM1" s="2" t="s">
        <v>20</v>
      </c>
      <c r="DN1" s="2" t="s">
        <v>51</v>
      </c>
      <c r="DO1" s="2" t="s">
        <v>0</v>
      </c>
      <c r="DP1" s="3" t="s">
        <v>1</v>
      </c>
      <c r="DQ1" s="13" t="s">
        <v>84</v>
      </c>
      <c r="DS1" s="2" t="s">
        <v>21</v>
      </c>
      <c r="DT1" s="2" t="s">
        <v>51</v>
      </c>
      <c r="DU1" s="2" t="s">
        <v>0</v>
      </c>
      <c r="DV1" s="3" t="s">
        <v>1</v>
      </c>
      <c r="DW1" s="13" t="s">
        <v>85</v>
      </c>
      <c r="DY1" s="2" t="s">
        <v>22</v>
      </c>
      <c r="DZ1" s="2" t="s">
        <v>51</v>
      </c>
      <c r="EA1" s="2" t="s">
        <v>0</v>
      </c>
      <c r="EB1" s="3" t="s">
        <v>1</v>
      </c>
      <c r="EC1" s="13" t="s">
        <v>86</v>
      </c>
      <c r="EE1" s="2" t="s">
        <v>23</v>
      </c>
      <c r="EF1" s="2" t="s">
        <v>51</v>
      </c>
      <c r="EG1" s="2" t="s">
        <v>0</v>
      </c>
      <c r="EH1" s="3" t="s">
        <v>1</v>
      </c>
      <c r="EI1" s="14" t="s">
        <v>23</v>
      </c>
      <c r="EK1" s="2" t="s">
        <v>87</v>
      </c>
      <c r="EL1" s="2" t="s">
        <v>51</v>
      </c>
      <c r="EM1" s="2" t="s">
        <v>0</v>
      </c>
      <c r="EN1" s="3" t="s">
        <v>1</v>
      </c>
      <c r="EO1" s="13" t="s">
        <v>88</v>
      </c>
      <c r="EQ1" s="2" t="s">
        <v>24</v>
      </c>
      <c r="ER1" s="2" t="s">
        <v>51</v>
      </c>
      <c r="ES1" s="2" t="s">
        <v>0</v>
      </c>
      <c r="ET1" s="3" t="s">
        <v>1</v>
      </c>
      <c r="EU1" s="13" t="s">
        <v>89</v>
      </c>
      <c r="EW1" s="2" t="s">
        <v>25</v>
      </c>
      <c r="EX1" s="2" t="s">
        <v>51</v>
      </c>
      <c r="EY1" s="2" t="s">
        <v>0</v>
      </c>
      <c r="EZ1" s="3" t="s">
        <v>1</v>
      </c>
      <c r="FA1" s="14" t="s">
        <v>25</v>
      </c>
      <c r="FC1" s="2" t="s">
        <v>26</v>
      </c>
      <c r="FD1" s="2" t="s">
        <v>51</v>
      </c>
      <c r="FE1" s="2" t="s">
        <v>0</v>
      </c>
      <c r="FF1" s="3" t="s">
        <v>1</v>
      </c>
      <c r="FG1" s="13" t="s">
        <v>91</v>
      </c>
      <c r="FI1" s="2" t="s">
        <v>90</v>
      </c>
      <c r="FJ1" s="2" t="s">
        <v>51</v>
      </c>
      <c r="FK1" s="2" t="s">
        <v>0</v>
      </c>
      <c r="FL1" s="3" t="s">
        <v>1</v>
      </c>
      <c r="FM1" s="13" t="s">
        <v>90</v>
      </c>
      <c r="FP1" s="2" t="s">
        <v>96</v>
      </c>
      <c r="FR1" s="2" t="s">
        <v>93</v>
      </c>
      <c r="FS1" s="2" t="s">
        <v>97</v>
      </c>
      <c r="FT1" s="2" t="s">
        <v>0</v>
      </c>
      <c r="FU1" s="3" t="s">
        <v>1</v>
      </c>
      <c r="FV1" s="13" t="s">
        <v>92</v>
      </c>
    </row>
    <row r="2" spans="1:178" s="2" customFormat="1">
      <c r="A2" s="2" t="s">
        <v>31</v>
      </c>
      <c r="B2" s="2">
        <v>21.7927</v>
      </c>
      <c r="C2" s="2">
        <v>24.358699999999999</v>
      </c>
      <c r="D2" s="2">
        <f t="shared" ref="D2:D11" si="0">$B2</f>
        <v>21.7927</v>
      </c>
      <c r="E2" s="1">
        <f>C2-D2</f>
        <v>2.5659999999999989</v>
      </c>
      <c r="F2" s="5">
        <f>POWER(2,-E2)*1000000</f>
        <v>168871.76056695482</v>
      </c>
      <c r="G2" s="4">
        <f t="shared" ref="G2:G11" si="1">F2/F$15</f>
        <v>0.89095481350130135</v>
      </c>
      <c r="I2" s="2">
        <v>21.2227</v>
      </c>
      <c r="J2" s="2">
        <f t="shared" ref="J2:J11" si="2">$B2</f>
        <v>21.7927</v>
      </c>
      <c r="K2" s="1">
        <f>I2-J2</f>
        <v>-0.57000000000000028</v>
      </c>
      <c r="L2" s="5">
        <f>POWER(2,-K2)*1000000</f>
        <v>1484523.5706290493</v>
      </c>
      <c r="M2" s="4">
        <f t="shared" ref="M2:M11" si="3">L2/L$15</f>
        <v>1.1255672442278781</v>
      </c>
      <c r="O2" s="2">
        <v>22.9072</v>
      </c>
      <c r="P2" s="2">
        <f t="shared" ref="P2:P11" si="4">$B2</f>
        <v>21.7927</v>
      </c>
      <c r="Q2" s="1">
        <f>O2-P2</f>
        <v>1.1144999999999996</v>
      </c>
      <c r="R2" s="5">
        <f>POWER(2,-Q2)*1000000</f>
        <v>461851.19305682974</v>
      </c>
      <c r="S2" s="4">
        <f t="shared" ref="S2:S11" si="5">R2/R$15</f>
        <v>0.9563442706062838</v>
      </c>
      <c r="U2" s="2">
        <v>22.819099999999999</v>
      </c>
      <c r="V2" s="2">
        <f t="shared" ref="V2:V11" si="6">$B2</f>
        <v>21.7927</v>
      </c>
      <c r="W2" s="1">
        <f>U2-V2</f>
        <v>1.0263999999999989</v>
      </c>
      <c r="X2" s="5">
        <f>POWER(2,-W2)*1000000</f>
        <v>490933.66304655437</v>
      </c>
      <c r="Y2" s="4">
        <f t="shared" ref="Y2:Y11" si="7">X2/X$15</f>
        <v>1.2810855273997968</v>
      </c>
      <c r="AA2" s="2">
        <v>19.165800000000001</v>
      </c>
      <c r="AB2" s="2">
        <f t="shared" ref="AB2:AB11" si="8">$B2</f>
        <v>21.7927</v>
      </c>
      <c r="AC2" s="1">
        <f>AA2-AB2</f>
        <v>-2.6268999999999991</v>
      </c>
      <c r="AD2" s="5">
        <f>POWER(2,-AC2)*1000000</f>
        <v>6176972.8947605658</v>
      </c>
      <c r="AE2" s="4">
        <f t="shared" ref="AE2:AE11" si="9">AD2/AD$15</f>
        <v>1.0977451564042653</v>
      </c>
      <c r="AG2" s="2">
        <v>21.563199999999998</v>
      </c>
      <c r="AH2" s="2">
        <f t="shared" ref="AH2:AH11" si="10">$B2</f>
        <v>21.7927</v>
      </c>
      <c r="AI2" s="1">
        <f>AG2-AH2</f>
        <v>-0.22950000000000159</v>
      </c>
      <c r="AJ2" s="5">
        <f>POWER(2,-AI2)*1000000</f>
        <v>1172428.5460410933</v>
      </c>
      <c r="AK2" s="4">
        <f t="shared" ref="AK2:AK11" si="11">AJ2/AJ$15</f>
        <v>1.0122798088350651</v>
      </c>
      <c r="AM2" s="2">
        <v>23.643699999999999</v>
      </c>
      <c r="AN2" s="2">
        <f t="shared" ref="AN2:AN11" si="12">$B2</f>
        <v>21.7927</v>
      </c>
      <c r="AO2" s="1">
        <f>AM2-AN2</f>
        <v>1.8509999999999991</v>
      </c>
      <c r="AP2" s="5">
        <f>POWER(2,-AO2)*1000000</f>
        <v>277200.16090076754</v>
      </c>
      <c r="AQ2" s="4">
        <f t="shared" ref="AQ2:AQ11" si="13">AP2/AP$15</f>
        <v>0.82439256710958497</v>
      </c>
      <c r="AS2" s="2">
        <v>21.073</v>
      </c>
      <c r="AT2" s="2">
        <f t="shared" ref="AT2:AT11" si="14">$B2</f>
        <v>21.7927</v>
      </c>
      <c r="AU2" s="1">
        <f>AS2-AT2</f>
        <v>-0.71969999999999956</v>
      </c>
      <c r="AV2" s="5">
        <f>POWER(2,-AU2)*1000000</f>
        <v>1646839.548270456</v>
      </c>
      <c r="AW2" s="4">
        <f t="shared" ref="AW2:AW11" si="15">AV2/AV$15</f>
        <v>1.0363261048477588</v>
      </c>
      <c r="AY2" s="2">
        <v>22.290500000000002</v>
      </c>
      <c r="AZ2" s="2">
        <f t="shared" ref="AZ2:AZ11" si="16">$B2</f>
        <v>21.7927</v>
      </c>
      <c r="BA2" s="1">
        <f>AY2-AZ2</f>
        <v>0.49780000000000157</v>
      </c>
      <c r="BB2" s="5">
        <f>POWER(2,-BA2)*1000000</f>
        <v>708185.88771286083</v>
      </c>
      <c r="BC2" s="4">
        <f t="shared" ref="BC2:BC11" si="17">BB2/BB$15</f>
        <v>0.97674281060186763</v>
      </c>
      <c r="BE2" s="2">
        <v>20.035900000000002</v>
      </c>
      <c r="BF2" s="2">
        <f t="shared" ref="BF2:BF11" si="18">$B2</f>
        <v>21.7927</v>
      </c>
      <c r="BG2" s="1">
        <f>BE2-BF2</f>
        <v>-1.7567999999999984</v>
      </c>
      <c r="BH2" s="5">
        <f>POWER(2,-BG2)*1000000</f>
        <v>3379477.0101826759</v>
      </c>
      <c r="BI2" s="4">
        <f t="shared" ref="BI2:BI11" si="19">BH2/BH$15</f>
        <v>1.1751098930992301</v>
      </c>
      <c r="BK2" s="2">
        <v>23.2729</v>
      </c>
      <c r="BL2" s="2">
        <f t="shared" ref="BL2:BL11" si="20">$B2</f>
        <v>21.7927</v>
      </c>
      <c r="BM2" s="1">
        <f>BK2-BL2</f>
        <v>1.4802</v>
      </c>
      <c r="BN2" s="5">
        <f>POWER(2,-BM2)*1000000</f>
        <v>358439.11834667774</v>
      </c>
      <c r="BO2" s="4">
        <f t="shared" ref="BO2:BO11" si="21">BN2/BN$15</f>
        <v>2.106400381820277</v>
      </c>
      <c r="BQ2" s="2">
        <v>32.208100000000002</v>
      </c>
      <c r="BR2" s="2">
        <f t="shared" ref="BR2:BR11" si="22">$B2</f>
        <v>21.7927</v>
      </c>
      <c r="BS2" s="1">
        <f>BQ2-BR2</f>
        <v>10.415400000000002</v>
      </c>
      <c r="BT2" s="5">
        <f>POWER(2,-BS2)*1000000</f>
        <v>732.23786514545304</v>
      </c>
      <c r="BU2" s="4">
        <f t="shared" ref="BU2:BU11" si="23">BT2/BT$15</f>
        <v>1.9841094742381039E-2</v>
      </c>
      <c r="BW2" s="2">
        <v>31.293399999999998</v>
      </c>
      <c r="BX2" s="2">
        <f t="shared" ref="BX2:BX11" si="24">$B2</f>
        <v>21.7927</v>
      </c>
      <c r="BY2" s="1">
        <f>BW2-BX2</f>
        <v>9.5006999999999984</v>
      </c>
      <c r="BZ2" s="5">
        <f>POWER(2,-BY2)*1000000</f>
        <v>1380.3979962052977</v>
      </c>
      <c r="CA2" s="4">
        <f t="shared" ref="CA2:CA11" si="25">BZ2/BZ$15</f>
        <v>7.274610792730913E-3</v>
      </c>
      <c r="CC2" s="2">
        <v>21.2775</v>
      </c>
      <c r="CD2" s="2">
        <f t="shared" ref="CD2:CD11" si="26">$B2</f>
        <v>21.7927</v>
      </c>
      <c r="CE2" s="1">
        <f>CC2-CD2</f>
        <v>-0.5152000000000001</v>
      </c>
      <c r="CF2" s="5">
        <f>POWER(2,-CE2)*1000000</f>
        <v>1429192.2541248181</v>
      </c>
      <c r="CG2" s="4">
        <f t="shared" ref="CG2:CG11" si="27">CF2/CF$15</f>
        <v>0.98455725078747869</v>
      </c>
      <c r="CI2" s="2">
        <v>22.0471</v>
      </c>
      <c r="CJ2" s="2">
        <f t="shared" ref="CJ2:CJ11" si="28">$B2</f>
        <v>21.7927</v>
      </c>
      <c r="CK2" s="1">
        <f>CI2-CJ2</f>
        <v>0.2544000000000004</v>
      </c>
      <c r="CL2" s="5">
        <f>POWER(2,-CK2)*1000000</f>
        <v>838335.71620026021</v>
      </c>
      <c r="CM2" s="4">
        <f t="shared" ref="CM2:CM11" si="29">CL2/CL$15</f>
        <v>1.0894366419763863</v>
      </c>
      <c r="CO2" s="2">
        <v>21.976500000000001</v>
      </c>
      <c r="CP2" s="2">
        <f t="shared" ref="CP2:CP11" si="30">$B2</f>
        <v>21.7927</v>
      </c>
      <c r="CQ2" s="1">
        <f>CO2-CP2</f>
        <v>0.18380000000000152</v>
      </c>
      <c r="CR2" s="5">
        <f>POWER(2,-CQ2)*1000000</f>
        <v>880381.0518326856</v>
      </c>
      <c r="CS2" s="4">
        <f t="shared" ref="CS2:CS11" si="31">CR2/CR$15</f>
        <v>0.98485183306254576</v>
      </c>
      <c r="CU2" s="2">
        <v>23.356999999999999</v>
      </c>
      <c r="CV2" s="2">
        <f t="shared" ref="CV2:CV11" si="32">$B2</f>
        <v>21.7927</v>
      </c>
      <c r="CW2" s="1">
        <f>CU2-CV2</f>
        <v>1.5642999999999994</v>
      </c>
      <c r="CX2" s="5">
        <f>POWER(2,-CW2)*1000000</f>
        <v>338141.73585405614</v>
      </c>
      <c r="CY2" s="4">
        <f t="shared" ref="CY2:CY11" si="33">CX2/CX$15</f>
        <v>1.0288330919621818</v>
      </c>
      <c r="DA2" s="2">
        <v>23.414899999999999</v>
      </c>
      <c r="DB2" s="2">
        <f t="shared" ref="DB2:DB11" si="34">$B2</f>
        <v>21.7927</v>
      </c>
      <c r="DC2" s="1">
        <f>DA2-DB2</f>
        <v>1.6221999999999994</v>
      </c>
      <c r="DD2" s="5">
        <f>POWER(2,-DC2)*1000000</f>
        <v>324839.73014369473</v>
      </c>
      <c r="DE2" s="4">
        <f t="shared" ref="DE2:DE11" si="35">DD2/DD$15</f>
        <v>1.1125641227525209</v>
      </c>
      <c r="DG2" s="2">
        <v>20.945699999999999</v>
      </c>
      <c r="DH2" s="2">
        <f t="shared" ref="DH2:DH11" si="36">$B2</f>
        <v>21.7927</v>
      </c>
      <c r="DI2" s="1">
        <f>DG2-DH2</f>
        <v>-0.84700000000000131</v>
      </c>
      <c r="DJ2" s="5">
        <f>POWER(2,-DI2)*1000000</f>
        <v>1798756.6242955052</v>
      </c>
      <c r="DK2" s="4">
        <f t="shared" ref="DK2:DK11" si="37">DJ2/DJ$15</f>
        <v>1.1012356750781689</v>
      </c>
      <c r="DM2" s="2">
        <v>24.3063</v>
      </c>
      <c r="DN2" s="2">
        <f t="shared" ref="DN2:DN11" si="38">$B2</f>
        <v>21.7927</v>
      </c>
      <c r="DO2" s="1">
        <f>DM2-DN2</f>
        <v>2.5136000000000003</v>
      </c>
      <c r="DP2" s="5">
        <f>POWER(2,-DO2)*1000000</f>
        <v>175118.08642378947</v>
      </c>
      <c r="DQ2" s="4">
        <f t="shared" ref="DQ2:DQ11" si="39">DP2/DP$15</f>
        <v>0.70402242885006805</v>
      </c>
      <c r="DS2" s="1">
        <v>17.896599999999999</v>
      </c>
      <c r="DT2" s="2">
        <f t="shared" ref="DT2:DT11" si="40">$B2</f>
        <v>21.7927</v>
      </c>
      <c r="DU2" s="1">
        <f>DS2-DT2</f>
        <v>-3.8961000000000006</v>
      </c>
      <c r="DV2" s="5">
        <f>POWER(2,-DU2)*1000000</f>
        <v>14888226.46070309</v>
      </c>
      <c r="DW2" s="4">
        <f t="shared" ref="DW2:DW11" si="41">DV2/DV$15</f>
        <v>1.0788970061465233</v>
      </c>
      <c r="DY2" s="1">
        <v>22.534199999999998</v>
      </c>
      <c r="DZ2" s="2">
        <f t="shared" ref="DZ2:DZ11" si="42">$B2</f>
        <v>21.7927</v>
      </c>
      <c r="EA2" s="1">
        <f>DY2-DZ2</f>
        <v>0.74149999999999849</v>
      </c>
      <c r="EB2" s="5">
        <f>POWER(2,-EA2)*1000000</f>
        <v>598117.15408081119</v>
      </c>
      <c r="EC2" s="4">
        <f t="shared" ref="EC2:EC11" si="43">EB2/EB$15</f>
        <v>1.2747040515872987</v>
      </c>
      <c r="EE2" s="1">
        <v>23.1571</v>
      </c>
      <c r="EF2" s="2">
        <f t="shared" ref="EF2:EF11" si="44">$B2</f>
        <v>21.7927</v>
      </c>
      <c r="EG2" s="1">
        <f>EE2-EF2</f>
        <v>1.3643999999999998</v>
      </c>
      <c r="EH2" s="5">
        <f>POWER(2,-EG2)*1000000</f>
        <v>388395.93324373779</v>
      </c>
      <c r="EI2" s="4">
        <f t="shared" ref="EI2:EI11" si="45">EH2/EH$15</f>
        <v>1.0172633012469543</v>
      </c>
      <c r="EK2" s="1">
        <v>15.510300000000001</v>
      </c>
      <c r="EL2" s="2">
        <f t="shared" ref="EL2:EL11" si="46">$B2</f>
        <v>21.7927</v>
      </c>
      <c r="EM2" s="1">
        <f>EK2-EL2</f>
        <v>-6.2823999999999991</v>
      </c>
      <c r="EN2" s="5">
        <f>POWER(2,-EM2)*1000000</f>
        <v>77837852.367363915</v>
      </c>
      <c r="EO2" s="4">
        <f t="shared" ref="EO2:EO11" si="47">EN2/EN$15</f>
        <v>1.106133855922133</v>
      </c>
      <c r="EQ2" s="6">
        <v>22.727499999999999</v>
      </c>
      <c r="ER2" s="2">
        <f t="shared" ref="ER2:ER11" si="48">$B2</f>
        <v>21.7927</v>
      </c>
      <c r="ES2" s="1">
        <f>EQ2-ER2</f>
        <v>0.93479999999999919</v>
      </c>
      <c r="ET2" s="5">
        <f>POWER(2,-ES2)*1000000</f>
        <v>523114.98400510813</v>
      </c>
      <c r="EU2" s="4">
        <f t="shared" ref="EU2:EU11" si="49">ET2/ET$15</f>
        <v>1.0374678836427829</v>
      </c>
      <c r="EW2" s="1">
        <v>19.207999999999998</v>
      </c>
      <c r="EX2" s="2">
        <f t="shared" ref="EX2:EX11" si="50">$B2</f>
        <v>21.7927</v>
      </c>
      <c r="EY2" s="1">
        <f>EW2-EX2</f>
        <v>-2.5847000000000016</v>
      </c>
      <c r="EZ2" s="5">
        <f>POWER(2,-EY2)*1000000</f>
        <v>5998908.3895045891</v>
      </c>
      <c r="FA2" s="4">
        <f t="shared" ref="FA2:FA11" si="51">EZ2/EZ$15</f>
        <v>1.1085113406322622</v>
      </c>
      <c r="FC2" s="1">
        <v>25.013000000000002</v>
      </c>
      <c r="FD2" s="2">
        <f t="shared" ref="FD2:FD11" si="52">$B2</f>
        <v>21.7927</v>
      </c>
      <c r="FE2" s="1">
        <f>FC2-FD2</f>
        <v>3.2203000000000017</v>
      </c>
      <c r="FF2" s="5">
        <f>POWER(2,-FE2)*1000000</f>
        <v>107298.36516693802</v>
      </c>
      <c r="FG2" s="4">
        <f t="shared" ref="FG2:FG11" si="53">FF2/FF$15</f>
        <v>0.78470263553630915</v>
      </c>
      <c r="FI2" s="1">
        <v>22.767900000000001</v>
      </c>
      <c r="FJ2" s="2">
        <f t="shared" ref="FJ2:FJ11" si="54">$B2</f>
        <v>21.7927</v>
      </c>
      <c r="FK2" s="1">
        <f>FI2-FJ2</f>
        <v>0.97520000000000095</v>
      </c>
      <c r="FL2" s="5">
        <f>POWER(2,-FK2)*1000000</f>
        <v>508669.32462164306</v>
      </c>
      <c r="FM2" s="4">
        <f t="shared" ref="FM2:FM11" si="55">FL2/FL$15</f>
        <v>0.91611330857622653</v>
      </c>
      <c r="FP2" s="2">
        <v>21.985700000000001</v>
      </c>
      <c r="FR2" s="2">
        <v>21.227799999999998</v>
      </c>
      <c r="FS2" s="2">
        <f>$FP2</f>
        <v>21.985700000000001</v>
      </c>
      <c r="FT2" s="1">
        <f>FR2-FS2</f>
        <v>-0.7579000000000029</v>
      </c>
      <c r="FU2" s="5">
        <f>POWER(2,-FT2)*1000000</f>
        <v>1691027.357608129</v>
      </c>
      <c r="FV2" s="4">
        <f t="shared" ref="FV2:FV11" si="56">FU2/FU$15</f>
        <v>1.088438965243707</v>
      </c>
    </row>
    <row r="3" spans="1:178" s="2" customFormat="1">
      <c r="A3" s="2" t="s">
        <v>32</v>
      </c>
      <c r="B3" s="2">
        <v>22.004000000000001</v>
      </c>
      <c r="C3" s="2">
        <v>24.298999999999999</v>
      </c>
      <c r="D3" s="2">
        <f t="shared" si="0"/>
        <v>22.004000000000001</v>
      </c>
      <c r="E3" s="1">
        <f>C3-D3</f>
        <v>2.2949999999999982</v>
      </c>
      <c r="F3" s="5">
        <f>POWER(2,-E3)*1000000</f>
        <v>203768.0831006566</v>
      </c>
      <c r="G3" s="4">
        <f t="shared" si="1"/>
        <v>1.075065208457292</v>
      </c>
      <c r="I3" s="2">
        <v>21.7531</v>
      </c>
      <c r="J3" s="2">
        <f t="shared" si="2"/>
        <v>22.004000000000001</v>
      </c>
      <c r="K3" s="1">
        <f>I3-J3</f>
        <v>-0.25090000000000146</v>
      </c>
      <c r="L3" s="5">
        <f>POWER(2,-K3)*1000000</f>
        <v>1189949.212453875</v>
      </c>
      <c r="M3" s="4">
        <f t="shared" si="3"/>
        <v>0.90222067357630475</v>
      </c>
      <c r="O3" s="2">
        <v>23.033300000000001</v>
      </c>
      <c r="P3" s="2">
        <f t="shared" si="4"/>
        <v>22.004000000000001</v>
      </c>
      <c r="Q3" s="1">
        <f>O3-P3</f>
        <v>1.0292999999999992</v>
      </c>
      <c r="R3" s="5">
        <f>POWER(2,-Q3)*1000000</f>
        <v>489947.81529330293</v>
      </c>
      <c r="S3" s="4">
        <f t="shared" si="5"/>
        <v>1.0145232774015178</v>
      </c>
      <c r="U3" s="2">
        <v>23.2822</v>
      </c>
      <c r="V3" s="2">
        <f t="shared" si="6"/>
        <v>22.004000000000001</v>
      </c>
      <c r="W3" s="1">
        <f>U3-V3</f>
        <v>1.2781999999999982</v>
      </c>
      <c r="X3" s="5">
        <f>POWER(2,-W3)*1000000</f>
        <v>412309.6120939221</v>
      </c>
      <c r="Y3" s="4">
        <f t="shared" si="7"/>
        <v>1.0759170059423266</v>
      </c>
      <c r="AA3" s="2">
        <v>18.9557</v>
      </c>
      <c r="AB3" s="2">
        <f t="shared" si="8"/>
        <v>22.004000000000001</v>
      </c>
      <c r="AC3" s="1">
        <f>AA3-AB3</f>
        <v>-3.0483000000000011</v>
      </c>
      <c r="AD3" s="5">
        <f>POWER(2,-AC3)*1000000</f>
        <v>8272365.9012746857</v>
      </c>
      <c r="AE3" s="4">
        <f t="shared" si="9"/>
        <v>1.4701294233994029</v>
      </c>
      <c r="AG3" s="2">
        <v>22.036300000000001</v>
      </c>
      <c r="AH3" s="2">
        <f t="shared" si="10"/>
        <v>22.004000000000001</v>
      </c>
      <c r="AI3" s="1">
        <f>AG3-AH3</f>
        <v>3.2299999999999329E-2</v>
      </c>
      <c r="AJ3" s="5">
        <f>POWER(2,-AI3)*1000000</f>
        <v>977860.11201027513</v>
      </c>
      <c r="AK3" s="4">
        <f t="shared" si="11"/>
        <v>0.84428859276384594</v>
      </c>
      <c r="AM3" s="2">
        <v>24.269300000000001</v>
      </c>
      <c r="AN3" s="2">
        <f t="shared" si="12"/>
        <v>22.004000000000001</v>
      </c>
      <c r="AO3" s="1">
        <f>AM3-AN3</f>
        <v>2.2652999999999999</v>
      </c>
      <c r="AP3" s="5">
        <f>POWER(2,-AO3)*1000000</f>
        <v>208006.4254601865</v>
      </c>
      <c r="AQ3" s="4">
        <f t="shared" si="13"/>
        <v>0.61861057548879972</v>
      </c>
      <c r="AS3" s="2">
        <v>20.962199999999999</v>
      </c>
      <c r="AT3" s="2">
        <f t="shared" si="14"/>
        <v>22.004000000000001</v>
      </c>
      <c r="AU3" s="1">
        <f>AS3-AT3</f>
        <v>-1.0418000000000021</v>
      </c>
      <c r="AV3" s="5">
        <f>POWER(2,-AU3)*1000000</f>
        <v>2058794.7375304662</v>
      </c>
      <c r="AW3" s="4">
        <f t="shared" si="15"/>
        <v>1.2955619952573663</v>
      </c>
      <c r="AY3" s="2">
        <v>22.7468</v>
      </c>
      <c r="AZ3" s="2">
        <f t="shared" si="16"/>
        <v>22.004000000000001</v>
      </c>
      <c r="BA3" s="1">
        <f>AY3-AZ3</f>
        <v>0.74279999999999902</v>
      </c>
      <c r="BB3" s="5">
        <f>POWER(2,-BA3)*1000000</f>
        <v>597578.43864847219</v>
      </c>
      <c r="BC3" s="4">
        <f t="shared" si="17"/>
        <v>0.82419101234228764</v>
      </c>
      <c r="BE3" s="2">
        <v>19.6572</v>
      </c>
      <c r="BF3" s="2">
        <f t="shared" si="18"/>
        <v>22.004000000000001</v>
      </c>
      <c r="BG3" s="1">
        <f>BE3-BF3</f>
        <v>-2.3468000000000018</v>
      </c>
      <c r="BH3" s="5">
        <f>POWER(2,-BG3)*1000000</f>
        <v>5086946.7775279637</v>
      </c>
      <c r="BI3" s="4">
        <f t="shared" si="19"/>
        <v>1.7688303444381874</v>
      </c>
      <c r="BK3" s="2">
        <v>25.5489</v>
      </c>
      <c r="BL3" s="2">
        <f t="shared" si="20"/>
        <v>22.004000000000001</v>
      </c>
      <c r="BM3" s="1">
        <f>BK3-BL3</f>
        <v>3.5448999999999984</v>
      </c>
      <c r="BN3" s="5">
        <f>POWER(2,-BM3)*1000000</f>
        <v>85679.863981025497</v>
      </c>
      <c r="BO3" s="4">
        <f t="shared" si="21"/>
        <v>0.50350558565258863</v>
      </c>
      <c r="BQ3" s="2">
        <v>30.512</v>
      </c>
      <c r="BR3" s="2">
        <f t="shared" si="22"/>
        <v>22.004000000000001</v>
      </c>
      <c r="BS3" s="1">
        <f>BQ3-BR3</f>
        <v>8.5079999999999991</v>
      </c>
      <c r="BT3" s="5">
        <f>POWER(2,-BS3)*1000000</f>
        <v>2746.8617185803128</v>
      </c>
      <c r="BU3" s="4">
        <f t="shared" si="23"/>
        <v>7.4430381433150089E-2</v>
      </c>
      <c r="BW3" s="2">
        <v>25.626799999999999</v>
      </c>
      <c r="BX3" s="2">
        <f t="shared" si="24"/>
        <v>22.004000000000001</v>
      </c>
      <c r="BY3" s="1">
        <f>BW3-BX3</f>
        <v>3.622799999999998</v>
      </c>
      <c r="BZ3" s="5">
        <f>POWER(2,-BY3)*1000000</f>
        <v>81176.165296648018</v>
      </c>
      <c r="CA3" s="4">
        <f t="shared" si="25"/>
        <v>0.42779329570374086</v>
      </c>
      <c r="CC3" s="2">
        <v>21.421800000000001</v>
      </c>
      <c r="CD3" s="2">
        <f t="shared" si="26"/>
        <v>22.004000000000001</v>
      </c>
      <c r="CE3" s="1">
        <f>CC3-CD3</f>
        <v>-0.58220000000000027</v>
      </c>
      <c r="CF3" s="5">
        <f>POWER(2,-CE3)*1000000</f>
        <v>1497130.5187669417</v>
      </c>
      <c r="CG3" s="4">
        <f t="shared" si="27"/>
        <v>1.0313592893979395</v>
      </c>
      <c r="CI3" s="2">
        <v>22.291499999999999</v>
      </c>
      <c r="CJ3" s="2">
        <f t="shared" si="28"/>
        <v>22.004000000000001</v>
      </c>
      <c r="CK3" s="1">
        <f>CI3-CJ3</f>
        <v>0.28749999999999787</v>
      </c>
      <c r="CL3" s="5">
        <f>POWER(2,-CK3)*1000000</f>
        <v>819320.60354304139</v>
      </c>
      <c r="CM3" s="4">
        <f t="shared" si="29"/>
        <v>1.0647260635293927</v>
      </c>
      <c r="CO3" s="2">
        <v>21.680700000000002</v>
      </c>
      <c r="CP3" s="2">
        <f t="shared" si="30"/>
        <v>22.004000000000001</v>
      </c>
      <c r="CQ3" s="1">
        <f>CO3-CP3</f>
        <v>-0.3232999999999997</v>
      </c>
      <c r="CR3" s="5">
        <f>POWER(2,-CQ3)*1000000</f>
        <v>1251189.2305501981</v>
      </c>
      <c r="CS3" s="4">
        <f t="shared" si="31"/>
        <v>1.3996621175005279</v>
      </c>
      <c r="CU3" s="2">
        <v>23.793800000000001</v>
      </c>
      <c r="CV3" s="2">
        <f t="shared" si="32"/>
        <v>22.004000000000001</v>
      </c>
      <c r="CW3" s="1">
        <f>CU3-CV3</f>
        <v>1.7897999999999996</v>
      </c>
      <c r="CX3" s="5">
        <f>POWER(2,-CW3)*1000000</f>
        <v>289212.13651279506</v>
      </c>
      <c r="CY3" s="4">
        <f t="shared" si="33"/>
        <v>0.87995945218034899</v>
      </c>
      <c r="DA3" s="2">
        <v>23.718800000000002</v>
      </c>
      <c r="DB3" s="2">
        <f t="shared" si="34"/>
        <v>22.004000000000001</v>
      </c>
      <c r="DC3" s="1">
        <f>DA3-DB3</f>
        <v>1.7148000000000003</v>
      </c>
      <c r="DD3" s="5">
        <f>POWER(2,-DC3)*1000000</f>
        <v>304644.79572782898</v>
      </c>
      <c r="DE3" s="4">
        <f t="shared" si="35"/>
        <v>1.0433972154826083</v>
      </c>
      <c r="DG3" s="2">
        <v>21.174800000000001</v>
      </c>
      <c r="DH3" s="2">
        <f t="shared" si="36"/>
        <v>22.004000000000001</v>
      </c>
      <c r="DI3" s="1">
        <f>DG3-DH3</f>
        <v>-0.82920000000000016</v>
      </c>
      <c r="DJ3" s="5">
        <f>POWER(2,-DI3)*1000000</f>
        <v>1776699.8775153428</v>
      </c>
      <c r="DK3" s="4">
        <f t="shared" si="37"/>
        <v>1.0877320825952261</v>
      </c>
      <c r="DM3" s="2">
        <v>24.257999999999999</v>
      </c>
      <c r="DN3" s="2">
        <f t="shared" si="38"/>
        <v>22.004000000000001</v>
      </c>
      <c r="DO3" s="1">
        <f>DM3-DN3</f>
        <v>2.2539999999999978</v>
      </c>
      <c r="DP3" s="5">
        <f>POWER(2,-DO3)*1000000</f>
        <v>209642.04611023312</v>
      </c>
      <c r="DQ3" s="4">
        <f t="shared" si="39"/>
        <v>0.84281815491317569</v>
      </c>
      <c r="DS3" s="1">
        <v>17.8262</v>
      </c>
      <c r="DT3" s="2">
        <f t="shared" si="40"/>
        <v>22.004000000000001</v>
      </c>
      <c r="DU3" s="1">
        <f>DS3-DT3</f>
        <v>-4.1778000000000013</v>
      </c>
      <c r="DV3" s="5">
        <f>POWER(2,-DU3)*1000000</f>
        <v>18098522.243683487</v>
      </c>
      <c r="DW3" s="4">
        <f t="shared" si="41"/>
        <v>1.3115357639088627</v>
      </c>
      <c r="DY3" s="1">
        <v>22.822700000000001</v>
      </c>
      <c r="DZ3" s="2">
        <f t="shared" si="42"/>
        <v>22.004000000000001</v>
      </c>
      <c r="EA3" s="1">
        <f>DY3-DZ3</f>
        <v>0.81869999999999976</v>
      </c>
      <c r="EB3" s="5">
        <f>POWER(2,-EA3)*1000000</f>
        <v>566952.58860881894</v>
      </c>
      <c r="EC3" s="4">
        <f t="shared" si="43"/>
        <v>1.2082862978043354</v>
      </c>
      <c r="EE3" s="1">
        <v>23.201699999999999</v>
      </c>
      <c r="EF3" s="2">
        <f t="shared" si="44"/>
        <v>22.004000000000001</v>
      </c>
      <c r="EG3" s="1">
        <f>EE3-EF3</f>
        <v>1.1976999999999975</v>
      </c>
      <c r="EH3" s="5">
        <f>POWER(2,-EG3)*1000000</f>
        <v>435969.76770793955</v>
      </c>
      <c r="EI3" s="4">
        <f t="shared" si="45"/>
        <v>1.1418658311855456</v>
      </c>
      <c r="EK3" s="1">
        <v>15.3101</v>
      </c>
      <c r="EL3" s="2">
        <f t="shared" si="46"/>
        <v>22.004000000000001</v>
      </c>
      <c r="EM3" s="1">
        <f>EK3-EL3</f>
        <v>-6.6939000000000011</v>
      </c>
      <c r="EN3" s="5">
        <f>POWER(2,-EM3)*1000000</f>
        <v>103529636.21404667</v>
      </c>
      <c r="EO3" s="4">
        <f t="shared" si="47"/>
        <v>1.471233239673432</v>
      </c>
      <c r="EQ3" s="6">
        <v>22.806899999999999</v>
      </c>
      <c r="ER3" s="2">
        <f t="shared" si="48"/>
        <v>22.004000000000001</v>
      </c>
      <c r="ES3" s="1">
        <f>EQ3-ER3</f>
        <v>0.8028999999999975</v>
      </c>
      <c r="ET3" s="5">
        <f>POWER(2,-ES3)*1000000</f>
        <v>573195.82239407359</v>
      </c>
      <c r="EU3" s="4">
        <f t="shared" si="49"/>
        <v>1.1367907151485019</v>
      </c>
      <c r="EW3" s="1">
        <v>19.241800000000001</v>
      </c>
      <c r="EX3" s="2">
        <f t="shared" si="50"/>
        <v>22.004000000000001</v>
      </c>
      <c r="EY3" s="1">
        <f>EW3-EX3</f>
        <v>-2.7622</v>
      </c>
      <c r="EZ3" s="5">
        <f>POWER(2,-EY3)*1000000</f>
        <v>6784300.155582428</v>
      </c>
      <c r="FA3" s="4">
        <f t="shared" si="51"/>
        <v>1.2536403579480915</v>
      </c>
      <c r="FC3" s="1">
        <v>24.5808</v>
      </c>
      <c r="FD3" s="2">
        <f t="shared" si="52"/>
        <v>22.004000000000001</v>
      </c>
      <c r="FE3" s="1">
        <f>FC3-FD3</f>
        <v>2.5767999999999986</v>
      </c>
      <c r="FF3" s="5">
        <f>POWER(2,-FE3)*1000000</f>
        <v>167612.30833680992</v>
      </c>
      <c r="FG3" s="4">
        <f t="shared" si="53"/>
        <v>1.2257951917122634</v>
      </c>
      <c r="FI3" s="1">
        <v>22.671099999999999</v>
      </c>
      <c r="FJ3" s="2">
        <f t="shared" si="54"/>
        <v>22.004000000000001</v>
      </c>
      <c r="FK3" s="1">
        <f>FI3-FJ3</f>
        <v>0.66709999999999781</v>
      </c>
      <c r="FL3" s="5">
        <f>POWER(2,-FK3)*1000000</f>
        <v>629771.33603819064</v>
      </c>
      <c r="FM3" s="4">
        <f t="shared" si="55"/>
        <v>1.1342179966003585</v>
      </c>
      <c r="FP3" s="2">
        <v>21.657399999999999</v>
      </c>
      <c r="FR3" s="2">
        <v>21.2822</v>
      </c>
      <c r="FS3" s="2">
        <f t="shared" ref="FS3:FS11" si="57">$FP3</f>
        <v>21.657399999999999</v>
      </c>
      <c r="FT3" s="1">
        <f>FR3-FS3</f>
        <v>-0.37519999999999953</v>
      </c>
      <c r="FU3" s="5">
        <f>POWER(2,-FT3)*1000000</f>
        <v>1297019.3472491836</v>
      </c>
      <c r="FV3" s="4">
        <f t="shared" si="56"/>
        <v>0.83483356426461597</v>
      </c>
    </row>
    <row r="4" spans="1:178" s="2" customFormat="1">
      <c r="A4" s="2" t="s">
        <v>33</v>
      </c>
      <c r="B4" s="2">
        <v>21.581600000000002</v>
      </c>
      <c r="C4" s="2">
        <v>24.3231</v>
      </c>
      <c r="D4" s="2">
        <f t="shared" si="0"/>
        <v>21.581600000000002</v>
      </c>
      <c r="E4" s="1">
        <f>C4-D4</f>
        <v>2.7414999999999985</v>
      </c>
      <c r="F4" s="5">
        <f>POWER(2,-E4)*1000000</f>
        <v>149529.2885202028</v>
      </c>
      <c r="G4" s="4">
        <f t="shared" si="1"/>
        <v>0.7889053736351529</v>
      </c>
      <c r="I4" s="2">
        <v>21.0229</v>
      </c>
      <c r="J4" s="2">
        <f t="shared" si="2"/>
        <v>21.581600000000002</v>
      </c>
      <c r="K4" s="1">
        <f>I4-J4</f>
        <v>-0.55870000000000175</v>
      </c>
      <c r="L4" s="5">
        <f>POWER(2,-K4)*1000000</f>
        <v>1472941.3644225502</v>
      </c>
      <c r="M4" s="4">
        <f t="shared" si="3"/>
        <v>1.1167856039899906</v>
      </c>
      <c r="O4" s="2">
        <v>22.462599999999998</v>
      </c>
      <c r="P4" s="2">
        <f t="shared" si="4"/>
        <v>21.581600000000002</v>
      </c>
      <c r="Q4" s="1">
        <f>O4-P4</f>
        <v>0.88099999999999667</v>
      </c>
      <c r="R4" s="5">
        <f>POWER(2,-Q4)*1000000</f>
        <v>542990.92816114833</v>
      </c>
      <c r="S4" s="4">
        <f t="shared" si="5"/>
        <v>1.1243583884695205</v>
      </c>
      <c r="U4" s="2">
        <v>23.075199999999999</v>
      </c>
      <c r="V4" s="2">
        <f t="shared" si="6"/>
        <v>21.581600000000002</v>
      </c>
      <c r="W4" s="1">
        <f>U4-V4</f>
        <v>1.4935999999999972</v>
      </c>
      <c r="X4" s="5">
        <f>POWER(2,-W4)*1000000</f>
        <v>355125.28762418265</v>
      </c>
      <c r="Y4" s="4">
        <f t="shared" si="7"/>
        <v>0.92669519455195482</v>
      </c>
      <c r="AA4" s="2">
        <v>19.2805</v>
      </c>
      <c r="AB4" s="2">
        <f t="shared" si="8"/>
        <v>21.581600000000002</v>
      </c>
      <c r="AC4" s="1">
        <f>AA4-AB4</f>
        <v>-2.3011000000000017</v>
      </c>
      <c r="AD4" s="5">
        <f>POWER(2,-AC4)*1000000</f>
        <v>4928333.8880180717</v>
      </c>
      <c r="AE4" s="4">
        <f t="shared" si="9"/>
        <v>0.87584238216485577</v>
      </c>
      <c r="AG4" s="2">
        <v>21.231300000000001</v>
      </c>
      <c r="AH4" s="2">
        <f t="shared" si="10"/>
        <v>21.581600000000002</v>
      </c>
      <c r="AI4" s="1">
        <f>AG4-AH4</f>
        <v>-0.35030000000000072</v>
      </c>
      <c r="AJ4" s="5">
        <f>POWER(2,-AI4)*1000000</f>
        <v>1274825.692309249</v>
      </c>
      <c r="AK4" s="4">
        <f t="shared" si="11"/>
        <v>1.1006899418018818</v>
      </c>
      <c r="AM4" s="2">
        <v>22.892499999999998</v>
      </c>
      <c r="AN4" s="2">
        <f t="shared" si="12"/>
        <v>21.581600000000002</v>
      </c>
      <c r="AO4" s="1">
        <f>AM4-AN4</f>
        <v>1.3108999999999966</v>
      </c>
      <c r="AP4" s="5">
        <f>POWER(2,-AO4)*1000000</f>
        <v>403069.3534168168</v>
      </c>
      <c r="AQ4" s="4">
        <f t="shared" si="13"/>
        <v>1.1987272226203463</v>
      </c>
      <c r="AS4" s="2">
        <v>21.335599999999999</v>
      </c>
      <c r="AT4" s="2">
        <f t="shared" si="14"/>
        <v>21.581600000000002</v>
      </c>
      <c r="AU4" s="1">
        <f>AS4-AT4</f>
        <v>-0.24600000000000222</v>
      </c>
      <c r="AV4" s="5">
        <f>POWER(2,-AU4)*1000000</f>
        <v>1185914.4994109499</v>
      </c>
      <c r="AW4" s="4">
        <f t="shared" si="15"/>
        <v>0.74627437454228229</v>
      </c>
      <c r="AY4" s="2">
        <v>22.221800000000002</v>
      </c>
      <c r="AZ4" s="2">
        <f t="shared" si="16"/>
        <v>21.581600000000002</v>
      </c>
      <c r="BA4" s="1">
        <f>AY4-AZ4</f>
        <v>0.6402000000000001</v>
      </c>
      <c r="BB4" s="5">
        <f>POWER(2,-BA4)*1000000</f>
        <v>641623.99464319018</v>
      </c>
      <c r="BC4" s="4">
        <f t="shared" si="17"/>
        <v>0.88493944139633574</v>
      </c>
      <c r="BE4" s="2">
        <v>19.321400000000001</v>
      </c>
      <c r="BF4" s="2">
        <f t="shared" si="18"/>
        <v>21.581600000000002</v>
      </c>
      <c r="BG4" s="1">
        <f>BE4-BF4</f>
        <v>-2.2602000000000011</v>
      </c>
      <c r="BH4" s="5">
        <f>POWER(2,-BG4)*1000000</f>
        <v>4790578.8876947351</v>
      </c>
      <c r="BI4" s="4">
        <f t="shared" si="19"/>
        <v>1.665777464276371</v>
      </c>
      <c r="BK4" s="2">
        <v>23.861999999999998</v>
      </c>
      <c r="BL4" s="2">
        <f t="shared" si="20"/>
        <v>21.581600000000002</v>
      </c>
      <c r="BM4" s="1">
        <f>BK4-BL4</f>
        <v>2.2803999999999967</v>
      </c>
      <c r="BN4" s="5">
        <f>POWER(2,-BM4)*1000000</f>
        <v>205840.67525094279</v>
      </c>
      <c r="BO4" s="4">
        <f t="shared" si="21"/>
        <v>1.2096416232208609</v>
      </c>
      <c r="BQ4" s="2">
        <v>26.474499999999999</v>
      </c>
      <c r="BR4" s="2">
        <f t="shared" si="22"/>
        <v>21.581600000000002</v>
      </c>
      <c r="BS4" s="1">
        <f>BQ4-BR4</f>
        <v>4.8928999999999974</v>
      </c>
      <c r="BT4" s="5">
        <f>POWER(2,-BS4)*1000000</f>
        <v>33658.157180854156</v>
      </c>
      <c r="BU4" s="4">
        <f t="shared" si="23"/>
        <v>0.91201878141964721</v>
      </c>
      <c r="BW4" s="2">
        <v>23.6877</v>
      </c>
      <c r="BX4" s="2">
        <f t="shared" si="24"/>
        <v>21.581600000000002</v>
      </c>
      <c r="BY4" s="1">
        <f>BW4-BX4</f>
        <v>2.1060999999999979</v>
      </c>
      <c r="BZ4" s="5">
        <f>POWER(2,-BY4)*1000000</f>
        <v>232274.06799319724</v>
      </c>
      <c r="CA4" s="4">
        <f t="shared" si="25"/>
        <v>1.2240697585332685</v>
      </c>
      <c r="CC4" s="2">
        <v>21.007200000000001</v>
      </c>
      <c r="CD4" s="2">
        <f t="shared" si="26"/>
        <v>21.581600000000002</v>
      </c>
      <c r="CE4" s="1">
        <f>CC4-CD4</f>
        <v>-0.57440000000000069</v>
      </c>
      <c r="CF4" s="5">
        <f>POWER(2,-CE4)*1000000</f>
        <v>1489058.0524943457</v>
      </c>
      <c r="CG4" s="4">
        <f t="shared" si="27"/>
        <v>1.0257982424656718</v>
      </c>
      <c r="CI4" s="2">
        <v>21.951499999999999</v>
      </c>
      <c r="CJ4" s="2">
        <f t="shared" si="28"/>
        <v>21.581600000000002</v>
      </c>
      <c r="CK4" s="1">
        <f>CI4-CJ4</f>
        <v>0.36989999999999768</v>
      </c>
      <c r="CL4" s="5">
        <f>POWER(2,-CK4)*1000000</f>
        <v>773836.13314567017</v>
      </c>
      <c r="CM4" s="4">
        <f t="shared" si="29"/>
        <v>1.0056179428395311</v>
      </c>
      <c r="CO4" s="2">
        <v>21.601600000000001</v>
      </c>
      <c r="CP4" s="2">
        <f t="shared" si="30"/>
        <v>21.581600000000002</v>
      </c>
      <c r="CQ4" s="1">
        <f>CO4-CP4</f>
        <v>1.9999999999999574E-2</v>
      </c>
      <c r="CR4" s="5">
        <f>POWER(2,-CQ4)*1000000</f>
        <v>986232.70449335943</v>
      </c>
      <c r="CS4" s="4">
        <f t="shared" si="31"/>
        <v>1.1032644158169695</v>
      </c>
      <c r="CU4" s="2">
        <v>23.084800000000001</v>
      </c>
      <c r="CV4" s="2">
        <f t="shared" si="32"/>
        <v>21.581600000000002</v>
      </c>
      <c r="CW4" s="1">
        <f>CU4-CV4</f>
        <v>1.5031999999999996</v>
      </c>
      <c r="CX4" s="5">
        <f>POWER(2,-CW4)*1000000</f>
        <v>352770.05314868264</v>
      </c>
      <c r="CY4" s="4">
        <f t="shared" si="33"/>
        <v>1.0733413419551081</v>
      </c>
      <c r="DA4" s="2">
        <v>22.919599999999999</v>
      </c>
      <c r="DB4" s="2">
        <f t="shared" si="34"/>
        <v>21.581600000000002</v>
      </c>
      <c r="DC4" s="1">
        <f>DA4-DB4</f>
        <v>1.3379999999999974</v>
      </c>
      <c r="DD4" s="5">
        <f>POWER(2,-DC4)*1000000</f>
        <v>395568.65059272567</v>
      </c>
      <c r="DE4" s="4">
        <f t="shared" si="35"/>
        <v>1.3548080727083953</v>
      </c>
      <c r="DG4" s="2">
        <v>20.538599999999999</v>
      </c>
      <c r="DH4" s="2">
        <f t="shared" si="36"/>
        <v>21.581600000000002</v>
      </c>
      <c r="DI4" s="1">
        <f>DG4-DH4</f>
        <v>-1.0430000000000028</v>
      </c>
      <c r="DJ4" s="5">
        <f>POWER(2,-DI4)*1000000</f>
        <v>2060507.9072401531</v>
      </c>
      <c r="DK4" s="4">
        <f t="shared" si="37"/>
        <v>1.2614851756958643</v>
      </c>
      <c r="DM4" s="2">
        <v>23.527999999999999</v>
      </c>
      <c r="DN4" s="2">
        <f t="shared" si="38"/>
        <v>21.581600000000002</v>
      </c>
      <c r="DO4" s="1">
        <f>DM4-DN4</f>
        <v>1.946399999999997</v>
      </c>
      <c r="DP4" s="5">
        <f>POWER(2,-DO4)*1000000</f>
        <v>259462.86927954527</v>
      </c>
      <c r="DQ4" s="4">
        <f t="shared" si="39"/>
        <v>1.0431114407253943</v>
      </c>
      <c r="DS4" s="1">
        <v>17.688500000000001</v>
      </c>
      <c r="DT4" s="2">
        <f t="shared" si="40"/>
        <v>21.581600000000002</v>
      </c>
      <c r="DU4" s="1">
        <f>DS4-DT4</f>
        <v>-3.8931000000000004</v>
      </c>
      <c r="DV4" s="5">
        <f>POWER(2,-DU4)*1000000</f>
        <v>14857299.430738432</v>
      </c>
      <c r="DW4" s="4">
        <f t="shared" si="41"/>
        <v>1.0766558338936734</v>
      </c>
      <c r="DY4" s="1">
        <v>23.058900000000001</v>
      </c>
      <c r="DZ4" s="2">
        <f t="shared" si="42"/>
        <v>21.581600000000002</v>
      </c>
      <c r="EA4" s="1">
        <f>DY4-DZ4</f>
        <v>1.4772999999999996</v>
      </c>
      <c r="EB4" s="5">
        <f>POWER(2,-EA4)*1000000</f>
        <v>359160.35107487743</v>
      </c>
      <c r="EC4" s="4">
        <f t="shared" si="43"/>
        <v>0.76544060233190825</v>
      </c>
      <c r="EE4" s="1">
        <v>22.986899999999999</v>
      </c>
      <c r="EF4" s="2">
        <f t="shared" si="44"/>
        <v>21.581600000000002</v>
      </c>
      <c r="EG4" s="1">
        <f>EE4-EF4</f>
        <v>1.4052999999999969</v>
      </c>
      <c r="EH4" s="5">
        <f>POWER(2,-EG4)*1000000</f>
        <v>377539.63106834155</v>
      </c>
      <c r="EI4" s="4">
        <f t="shared" si="45"/>
        <v>0.98882912661993105</v>
      </c>
      <c r="EK4" s="1">
        <v>15.2277</v>
      </c>
      <c r="EL4" s="2">
        <f t="shared" si="46"/>
        <v>21.581600000000002</v>
      </c>
      <c r="EM4" s="1">
        <f>EK4-EL4</f>
        <v>-6.3539000000000012</v>
      </c>
      <c r="EN4" s="5">
        <f>POWER(2,-EM4)*1000000</f>
        <v>81792689.611283615</v>
      </c>
      <c r="EO4" s="4">
        <f t="shared" si="47"/>
        <v>1.1623350387286044</v>
      </c>
      <c r="EQ4" s="6">
        <v>22.433700000000002</v>
      </c>
      <c r="ER4" s="2">
        <f t="shared" si="48"/>
        <v>21.581600000000002</v>
      </c>
      <c r="ES4" s="1">
        <f>EQ4-ER4</f>
        <v>0.85210000000000008</v>
      </c>
      <c r="ET4" s="5">
        <f>POWER(2,-ES4)*1000000</f>
        <v>553977.77378843131</v>
      </c>
      <c r="EU4" s="4">
        <f t="shared" si="49"/>
        <v>1.0986765168856489</v>
      </c>
      <c r="EW4" s="1">
        <v>18.867899999999999</v>
      </c>
      <c r="EX4" s="2">
        <f t="shared" si="50"/>
        <v>21.581600000000002</v>
      </c>
      <c r="EY4" s="1">
        <f>EW4-EX4</f>
        <v>-2.7137000000000029</v>
      </c>
      <c r="EZ4" s="5">
        <f>POWER(2,-EY4)*1000000</f>
        <v>6560019.0301253041</v>
      </c>
      <c r="FA4" s="4">
        <f t="shared" si="51"/>
        <v>1.2121964560052048</v>
      </c>
      <c r="FC4" s="1">
        <v>23.805299999999999</v>
      </c>
      <c r="FD4" s="2">
        <f t="shared" si="52"/>
        <v>21.581600000000002</v>
      </c>
      <c r="FE4" s="1">
        <f>FC4-FD4</f>
        <v>2.2236999999999973</v>
      </c>
      <c r="FF4" s="5">
        <f>POWER(2,-FE4)*1000000</f>
        <v>214091.58560187524</v>
      </c>
      <c r="FG4" s="4">
        <f t="shared" si="53"/>
        <v>1.5657110078663561</v>
      </c>
      <c r="FI4" s="1">
        <v>22.259599999999999</v>
      </c>
      <c r="FJ4" s="2">
        <f t="shared" si="54"/>
        <v>21.581600000000002</v>
      </c>
      <c r="FK4" s="1">
        <f>FI4-FJ4</f>
        <v>0.67799999999999727</v>
      </c>
      <c r="FL4" s="5">
        <f>POWER(2,-FK4)*1000000</f>
        <v>625031.15129260567</v>
      </c>
      <c r="FM4" s="4">
        <f t="shared" si="55"/>
        <v>1.1256809252254127</v>
      </c>
      <c r="FP4" s="2">
        <v>21.750299999999999</v>
      </c>
      <c r="FR4" s="2">
        <v>21.080100000000002</v>
      </c>
      <c r="FS4" s="2">
        <f t="shared" si="57"/>
        <v>21.750299999999999</v>
      </c>
      <c r="FT4" s="1">
        <f>FR4-FS4</f>
        <v>-0.67019999999999769</v>
      </c>
      <c r="FU4" s="5">
        <f>POWER(2,-FT4)*1000000</f>
        <v>1591293.5523475562</v>
      </c>
      <c r="FV4" s="4">
        <f t="shared" si="56"/>
        <v>1.0242447585035042</v>
      </c>
    </row>
    <row r="5" spans="1:178" s="2" customFormat="1">
      <c r="A5" s="2" t="s">
        <v>34</v>
      </c>
      <c r="B5" s="2">
        <v>21.1571</v>
      </c>
      <c r="C5" s="2">
        <v>23.545300000000001</v>
      </c>
      <c r="D5" s="2">
        <f t="shared" si="0"/>
        <v>21.1571</v>
      </c>
      <c r="E5" s="1">
        <f t="shared" ref="E5:E11" si="58">C5-D5</f>
        <v>2.3882000000000012</v>
      </c>
      <c r="F5" s="5">
        <f t="shared" ref="F5:F11" si="59">POWER(2,-E5)*1000000</f>
        <v>191020.58218443856</v>
      </c>
      <c r="G5" s="4">
        <f t="shared" si="1"/>
        <v>1.0078103443918838</v>
      </c>
      <c r="I5" s="2">
        <v>21.127800000000001</v>
      </c>
      <c r="J5" s="2">
        <f t="shared" si="2"/>
        <v>21.1571</v>
      </c>
      <c r="K5" s="1">
        <f t="shared" ref="K5:K11" si="60">I5-J5</f>
        <v>-2.9299999999999216E-2</v>
      </c>
      <c r="L5" s="5">
        <f t="shared" ref="L5:L11" si="61">POWER(2,-K5)*1000000</f>
        <v>1020516.8476987276</v>
      </c>
      <c r="M5" s="4">
        <f t="shared" si="3"/>
        <v>0.77375688650443375</v>
      </c>
      <c r="O5" s="2">
        <v>22.434000000000001</v>
      </c>
      <c r="P5" s="2">
        <f t="shared" si="4"/>
        <v>21.1571</v>
      </c>
      <c r="Q5" s="1">
        <f t="shared" ref="Q5:Q11" si="62">O5-P5</f>
        <v>1.2769000000000013</v>
      </c>
      <c r="R5" s="5">
        <f t="shared" ref="R5:R11" si="63">POWER(2,-Q5)*1000000</f>
        <v>412681.30815350288</v>
      </c>
      <c r="S5" s="4">
        <f t="shared" si="5"/>
        <v>0.85452936047811845</v>
      </c>
      <c r="U5" s="2">
        <v>22.599699999999999</v>
      </c>
      <c r="V5" s="2">
        <f t="shared" si="6"/>
        <v>21.1571</v>
      </c>
      <c r="W5" s="1">
        <f t="shared" ref="W5:W11" si="64">U5-V5</f>
        <v>1.4425999999999988</v>
      </c>
      <c r="X5" s="5">
        <f t="shared" ref="X5:X11" si="65">POWER(2,-W5)*1000000</f>
        <v>367903.67688294686</v>
      </c>
      <c r="Y5" s="4">
        <f t="shared" si="7"/>
        <v>0.96004024862972226</v>
      </c>
      <c r="AA5" s="2">
        <v>18.960699999999999</v>
      </c>
      <c r="AB5" s="2">
        <f t="shared" si="8"/>
        <v>21.1571</v>
      </c>
      <c r="AC5" s="1">
        <f t="shared" ref="AC5:AC11" si="66">AA5-AB5</f>
        <v>-2.1964000000000006</v>
      </c>
      <c r="AD5" s="5">
        <f t="shared" ref="AD5:AD11" si="67">POWER(2,-AC5)*1000000</f>
        <v>4583342.1880549407</v>
      </c>
      <c r="AE5" s="4">
        <f t="shared" si="9"/>
        <v>0.81453193543205027</v>
      </c>
      <c r="AG5" s="2">
        <v>21.140799999999999</v>
      </c>
      <c r="AH5" s="2">
        <f t="shared" si="10"/>
        <v>21.1571</v>
      </c>
      <c r="AI5" s="1">
        <f t="shared" ref="AI5:AI11" si="68">AG5-AH5</f>
        <v>-1.6300000000001091E-2</v>
      </c>
      <c r="AJ5" s="5">
        <f t="shared" ref="AJ5:AJ11" si="69">POWER(2,-AI5)*1000000</f>
        <v>1011362.365878506</v>
      </c>
      <c r="AK5" s="4">
        <f t="shared" si="11"/>
        <v>0.87321458169152244</v>
      </c>
      <c r="AM5" s="2">
        <v>22.784400000000002</v>
      </c>
      <c r="AN5" s="2">
        <f t="shared" si="12"/>
        <v>21.1571</v>
      </c>
      <c r="AO5" s="1">
        <f t="shared" ref="AO5:AO11" si="70">AM5-AN5</f>
        <v>1.6273000000000017</v>
      </c>
      <c r="AP5" s="5">
        <f t="shared" ref="AP5:AP11" si="71">POWER(2,-AO5)*1000000</f>
        <v>323693.43255770102</v>
      </c>
      <c r="AQ5" s="4">
        <f t="shared" si="13"/>
        <v>0.96266343769650231</v>
      </c>
      <c r="AS5" s="2">
        <v>20.7182</v>
      </c>
      <c r="AT5" s="2">
        <f t="shared" si="14"/>
        <v>21.1571</v>
      </c>
      <c r="AU5" s="1">
        <f t="shared" ref="AU5:AU11" si="72">AS5-AT5</f>
        <v>-0.43890000000000029</v>
      </c>
      <c r="AV5" s="5">
        <f t="shared" ref="AV5:AV11" si="73">POWER(2,-AU5)*1000000</f>
        <v>1355570.3625660003</v>
      </c>
      <c r="AW5" s="4">
        <f t="shared" si="15"/>
        <v>0.85303571629698227</v>
      </c>
      <c r="AY5" s="2">
        <v>21.802800000000001</v>
      </c>
      <c r="AZ5" s="2">
        <f t="shared" si="16"/>
        <v>21.1571</v>
      </c>
      <c r="BA5" s="1">
        <f t="shared" ref="BA5:BA11" si="74">AY5-AZ5</f>
        <v>0.64570000000000149</v>
      </c>
      <c r="BB5" s="5">
        <f t="shared" ref="BB5:BB11" si="75">POWER(2,-BA5)*1000000</f>
        <v>639182.58206449531</v>
      </c>
      <c r="BC5" s="4">
        <f t="shared" si="17"/>
        <v>0.88157220092271582</v>
      </c>
      <c r="BE5" s="2">
        <v>20.8032</v>
      </c>
      <c r="BF5" s="2">
        <f t="shared" si="18"/>
        <v>21.1571</v>
      </c>
      <c r="BG5" s="1">
        <f t="shared" ref="BG5:BG11" si="76">BE5-BF5</f>
        <v>-0.35389999999999944</v>
      </c>
      <c r="BH5" s="5">
        <f t="shared" ref="BH5:BH11" si="77">POWER(2,-BG5)*1000000</f>
        <v>1278010.7751763056</v>
      </c>
      <c r="BI5" s="4">
        <f t="shared" si="19"/>
        <v>0.44438920604342669</v>
      </c>
      <c r="BK5" s="2">
        <v>23.9467</v>
      </c>
      <c r="BL5" s="2">
        <f t="shared" si="20"/>
        <v>21.1571</v>
      </c>
      <c r="BM5" s="1">
        <f t="shared" ref="BM5:BM11" si="78">BK5-BL5</f>
        <v>2.7896000000000001</v>
      </c>
      <c r="BN5" s="5">
        <f t="shared" ref="BN5:BN11" si="79">POWER(2,-BM5)*1000000</f>
        <v>144626.11630369088</v>
      </c>
      <c r="BO5" s="4">
        <f t="shared" si="21"/>
        <v>0.84990864838762892</v>
      </c>
      <c r="BQ5" s="2">
        <v>23.578299999999999</v>
      </c>
      <c r="BR5" s="2">
        <f t="shared" si="22"/>
        <v>21.1571</v>
      </c>
      <c r="BS5" s="1">
        <f t="shared" ref="BS5:BS11" si="80">BQ5-BR5</f>
        <v>2.4211999999999989</v>
      </c>
      <c r="BT5" s="5">
        <f t="shared" ref="BT5:BT11" si="81">POWER(2,-BS5)*1000000</f>
        <v>186700.798118576</v>
      </c>
      <c r="BU5" s="4">
        <f t="shared" si="23"/>
        <v>5.0589410904241943</v>
      </c>
      <c r="BW5" s="2">
        <v>23.0594</v>
      </c>
      <c r="BX5" s="2">
        <f t="shared" si="24"/>
        <v>21.1571</v>
      </c>
      <c r="BY5" s="1">
        <f t="shared" ref="BY5:BY11" si="82">BW5-BX5</f>
        <v>1.9023000000000003</v>
      </c>
      <c r="BZ5" s="5">
        <f t="shared" ref="BZ5:BZ11" si="83">POWER(2,-BY5)*1000000</f>
        <v>267516.54032174108</v>
      </c>
      <c r="CA5" s="4">
        <f t="shared" si="25"/>
        <v>1.409795375542652</v>
      </c>
      <c r="CC5" s="2">
        <v>20.645800000000001</v>
      </c>
      <c r="CD5" s="2">
        <f t="shared" si="26"/>
        <v>21.1571</v>
      </c>
      <c r="CE5" s="1">
        <f t="shared" ref="CE5:CE11" si="84">CC5-CD5</f>
        <v>-0.51129999999999853</v>
      </c>
      <c r="CF5" s="5">
        <f t="shared" ref="CF5:CF11" si="85">POWER(2,-CE5)*1000000</f>
        <v>1425333.9732021128</v>
      </c>
      <c r="CG5" s="4">
        <f t="shared" si="27"/>
        <v>0.98189931694613508</v>
      </c>
      <c r="CI5" s="2">
        <v>21.704699999999999</v>
      </c>
      <c r="CJ5" s="2">
        <f t="shared" si="28"/>
        <v>21.1571</v>
      </c>
      <c r="CK5" s="1">
        <f t="shared" ref="CK5:CK11" si="86">CI5-CJ5</f>
        <v>0.5475999999999992</v>
      </c>
      <c r="CL5" s="5">
        <f t="shared" ref="CL5:CL11" si="87">POWER(2,-CK5)*1000000</f>
        <v>684157.31434263894</v>
      </c>
      <c r="CM5" s="4">
        <f t="shared" si="29"/>
        <v>0.88907824481019793</v>
      </c>
      <c r="CO5" s="2">
        <v>21.5014</v>
      </c>
      <c r="CP5" s="2">
        <f t="shared" si="30"/>
        <v>21.1571</v>
      </c>
      <c r="CQ5" s="1">
        <f t="shared" ref="CQ5:CQ11" si="88">CO5-CP5</f>
        <v>0.34430000000000049</v>
      </c>
      <c r="CR5" s="5">
        <f t="shared" ref="CR5:CR11" si="89">POWER(2,-CQ5)*1000000</f>
        <v>787690.07347192767</v>
      </c>
      <c r="CS5" s="4">
        <f t="shared" si="31"/>
        <v>0.88116164146094134</v>
      </c>
      <c r="CU5" s="2">
        <v>22.642800000000001</v>
      </c>
      <c r="CV5" s="2">
        <f t="shared" si="32"/>
        <v>21.1571</v>
      </c>
      <c r="CW5" s="1">
        <f t="shared" ref="CW5:CW11" si="90">CU5-CV5</f>
        <v>1.4857000000000014</v>
      </c>
      <c r="CX5" s="5">
        <f t="shared" ref="CX5:CX11" si="91">POWER(2,-CW5)*1000000</f>
        <v>357075.23891022603</v>
      </c>
      <c r="CY5" s="4">
        <f t="shared" si="33"/>
        <v>1.0864403389403012</v>
      </c>
      <c r="DA5" s="2">
        <v>23.393599999999999</v>
      </c>
      <c r="DB5" s="2">
        <f t="shared" si="34"/>
        <v>21.1571</v>
      </c>
      <c r="DC5" s="1">
        <f t="shared" ref="DC5:DC11" si="92">DA5-DB5</f>
        <v>2.2364999999999995</v>
      </c>
      <c r="DD5" s="5">
        <f t="shared" ref="DD5:DD11" si="93">POWER(2,-DC5)*1000000</f>
        <v>212200.50577504537</v>
      </c>
      <c r="DE5" s="4">
        <f t="shared" si="35"/>
        <v>0.7267789240276129</v>
      </c>
      <c r="DG5" s="2">
        <v>20.330300000000001</v>
      </c>
      <c r="DH5" s="2">
        <f t="shared" si="36"/>
        <v>21.1571</v>
      </c>
      <c r="DI5" s="1">
        <f t="shared" ref="DI5:DI11" si="94">DG5-DH5</f>
        <v>-0.82679999999999865</v>
      </c>
      <c r="DJ5" s="5">
        <f t="shared" ref="DJ5:DJ11" si="95">POWER(2,-DI5)*1000000</f>
        <v>1773746.6997546791</v>
      </c>
      <c r="DK5" s="4">
        <f t="shared" si="37"/>
        <v>1.0859240866379276</v>
      </c>
      <c r="DM5" s="2">
        <v>23.1509</v>
      </c>
      <c r="DN5" s="2">
        <f t="shared" si="38"/>
        <v>21.1571</v>
      </c>
      <c r="DO5" s="1">
        <f t="shared" ref="DO5:DO11" si="96">DM5-DN5</f>
        <v>1.9938000000000002</v>
      </c>
      <c r="DP5" s="5">
        <f t="shared" ref="DP5:DP11" si="97">POWER(2,-DO5)*1000000</f>
        <v>251076.69001720168</v>
      </c>
      <c r="DQ5" s="4">
        <f t="shared" si="39"/>
        <v>1.0093967147732203</v>
      </c>
      <c r="DS5" s="1">
        <v>17.4802</v>
      </c>
      <c r="DT5" s="2">
        <f t="shared" si="40"/>
        <v>21.1571</v>
      </c>
      <c r="DU5" s="1">
        <f t="shared" ref="DU5:DU11" si="98">DS5-DT5</f>
        <v>-3.6768999999999998</v>
      </c>
      <c r="DV5" s="5">
        <f t="shared" ref="DV5:DV11" si="99">POWER(2,-DU5)*1000000</f>
        <v>12789606.746929109</v>
      </c>
      <c r="DW5" s="4">
        <f t="shared" si="41"/>
        <v>0.92681747322115593</v>
      </c>
      <c r="DY5" s="1">
        <v>22.187799999999999</v>
      </c>
      <c r="DZ5" s="2">
        <f t="shared" si="42"/>
        <v>21.1571</v>
      </c>
      <c r="EA5" s="1">
        <f t="shared" ref="EA5:EA11" si="100">DY5-DZ5</f>
        <v>1.0306999999999995</v>
      </c>
      <c r="EB5" s="5">
        <f t="shared" ref="EB5:EB11" si="101">POWER(2,-EA5)*1000000</f>
        <v>489472.59758215793</v>
      </c>
      <c r="EC5" s="4">
        <f t="shared" si="43"/>
        <v>1.0431613589779054</v>
      </c>
      <c r="EE5" s="1">
        <v>22.5197</v>
      </c>
      <c r="EF5" s="2">
        <f t="shared" si="44"/>
        <v>21.1571</v>
      </c>
      <c r="EG5" s="1">
        <f t="shared" ref="EG5:EG11" si="102">EE5-EF5</f>
        <v>1.3626000000000005</v>
      </c>
      <c r="EH5" s="5">
        <f t="shared" ref="EH5:EH11" si="103">POWER(2,-EG5)*1000000</f>
        <v>388880.82365413912</v>
      </c>
      <c r="EI5" s="4">
        <f t="shared" si="45"/>
        <v>1.0185332970873029</v>
      </c>
      <c r="EK5" s="1">
        <v>15.331</v>
      </c>
      <c r="EL5" s="2">
        <f t="shared" si="46"/>
        <v>21.1571</v>
      </c>
      <c r="EM5" s="1">
        <f t="shared" ref="EM5:EM11" si="104">EK5-EL5</f>
        <v>-5.8261000000000003</v>
      </c>
      <c r="EN5" s="5">
        <f t="shared" ref="EN5:EN11" si="105">POWER(2,-EM5)*1000000</f>
        <v>56732360.999795847</v>
      </c>
      <c r="EO5" s="4">
        <f t="shared" si="47"/>
        <v>0.80620910417849767</v>
      </c>
      <c r="EQ5" s="6">
        <v>22.326699999999999</v>
      </c>
      <c r="ER5" s="2">
        <f t="shared" si="48"/>
        <v>21.1571</v>
      </c>
      <c r="ES5" s="1">
        <f t="shared" ref="ES5:ES11" si="106">EQ5-ER5</f>
        <v>1.1695999999999991</v>
      </c>
      <c r="ET5" s="5">
        <f t="shared" ref="ET5:ET11" si="107">POWER(2,-ES5)*1000000</f>
        <v>444544.5774264324</v>
      </c>
      <c r="EU5" s="4">
        <f t="shared" si="49"/>
        <v>0.88164311103535997</v>
      </c>
      <c r="EW5" s="1">
        <v>18.6694</v>
      </c>
      <c r="EX5" s="2">
        <f t="shared" si="50"/>
        <v>21.1571</v>
      </c>
      <c r="EY5" s="1">
        <f t="shared" ref="EY5:EY11" si="108">EW5-EX5</f>
        <v>-2.4877000000000002</v>
      </c>
      <c r="EZ5" s="5">
        <f t="shared" ref="EZ5:EZ11" si="109">POWER(2,-EY5)*1000000</f>
        <v>5608830.5577699132</v>
      </c>
      <c r="FA5" s="4">
        <f t="shared" si="51"/>
        <v>1.0364306099173795</v>
      </c>
      <c r="FC5" s="1">
        <v>24.299299999999999</v>
      </c>
      <c r="FD5" s="2">
        <f t="shared" si="52"/>
        <v>21.1571</v>
      </c>
      <c r="FE5" s="1">
        <f t="shared" ref="FE5:FE11" si="110">FC5-FD5</f>
        <v>3.142199999999999</v>
      </c>
      <c r="FF5" s="5">
        <f t="shared" ref="FF5:FF11" si="111">POWER(2,-FE5)*1000000</f>
        <v>113267.03904922333</v>
      </c>
      <c r="FG5" s="4">
        <f t="shared" si="53"/>
        <v>0.82835319925924267</v>
      </c>
      <c r="FI5" s="1">
        <v>22.072399999999998</v>
      </c>
      <c r="FJ5" s="2">
        <f t="shared" si="54"/>
        <v>21.1571</v>
      </c>
      <c r="FK5" s="1">
        <f t="shared" ref="FK5:FK11" si="112">FI5-FJ5</f>
        <v>0.91529999999999845</v>
      </c>
      <c r="FL5" s="5">
        <f t="shared" ref="FL5:FL11" si="113">POWER(2,-FK5)*1000000</f>
        <v>530233.60024194571</v>
      </c>
      <c r="FM5" s="4">
        <f t="shared" si="55"/>
        <v>0.95495056281847801</v>
      </c>
      <c r="FP5" s="2">
        <v>21.758099999999999</v>
      </c>
      <c r="FR5" s="2">
        <v>21.0746</v>
      </c>
      <c r="FS5" s="2">
        <f t="shared" si="57"/>
        <v>21.758099999999999</v>
      </c>
      <c r="FT5" s="1">
        <f t="shared" ref="FT5:FT11" si="114">FR5-FS5</f>
        <v>-0.68349999999999866</v>
      </c>
      <c r="FU5" s="5">
        <f t="shared" ref="FU5:FU11" si="115">POWER(2,-FT5)*1000000</f>
        <v>1606031.289020163</v>
      </c>
      <c r="FV5" s="4">
        <f t="shared" si="56"/>
        <v>1.0337307829500013</v>
      </c>
    </row>
    <row r="6" spans="1:178" s="2" customFormat="1">
      <c r="A6" s="2" t="s">
        <v>35</v>
      </c>
      <c r="B6" s="2">
        <v>21.271599999999999</v>
      </c>
      <c r="C6" s="2">
        <v>23.790700000000001</v>
      </c>
      <c r="D6" s="2">
        <f t="shared" si="0"/>
        <v>21.271599999999999</v>
      </c>
      <c r="E6" s="1">
        <f t="shared" si="58"/>
        <v>2.5191000000000017</v>
      </c>
      <c r="F6" s="5">
        <f t="shared" si="59"/>
        <v>174451.75302210651</v>
      </c>
      <c r="G6" s="4">
        <f t="shared" si="1"/>
        <v>0.92039443751260686</v>
      </c>
      <c r="I6" s="2">
        <v>21.150600000000001</v>
      </c>
      <c r="J6" s="2">
        <f t="shared" si="2"/>
        <v>21.271599999999999</v>
      </c>
      <c r="K6" s="1">
        <f t="shared" si="60"/>
        <v>-0.12099999999999866</v>
      </c>
      <c r="L6" s="5">
        <f t="shared" si="61"/>
        <v>1087488.3908548821</v>
      </c>
      <c r="M6" s="4">
        <f t="shared" si="3"/>
        <v>0.82453477697606792</v>
      </c>
      <c r="O6" s="2">
        <v>22.3965</v>
      </c>
      <c r="P6" s="2">
        <f t="shared" si="4"/>
        <v>21.271599999999999</v>
      </c>
      <c r="Q6" s="1">
        <f t="shared" si="62"/>
        <v>1.1249000000000002</v>
      </c>
      <c r="R6" s="5">
        <f t="shared" si="63"/>
        <v>458533.80364215991</v>
      </c>
      <c r="S6" s="4">
        <f t="shared" si="5"/>
        <v>0.94947503131929334</v>
      </c>
      <c r="U6" s="2">
        <v>22.780899999999999</v>
      </c>
      <c r="V6" s="2">
        <f t="shared" si="6"/>
        <v>21.271599999999999</v>
      </c>
      <c r="W6" s="1">
        <f t="shared" si="64"/>
        <v>1.5092999999999996</v>
      </c>
      <c r="X6" s="5">
        <f t="shared" si="65"/>
        <v>351281.62049686047</v>
      </c>
      <c r="Y6" s="4">
        <f t="shared" si="7"/>
        <v>0.91666519111239064</v>
      </c>
      <c r="AA6" s="2">
        <v>19.057099999999998</v>
      </c>
      <c r="AB6" s="2">
        <f t="shared" si="8"/>
        <v>21.271599999999999</v>
      </c>
      <c r="AC6" s="1">
        <f t="shared" si="66"/>
        <v>-2.214500000000001</v>
      </c>
      <c r="AD6" s="5">
        <f t="shared" si="67"/>
        <v>4641206.8590430813</v>
      </c>
      <c r="AE6" s="4">
        <f t="shared" si="9"/>
        <v>0.82481539682752403</v>
      </c>
      <c r="AG6" s="2">
        <v>21.137499999999999</v>
      </c>
      <c r="AH6" s="2">
        <f t="shared" si="10"/>
        <v>21.271599999999999</v>
      </c>
      <c r="AI6" s="1">
        <f t="shared" si="68"/>
        <v>-0.13410000000000011</v>
      </c>
      <c r="AJ6" s="5">
        <f t="shared" si="69"/>
        <v>1097408.0014692533</v>
      </c>
      <c r="AK6" s="4">
        <f t="shared" si="11"/>
        <v>0.94750675057551048</v>
      </c>
      <c r="AM6" s="2">
        <v>22.508099999999999</v>
      </c>
      <c r="AN6" s="2">
        <f t="shared" si="12"/>
        <v>21.271599999999999</v>
      </c>
      <c r="AO6" s="1">
        <f t="shared" si="70"/>
        <v>1.2364999999999995</v>
      </c>
      <c r="AP6" s="5">
        <f t="shared" si="71"/>
        <v>424401.01155009074</v>
      </c>
      <c r="AQ6" s="4">
        <f t="shared" si="13"/>
        <v>1.2621675191629196</v>
      </c>
      <c r="AS6" s="2">
        <v>21.493200000000002</v>
      </c>
      <c r="AT6" s="2">
        <f t="shared" si="14"/>
        <v>21.271599999999999</v>
      </c>
      <c r="AU6" s="1">
        <f t="shared" si="72"/>
        <v>0.22160000000000224</v>
      </c>
      <c r="AV6" s="5">
        <f t="shared" si="73"/>
        <v>857613.78470451734</v>
      </c>
      <c r="AW6" s="4">
        <f t="shared" si="15"/>
        <v>0.53968071989768418</v>
      </c>
      <c r="AY6" s="2">
        <v>21.768799999999999</v>
      </c>
      <c r="AZ6" s="2">
        <f t="shared" si="16"/>
        <v>21.271599999999999</v>
      </c>
      <c r="BA6" s="1">
        <f t="shared" si="74"/>
        <v>0.49719999999999942</v>
      </c>
      <c r="BB6" s="5">
        <f t="shared" si="75"/>
        <v>708480.47519718937</v>
      </c>
      <c r="BC6" s="4">
        <f t="shared" si="17"/>
        <v>0.97714911099898571</v>
      </c>
      <c r="BE6" s="2">
        <v>20.206299999999999</v>
      </c>
      <c r="BF6" s="2">
        <f t="shared" si="18"/>
        <v>21.271599999999999</v>
      </c>
      <c r="BG6" s="1">
        <f t="shared" si="76"/>
        <v>-1.0653000000000006</v>
      </c>
      <c r="BH6" s="5">
        <f t="shared" si="77"/>
        <v>2092604.9793177005</v>
      </c>
      <c r="BI6" s="4">
        <f t="shared" si="19"/>
        <v>0.72763945608614089</v>
      </c>
      <c r="BK6" s="2">
        <v>23.968599999999999</v>
      </c>
      <c r="BL6" s="2">
        <f t="shared" si="20"/>
        <v>21.271599999999999</v>
      </c>
      <c r="BM6" s="1">
        <f t="shared" si="78"/>
        <v>2.6969999999999992</v>
      </c>
      <c r="BN6" s="5">
        <f t="shared" si="79"/>
        <v>154213.39622618718</v>
      </c>
      <c r="BO6" s="4">
        <f t="shared" si="21"/>
        <v>0.90624917891485801</v>
      </c>
      <c r="BQ6" s="2">
        <v>24.163399999999999</v>
      </c>
      <c r="BR6" s="2">
        <f t="shared" si="22"/>
        <v>21.271599999999999</v>
      </c>
      <c r="BS6" s="1">
        <f t="shared" si="80"/>
        <v>2.8917999999999999</v>
      </c>
      <c r="BT6" s="5">
        <f t="shared" si="81"/>
        <v>134735.32011729112</v>
      </c>
      <c r="BU6" s="4">
        <f t="shared" si="23"/>
        <v>3.6508577046356141</v>
      </c>
      <c r="BW6" s="2">
        <v>23.706900000000001</v>
      </c>
      <c r="BX6" s="2">
        <f t="shared" si="24"/>
        <v>21.271599999999999</v>
      </c>
      <c r="BY6" s="1">
        <f t="shared" si="82"/>
        <v>2.4353000000000016</v>
      </c>
      <c r="BZ6" s="5">
        <f t="shared" si="83"/>
        <v>184884.98890590627</v>
      </c>
      <c r="CA6" s="4">
        <f t="shared" si="25"/>
        <v>0.97433228634505542</v>
      </c>
      <c r="CC6" s="2">
        <v>20.501200000000001</v>
      </c>
      <c r="CD6" s="2">
        <f t="shared" si="26"/>
        <v>21.271599999999999</v>
      </c>
      <c r="CE6" s="1">
        <f t="shared" si="84"/>
        <v>-0.77039999999999864</v>
      </c>
      <c r="CF6" s="5">
        <f t="shared" si="85"/>
        <v>1705742.6502631512</v>
      </c>
      <c r="CG6" s="4">
        <f t="shared" si="27"/>
        <v>1.1750702464606038</v>
      </c>
      <c r="CI6" s="2">
        <v>21.5258</v>
      </c>
      <c r="CJ6" s="2">
        <f t="shared" si="28"/>
        <v>21.271599999999999</v>
      </c>
      <c r="CK6" s="1">
        <f t="shared" si="86"/>
        <v>0.25420000000000087</v>
      </c>
      <c r="CL6" s="5">
        <f t="shared" si="87"/>
        <v>838451.94226386014</v>
      </c>
      <c r="CM6" s="4">
        <f t="shared" si="29"/>
        <v>1.0895876804326892</v>
      </c>
      <c r="CO6" s="2">
        <v>21.558900000000001</v>
      </c>
      <c r="CP6" s="2">
        <f t="shared" si="30"/>
        <v>21.271599999999999</v>
      </c>
      <c r="CQ6" s="1">
        <f t="shared" si="88"/>
        <v>0.28730000000000189</v>
      </c>
      <c r="CR6" s="5">
        <f t="shared" si="89"/>
        <v>819434.19336956809</v>
      </c>
      <c r="CS6" s="4">
        <f t="shared" si="31"/>
        <v>0.91667269046076683</v>
      </c>
      <c r="CU6" s="2">
        <v>22.857099999999999</v>
      </c>
      <c r="CV6" s="2">
        <f t="shared" si="32"/>
        <v>21.271599999999999</v>
      </c>
      <c r="CW6" s="1">
        <f t="shared" si="90"/>
        <v>1.5854999999999997</v>
      </c>
      <c r="CX6" s="5">
        <f t="shared" si="91"/>
        <v>333209.16776148387</v>
      </c>
      <c r="CY6" s="4">
        <f t="shared" si="33"/>
        <v>1.0138252158442647</v>
      </c>
      <c r="DA6" s="2">
        <v>22.9694</v>
      </c>
      <c r="DB6" s="2">
        <f t="shared" si="34"/>
        <v>21.271599999999999</v>
      </c>
      <c r="DC6" s="1">
        <f t="shared" si="92"/>
        <v>1.6978000000000009</v>
      </c>
      <c r="DD6" s="5">
        <f t="shared" si="93"/>
        <v>308255.81173339853</v>
      </c>
      <c r="DE6" s="4">
        <f t="shared" si="35"/>
        <v>1.0557648124286612</v>
      </c>
      <c r="DG6" s="2">
        <v>20.5443</v>
      </c>
      <c r="DH6" s="2">
        <f t="shared" si="36"/>
        <v>21.271599999999999</v>
      </c>
      <c r="DI6" s="1">
        <f t="shared" si="94"/>
        <v>-0.72729999999999961</v>
      </c>
      <c r="DJ6" s="5">
        <f t="shared" si="95"/>
        <v>1655537.8557846386</v>
      </c>
      <c r="DK6" s="4">
        <f t="shared" si="37"/>
        <v>1.0135542093953396</v>
      </c>
      <c r="DM6" s="2">
        <v>22.689399999999999</v>
      </c>
      <c r="DN6" s="2">
        <f t="shared" si="38"/>
        <v>21.271599999999999</v>
      </c>
      <c r="DO6" s="1">
        <f t="shared" si="96"/>
        <v>1.4177999999999997</v>
      </c>
      <c r="DP6" s="5">
        <f t="shared" si="97"/>
        <v>374282.62969173543</v>
      </c>
      <c r="DQ6" s="4">
        <f t="shared" si="39"/>
        <v>1.5047181671131471</v>
      </c>
      <c r="DS6" s="1">
        <v>17.677900000000001</v>
      </c>
      <c r="DT6" s="2">
        <f t="shared" si="40"/>
        <v>21.271599999999999</v>
      </c>
      <c r="DU6" s="1">
        <f t="shared" si="98"/>
        <v>-3.5936999999999983</v>
      </c>
      <c r="DV6" s="5">
        <f t="shared" si="99"/>
        <v>12072896.998770913</v>
      </c>
      <c r="DW6" s="4">
        <f t="shared" si="41"/>
        <v>0.87488005786783052</v>
      </c>
      <c r="DY6" s="1">
        <v>22.7775</v>
      </c>
      <c r="DZ6" s="2">
        <f t="shared" si="42"/>
        <v>21.271599999999999</v>
      </c>
      <c r="EA6" s="1">
        <f t="shared" si="100"/>
        <v>1.5059000000000005</v>
      </c>
      <c r="EB6" s="5">
        <f t="shared" si="101"/>
        <v>352110.46231959725</v>
      </c>
      <c r="EC6" s="4">
        <f t="shared" si="43"/>
        <v>0.75041591745490299</v>
      </c>
      <c r="EE6" s="1">
        <v>22.7837</v>
      </c>
      <c r="EF6" s="2">
        <f t="shared" si="44"/>
        <v>21.271599999999999</v>
      </c>
      <c r="EG6" s="1">
        <f t="shared" si="102"/>
        <v>1.5121000000000002</v>
      </c>
      <c r="EH6" s="5">
        <f t="shared" si="103"/>
        <v>350600.51004284155</v>
      </c>
      <c r="EI6" s="4">
        <f t="shared" si="45"/>
        <v>0.91827179879669185</v>
      </c>
      <c r="EK6" s="1">
        <v>15.8896</v>
      </c>
      <c r="EL6" s="2">
        <f t="shared" si="46"/>
        <v>21.271599999999999</v>
      </c>
      <c r="EM6" s="1">
        <f t="shared" si="104"/>
        <v>-5.3819999999999997</v>
      </c>
      <c r="EN6" s="5">
        <f t="shared" si="105"/>
        <v>41700708.779625393</v>
      </c>
      <c r="EO6" s="4">
        <f t="shared" si="47"/>
        <v>0.59259813052644117</v>
      </c>
      <c r="EQ6" s="6">
        <v>22.387599999999999</v>
      </c>
      <c r="ER6" s="2">
        <f t="shared" si="48"/>
        <v>21.271599999999999</v>
      </c>
      <c r="ES6" s="1">
        <f t="shared" si="106"/>
        <v>1.1159999999999997</v>
      </c>
      <c r="ET6" s="5">
        <f t="shared" si="107"/>
        <v>461371.24632689927</v>
      </c>
      <c r="EU6" s="4">
        <f t="shared" si="49"/>
        <v>0.91501460507911447</v>
      </c>
      <c r="EW6" s="1">
        <v>18.986599999999999</v>
      </c>
      <c r="EX6" s="2">
        <f t="shared" si="50"/>
        <v>21.271599999999999</v>
      </c>
      <c r="EY6" s="1">
        <f t="shared" si="108"/>
        <v>-2.2850000000000001</v>
      </c>
      <c r="EZ6" s="5">
        <f t="shared" si="109"/>
        <v>4873641.0547007648</v>
      </c>
      <c r="FA6" s="4">
        <f t="shared" si="51"/>
        <v>0.90057824332818881</v>
      </c>
      <c r="FC6" s="1">
        <v>23.8933</v>
      </c>
      <c r="FD6" s="2">
        <f t="shared" si="52"/>
        <v>21.271599999999999</v>
      </c>
      <c r="FE6" s="1">
        <f t="shared" si="110"/>
        <v>2.6217000000000006</v>
      </c>
      <c r="FF6" s="5">
        <f t="shared" si="111"/>
        <v>162476.16526313417</v>
      </c>
      <c r="FG6" s="4">
        <f t="shared" si="53"/>
        <v>1.1882331561664805</v>
      </c>
      <c r="FI6" s="1">
        <v>22.1404</v>
      </c>
      <c r="FJ6" s="2">
        <f t="shared" si="54"/>
        <v>21.271599999999999</v>
      </c>
      <c r="FK6" s="1">
        <f t="shared" si="112"/>
        <v>0.86880000000000024</v>
      </c>
      <c r="FL6" s="5">
        <f t="shared" si="113"/>
        <v>547602.14391151269</v>
      </c>
      <c r="FM6" s="4">
        <f t="shared" si="55"/>
        <v>0.986231305014035</v>
      </c>
      <c r="FP6" s="2">
        <v>22.0884</v>
      </c>
      <c r="FR6" s="2">
        <v>21.279800000000002</v>
      </c>
      <c r="FS6" s="2">
        <f t="shared" si="57"/>
        <v>22.0884</v>
      </c>
      <c r="FT6" s="1">
        <f t="shared" si="114"/>
        <v>-0.80859999999999843</v>
      </c>
      <c r="FU6" s="5">
        <f t="shared" si="115"/>
        <v>1751510.9408583799</v>
      </c>
      <c r="FV6" s="4">
        <f t="shared" si="56"/>
        <v>1.1273695528956134</v>
      </c>
    </row>
    <row r="7" spans="1:178" s="2" customFormat="1">
      <c r="A7" s="2" t="s">
        <v>36</v>
      </c>
      <c r="B7" s="2">
        <v>21.324100000000001</v>
      </c>
      <c r="C7" s="2">
        <v>24.165500000000002</v>
      </c>
      <c r="D7" s="2">
        <f t="shared" si="0"/>
        <v>21.324100000000001</v>
      </c>
      <c r="E7" s="1">
        <f t="shared" si="58"/>
        <v>2.8414000000000001</v>
      </c>
      <c r="F7" s="5">
        <f t="shared" si="59"/>
        <v>139525.43022106314</v>
      </c>
      <c r="G7" s="4">
        <f t="shared" si="1"/>
        <v>0.73612576338368296</v>
      </c>
      <c r="I7" s="2">
        <v>21.037299999999998</v>
      </c>
      <c r="J7" s="2">
        <f t="shared" si="2"/>
        <v>21.324100000000001</v>
      </c>
      <c r="K7" s="1">
        <f t="shared" si="60"/>
        <v>-0.28680000000000305</v>
      </c>
      <c r="L7" s="5">
        <f t="shared" si="61"/>
        <v>1219931.3801499645</v>
      </c>
      <c r="M7" s="4">
        <f t="shared" si="3"/>
        <v>0.92495318287244588</v>
      </c>
      <c r="O7" s="2">
        <v>22.745999999999999</v>
      </c>
      <c r="P7" s="2">
        <f t="shared" si="4"/>
        <v>21.324100000000001</v>
      </c>
      <c r="Q7" s="1">
        <f t="shared" si="62"/>
        <v>1.4218999999999973</v>
      </c>
      <c r="R7" s="5">
        <f t="shared" si="63"/>
        <v>373220.46459896158</v>
      </c>
      <c r="S7" s="4">
        <f t="shared" si="5"/>
        <v>0.77281873113687771</v>
      </c>
      <c r="U7" s="2">
        <v>22.746300000000002</v>
      </c>
      <c r="V7" s="2">
        <f t="shared" si="6"/>
        <v>21.324100000000001</v>
      </c>
      <c r="W7" s="1">
        <f t="shared" si="64"/>
        <v>1.4222000000000001</v>
      </c>
      <c r="X7" s="5">
        <f t="shared" si="65"/>
        <v>373142.86365374277</v>
      </c>
      <c r="Y7" s="4">
        <f t="shared" si="7"/>
        <v>0.97371184390342969</v>
      </c>
      <c r="AA7" s="2">
        <v>19.157</v>
      </c>
      <c r="AB7" s="2">
        <f t="shared" si="8"/>
        <v>21.324100000000001</v>
      </c>
      <c r="AC7" s="1">
        <f t="shared" si="66"/>
        <v>-2.1671000000000014</v>
      </c>
      <c r="AD7" s="5">
        <f t="shared" si="67"/>
        <v>4491196.9835582906</v>
      </c>
      <c r="AE7" s="4">
        <f t="shared" si="9"/>
        <v>0.7981562845031176</v>
      </c>
      <c r="AG7" s="2">
        <v>21.135400000000001</v>
      </c>
      <c r="AH7" s="2">
        <f t="shared" si="10"/>
        <v>21.324100000000001</v>
      </c>
      <c r="AI7" s="1">
        <f t="shared" si="68"/>
        <v>-0.18870000000000076</v>
      </c>
      <c r="AJ7" s="5">
        <f t="shared" si="69"/>
        <v>1139736.2465604506</v>
      </c>
      <c r="AK7" s="4">
        <f t="shared" si="11"/>
        <v>0.98405313798131422</v>
      </c>
      <c r="AM7" s="2">
        <v>22.702999999999999</v>
      </c>
      <c r="AN7" s="2">
        <f t="shared" si="12"/>
        <v>21.324100000000001</v>
      </c>
      <c r="AO7" s="1">
        <f t="shared" si="70"/>
        <v>1.378899999999998</v>
      </c>
      <c r="AP7" s="5">
        <f t="shared" si="71"/>
        <v>384511.85922500101</v>
      </c>
      <c r="AQ7" s="4">
        <f t="shared" si="13"/>
        <v>1.143537282520027</v>
      </c>
      <c r="AS7" s="2">
        <v>20.731000000000002</v>
      </c>
      <c r="AT7" s="2">
        <f t="shared" si="14"/>
        <v>21.324100000000001</v>
      </c>
      <c r="AU7" s="1">
        <f t="shared" si="72"/>
        <v>-0.59309999999999974</v>
      </c>
      <c r="AV7" s="5">
        <f t="shared" si="73"/>
        <v>1508484.633249928</v>
      </c>
      <c r="AW7" s="4">
        <f t="shared" si="15"/>
        <v>0.949261879118939</v>
      </c>
      <c r="AY7" s="2">
        <v>22.061199999999999</v>
      </c>
      <c r="AZ7" s="2">
        <f t="shared" si="16"/>
        <v>21.324100000000001</v>
      </c>
      <c r="BA7" s="1">
        <f t="shared" si="74"/>
        <v>0.73709999999999809</v>
      </c>
      <c r="BB7" s="5">
        <f t="shared" si="75"/>
        <v>599944.10478887777</v>
      </c>
      <c r="BC7" s="4">
        <f t="shared" si="17"/>
        <v>0.82745378195548602</v>
      </c>
      <c r="BE7" s="2">
        <v>20.370899999999999</v>
      </c>
      <c r="BF7" s="2">
        <f t="shared" si="18"/>
        <v>21.324100000000001</v>
      </c>
      <c r="BG7" s="1">
        <f t="shared" si="76"/>
        <v>-0.95320000000000249</v>
      </c>
      <c r="BH7" s="5">
        <f t="shared" si="77"/>
        <v>1936162.4442915095</v>
      </c>
      <c r="BI7" s="4">
        <f t="shared" si="19"/>
        <v>0.67324134358030585</v>
      </c>
      <c r="BK7" s="2">
        <v>24.5246</v>
      </c>
      <c r="BL7" s="2">
        <f t="shared" si="20"/>
        <v>21.324100000000001</v>
      </c>
      <c r="BM7" s="1">
        <f t="shared" si="78"/>
        <v>3.2004999999999981</v>
      </c>
      <c r="BN7" s="5">
        <f t="shared" si="79"/>
        <v>108781.11321727179</v>
      </c>
      <c r="BO7" s="4">
        <f t="shared" si="21"/>
        <v>0.6392621973645134</v>
      </c>
      <c r="BQ7" s="2">
        <v>28.212499999999999</v>
      </c>
      <c r="BR7" s="2">
        <f t="shared" si="22"/>
        <v>21.324100000000001</v>
      </c>
      <c r="BS7" s="1">
        <f t="shared" si="80"/>
        <v>6.8883999999999972</v>
      </c>
      <c r="BT7" s="5">
        <f t="shared" si="81"/>
        <v>8440.8265849092495</v>
      </c>
      <c r="BU7" s="4">
        <f t="shared" si="23"/>
        <v>0.22871698931046872</v>
      </c>
      <c r="BW7" s="2">
        <v>23.6251</v>
      </c>
      <c r="BX7" s="2">
        <f t="shared" si="24"/>
        <v>21.324100000000001</v>
      </c>
      <c r="BY7" s="1">
        <f t="shared" si="82"/>
        <v>2.3009999999999984</v>
      </c>
      <c r="BZ7" s="5">
        <f t="shared" si="83"/>
        <v>202922.39524431989</v>
      </c>
      <c r="CA7" s="4">
        <f t="shared" si="25"/>
        <v>1.069388285544566</v>
      </c>
      <c r="CC7" s="2">
        <v>20.900700000000001</v>
      </c>
      <c r="CD7" s="2">
        <f t="shared" si="26"/>
        <v>21.324100000000001</v>
      </c>
      <c r="CE7" s="1">
        <f t="shared" si="84"/>
        <v>-0.42340000000000089</v>
      </c>
      <c r="CF7" s="5">
        <f t="shared" si="85"/>
        <v>1341084.3675781696</v>
      </c>
      <c r="CG7" s="4">
        <f t="shared" si="27"/>
        <v>0.92386054724692945</v>
      </c>
      <c r="CI7" s="2">
        <v>21.856400000000001</v>
      </c>
      <c r="CJ7" s="2">
        <f t="shared" si="28"/>
        <v>21.324100000000001</v>
      </c>
      <c r="CK7" s="1">
        <f t="shared" si="86"/>
        <v>0.53229999999999933</v>
      </c>
      <c r="CL7" s="5">
        <f t="shared" si="87"/>
        <v>691451.51625430246</v>
      </c>
      <c r="CM7" s="4">
        <f t="shared" si="29"/>
        <v>0.89855722880548572</v>
      </c>
      <c r="CO7" s="2">
        <v>21.453399999999998</v>
      </c>
      <c r="CP7" s="2">
        <f t="shared" si="30"/>
        <v>21.324100000000001</v>
      </c>
      <c r="CQ7" s="1">
        <f t="shared" si="88"/>
        <v>0.12929999999999708</v>
      </c>
      <c r="CR7" s="5">
        <f t="shared" si="89"/>
        <v>914274.9516000686</v>
      </c>
      <c r="CS7" s="4">
        <f t="shared" si="31"/>
        <v>1.0227677664485011</v>
      </c>
      <c r="CU7" s="2">
        <v>22.960599999999999</v>
      </c>
      <c r="CV7" s="2">
        <f t="shared" si="32"/>
        <v>21.324100000000001</v>
      </c>
      <c r="CW7" s="1">
        <f t="shared" si="90"/>
        <v>1.6364999999999981</v>
      </c>
      <c r="CX7" s="5">
        <f t="shared" si="91"/>
        <v>321635.822025122</v>
      </c>
      <c r="CY7" s="4">
        <f t="shared" si="33"/>
        <v>0.97861204983796102</v>
      </c>
      <c r="DA7" s="2">
        <v>23.1464</v>
      </c>
      <c r="DB7" s="2">
        <f t="shared" si="34"/>
        <v>21.324100000000001</v>
      </c>
      <c r="DC7" s="1">
        <f t="shared" si="92"/>
        <v>1.8222999999999985</v>
      </c>
      <c r="DD7" s="5">
        <f t="shared" si="93"/>
        <v>282769.8092686467</v>
      </c>
      <c r="DE7" s="4">
        <f t="shared" si="35"/>
        <v>0.96847619178449829</v>
      </c>
      <c r="DG7" s="2">
        <v>20.630400000000002</v>
      </c>
      <c r="DH7" s="2">
        <f t="shared" si="36"/>
        <v>21.324100000000001</v>
      </c>
      <c r="DI7" s="1">
        <f t="shared" si="94"/>
        <v>-0.69369999999999976</v>
      </c>
      <c r="DJ7" s="5">
        <f t="shared" si="95"/>
        <v>1617426.3274020923</v>
      </c>
      <c r="DK7" s="4">
        <f t="shared" si="37"/>
        <v>0.99022155053547201</v>
      </c>
      <c r="DM7" s="2">
        <v>23.4831</v>
      </c>
      <c r="DN7" s="2">
        <f t="shared" si="38"/>
        <v>21.324100000000001</v>
      </c>
      <c r="DO7" s="1">
        <f t="shared" si="96"/>
        <v>2.1589999999999989</v>
      </c>
      <c r="DP7" s="5">
        <f t="shared" si="97"/>
        <v>223911.41752271247</v>
      </c>
      <c r="DQ7" s="4">
        <f t="shared" si="39"/>
        <v>0.90018491653747756</v>
      </c>
      <c r="DS7" s="1">
        <v>17.5504</v>
      </c>
      <c r="DT7" s="2">
        <f t="shared" si="40"/>
        <v>21.324100000000001</v>
      </c>
      <c r="DU7" s="1">
        <f t="shared" si="98"/>
        <v>-3.7737000000000016</v>
      </c>
      <c r="DV7" s="5">
        <f t="shared" si="99"/>
        <v>13677190.458743608</v>
      </c>
      <c r="DW7" s="4">
        <f t="shared" si="41"/>
        <v>0.99113751912512305</v>
      </c>
      <c r="DY7" s="1">
        <v>23.053699999999999</v>
      </c>
      <c r="DZ7" s="2">
        <f t="shared" si="42"/>
        <v>21.324100000000001</v>
      </c>
      <c r="EA7" s="1">
        <f t="shared" si="100"/>
        <v>1.7295999999999978</v>
      </c>
      <c r="EB7" s="5">
        <f t="shared" si="101"/>
        <v>301535.54874004761</v>
      </c>
      <c r="EC7" s="4">
        <f t="shared" si="43"/>
        <v>0.64263093451522435</v>
      </c>
      <c r="EE7" s="1">
        <v>22.913699999999999</v>
      </c>
      <c r="EF7" s="2">
        <f t="shared" si="44"/>
        <v>21.324100000000001</v>
      </c>
      <c r="EG7" s="1">
        <f t="shared" si="102"/>
        <v>1.5895999999999972</v>
      </c>
      <c r="EH7" s="5">
        <f t="shared" si="103"/>
        <v>332263.56377531972</v>
      </c>
      <c r="EI7" s="4">
        <f t="shared" si="45"/>
        <v>0.87024477045192983</v>
      </c>
      <c r="EK7" s="1">
        <v>16.453499999999998</v>
      </c>
      <c r="EL7" s="2">
        <f t="shared" si="46"/>
        <v>21.324100000000001</v>
      </c>
      <c r="EM7" s="1">
        <f t="shared" si="104"/>
        <v>-4.8706000000000031</v>
      </c>
      <c r="EN7" s="5">
        <f t="shared" si="105"/>
        <v>29254770.59474729</v>
      </c>
      <c r="EO7" s="4">
        <f t="shared" si="47"/>
        <v>0.41573207916066707</v>
      </c>
      <c r="EQ7" s="6">
        <v>22.640999999999998</v>
      </c>
      <c r="ER7" s="2">
        <f t="shared" si="48"/>
        <v>21.324100000000001</v>
      </c>
      <c r="ES7" s="1">
        <f t="shared" si="106"/>
        <v>1.3168999999999969</v>
      </c>
      <c r="ET7" s="5">
        <f t="shared" si="107"/>
        <v>401396.51608007977</v>
      </c>
      <c r="EU7" s="4">
        <f t="shared" si="49"/>
        <v>0.79606971081356026</v>
      </c>
      <c r="EW7" s="1">
        <v>18.914300000000001</v>
      </c>
      <c r="EX7" s="2">
        <f t="shared" si="50"/>
        <v>21.324100000000001</v>
      </c>
      <c r="EY7" s="1">
        <f t="shared" si="108"/>
        <v>-2.4098000000000006</v>
      </c>
      <c r="EZ7" s="5">
        <f t="shared" si="109"/>
        <v>5314006.5275926637</v>
      </c>
      <c r="FA7" s="4">
        <f t="shared" si="51"/>
        <v>0.98195140141435056</v>
      </c>
      <c r="FC7" s="1">
        <v>24.602499999999999</v>
      </c>
      <c r="FD7" s="2">
        <f t="shared" si="52"/>
        <v>21.324100000000001</v>
      </c>
      <c r="FE7" s="1">
        <f t="shared" si="110"/>
        <v>3.2783999999999978</v>
      </c>
      <c r="FF7" s="5">
        <f t="shared" si="111"/>
        <v>103063.11445165472</v>
      </c>
      <c r="FG7" s="4">
        <f t="shared" si="53"/>
        <v>0.75372907509790754</v>
      </c>
      <c r="FI7" s="1">
        <v>22.343699999999998</v>
      </c>
      <c r="FJ7" s="2">
        <f t="shared" si="54"/>
        <v>21.324100000000001</v>
      </c>
      <c r="FK7" s="1">
        <f t="shared" si="112"/>
        <v>1.019599999999997</v>
      </c>
      <c r="FL7" s="5">
        <f t="shared" si="113"/>
        <v>493253.09208567051</v>
      </c>
      <c r="FM7" s="4">
        <f t="shared" si="55"/>
        <v>0.88834867817549379</v>
      </c>
      <c r="FP7" s="2">
        <v>22.0425</v>
      </c>
      <c r="FR7" s="2">
        <v>21.131699999999999</v>
      </c>
      <c r="FS7" s="2">
        <f t="shared" si="57"/>
        <v>22.0425</v>
      </c>
      <c r="FT7" s="1">
        <f t="shared" si="114"/>
        <v>-0.91080000000000183</v>
      </c>
      <c r="FU7" s="5">
        <f t="shared" si="115"/>
        <v>1880087.7514467188</v>
      </c>
      <c r="FV7" s="4">
        <f t="shared" si="56"/>
        <v>1.2101287170460129</v>
      </c>
    </row>
    <row r="8" spans="1:178" s="2" customFormat="1">
      <c r="A8" s="2" t="s">
        <v>37</v>
      </c>
      <c r="B8" s="1">
        <v>21.457799999999999</v>
      </c>
      <c r="C8" s="1">
        <v>24.1007</v>
      </c>
      <c r="D8" s="2">
        <f t="shared" si="0"/>
        <v>21.457799999999999</v>
      </c>
      <c r="E8" s="1">
        <f t="shared" si="58"/>
        <v>2.6429000000000009</v>
      </c>
      <c r="F8" s="5">
        <f t="shared" si="59"/>
        <v>160106.07998940634</v>
      </c>
      <c r="G8" s="4">
        <f t="shared" si="1"/>
        <v>0.84470773655983</v>
      </c>
      <c r="I8" s="1">
        <v>20.914100000000001</v>
      </c>
      <c r="J8" s="2">
        <f t="shared" si="2"/>
        <v>21.457799999999999</v>
      </c>
      <c r="K8" s="1">
        <f t="shared" si="60"/>
        <v>-0.54369999999999763</v>
      </c>
      <c r="L8" s="5">
        <f t="shared" si="61"/>
        <v>1457706.2258100696</v>
      </c>
      <c r="M8" s="4">
        <f t="shared" si="3"/>
        <v>1.1052343067773684</v>
      </c>
      <c r="O8" s="1">
        <v>22.432099999999998</v>
      </c>
      <c r="P8" s="2">
        <f t="shared" si="4"/>
        <v>21.457799999999999</v>
      </c>
      <c r="Q8" s="1">
        <f t="shared" si="62"/>
        <v>0.9742999999999995</v>
      </c>
      <c r="R8" s="5">
        <f t="shared" si="63"/>
        <v>508986.74805825041</v>
      </c>
      <c r="S8" s="4">
        <f t="shared" si="5"/>
        <v>1.0539467422359485</v>
      </c>
      <c r="U8" s="1">
        <v>23.796299999999999</v>
      </c>
      <c r="V8" s="2">
        <f t="shared" si="6"/>
        <v>21.457799999999999</v>
      </c>
      <c r="W8" s="1">
        <f t="shared" si="64"/>
        <v>2.3384999999999998</v>
      </c>
      <c r="X8" s="5">
        <f t="shared" si="65"/>
        <v>197715.79034953075</v>
      </c>
      <c r="Y8" s="4">
        <f t="shared" si="7"/>
        <v>0.51593699234916213</v>
      </c>
      <c r="AA8" s="1">
        <v>19.2104</v>
      </c>
      <c r="AB8" s="2">
        <f t="shared" si="8"/>
        <v>21.457799999999999</v>
      </c>
      <c r="AC8" s="1">
        <f t="shared" si="66"/>
        <v>-2.247399999999999</v>
      </c>
      <c r="AD8" s="5">
        <f t="shared" si="67"/>
        <v>4748263.5063223746</v>
      </c>
      <c r="AE8" s="4">
        <f t="shared" si="9"/>
        <v>0.84384104547678518</v>
      </c>
      <c r="AG8" s="1">
        <v>21.023399999999999</v>
      </c>
      <c r="AH8" s="2">
        <f t="shared" si="10"/>
        <v>21.457799999999999</v>
      </c>
      <c r="AI8" s="1">
        <f t="shared" si="68"/>
        <v>-0.43440000000000012</v>
      </c>
      <c r="AJ8" s="5">
        <f t="shared" si="69"/>
        <v>1351348.7060178847</v>
      </c>
      <c r="AK8" s="4">
        <f t="shared" si="11"/>
        <v>1.166760238324452</v>
      </c>
      <c r="AM8" s="1">
        <v>22.769200000000001</v>
      </c>
      <c r="AN8" s="2">
        <f t="shared" si="12"/>
        <v>21.457799999999999</v>
      </c>
      <c r="AO8" s="1">
        <f t="shared" si="70"/>
        <v>1.3114000000000026</v>
      </c>
      <c r="AP8" s="5">
        <f t="shared" si="71"/>
        <v>402929.68442805903</v>
      </c>
      <c r="AQ8" s="4">
        <f t="shared" si="13"/>
        <v>1.1983118474062284</v>
      </c>
      <c r="AS8" s="1">
        <v>21.067399999999999</v>
      </c>
      <c r="AT8" s="2">
        <f t="shared" si="14"/>
        <v>21.457799999999999</v>
      </c>
      <c r="AU8" s="1">
        <f t="shared" si="72"/>
        <v>-0.39039999999999964</v>
      </c>
      <c r="AV8" s="5">
        <f t="shared" si="73"/>
        <v>1310756.7724269384</v>
      </c>
      <c r="AW8" s="4">
        <f t="shared" si="15"/>
        <v>0.82483534100126399</v>
      </c>
      <c r="AY8" s="1">
        <v>21.149100000000001</v>
      </c>
      <c r="AZ8" s="2">
        <f t="shared" si="16"/>
        <v>21.457799999999999</v>
      </c>
      <c r="BA8" s="1">
        <f t="shared" si="74"/>
        <v>-0.3086999999999982</v>
      </c>
      <c r="BB8" s="5">
        <f t="shared" si="75"/>
        <v>1238591.1132218346</v>
      </c>
      <c r="BC8" s="4">
        <f t="shared" si="17"/>
        <v>1.7082873100195228</v>
      </c>
      <c r="BE8" s="1">
        <v>20.623899999999999</v>
      </c>
      <c r="BF8" s="2">
        <f t="shared" si="18"/>
        <v>21.457799999999999</v>
      </c>
      <c r="BG8" s="1">
        <f t="shared" si="76"/>
        <v>-0.83389999999999986</v>
      </c>
      <c r="BH8" s="5">
        <f t="shared" si="77"/>
        <v>1782497.4342047246</v>
      </c>
      <c r="BI8" s="4">
        <f t="shared" si="19"/>
        <v>0.61980903052355485</v>
      </c>
      <c r="BK8" s="1">
        <v>23.312200000000001</v>
      </c>
      <c r="BL8" s="2">
        <f t="shared" si="20"/>
        <v>21.457799999999999</v>
      </c>
      <c r="BM8" s="1">
        <f t="shared" si="78"/>
        <v>1.8544000000000018</v>
      </c>
      <c r="BN8" s="5">
        <f t="shared" si="79"/>
        <v>276547.65235242556</v>
      </c>
      <c r="BO8" s="4">
        <f t="shared" si="21"/>
        <v>1.6251576646922907</v>
      </c>
      <c r="BQ8" s="1">
        <v>32.403300000000002</v>
      </c>
      <c r="BR8" s="2">
        <f t="shared" si="22"/>
        <v>21.457799999999999</v>
      </c>
      <c r="BS8" s="1">
        <f t="shared" si="80"/>
        <v>10.945500000000003</v>
      </c>
      <c r="BT8" s="5">
        <f t="shared" si="81"/>
        <v>507.07965065996297</v>
      </c>
      <c r="BU8" s="4">
        <f t="shared" si="23"/>
        <v>1.3740091669090709E-2</v>
      </c>
      <c r="BW8" s="1">
        <v>22.358799999999999</v>
      </c>
      <c r="BX8" s="2">
        <f t="shared" si="24"/>
        <v>21.457799999999999</v>
      </c>
      <c r="BY8" s="1">
        <f t="shared" si="82"/>
        <v>0.9009999999999998</v>
      </c>
      <c r="BZ8" s="5">
        <f t="shared" si="83"/>
        <v>535515.41159572755</v>
      </c>
      <c r="CA8" s="4">
        <f t="shared" si="25"/>
        <v>2.8221326049278321</v>
      </c>
      <c r="CC8" s="1">
        <v>21.1084</v>
      </c>
      <c r="CD8" s="2">
        <f t="shared" si="26"/>
        <v>21.457799999999999</v>
      </c>
      <c r="CE8" s="1">
        <f t="shared" si="84"/>
        <v>-0.34939999999999927</v>
      </c>
      <c r="CF8" s="5">
        <f t="shared" si="85"/>
        <v>1274030.6626667841</v>
      </c>
      <c r="CG8" s="4">
        <f t="shared" si="27"/>
        <v>0.8776678736075838</v>
      </c>
      <c r="CI8" s="1">
        <v>22.365300000000001</v>
      </c>
      <c r="CJ8" s="2">
        <f t="shared" si="28"/>
        <v>21.457799999999999</v>
      </c>
      <c r="CK8" s="1">
        <f t="shared" si="86"/>
        <v>0.90750000000000242</v>
      </c>
      <c r="CL8" s="5">
        <f t="shared" si="87"/>
        <v>533108.09720825148</v>
      </c>
      <c r="CM8" s="4">
        <f t="shared" si="29"/>
        <v>0.69278629552536075</v>
      </c>
      <c r="CO8" s="1">
        <v>21.8352</v>
      </c>
      <c r="CP8" s="2">
        <f t="shared" si="30"/>
        <v>21.457799999999999</v>
      </c>
      <c r="CQ8" s="1">
        <f t="shared" si="88"/>
        <v>0.37740000000000151</v>
      </c>
      <c r="CR8" s="5">
        <f t="shared" si="89"/>
        <v>769823.70419217076</v>
      </c>
      <c r="CS8" s="4">
        <f t="shared" si="31"/>
        <v>0.86117515208942197</v>
      </c>
      <c r="CU8" s="1">
        <v>23.105399999999999</v>
      </c>
      <c r="CV8" s="2">
        <f t="shared" si="32"/>
        <v>21.457799999999999</v>
      </c>
      <c r="CW8" s="1">
        <f t="shared" si="90"/>
        <v>1.6476000000000006</v>
      </c>
      <c r="CX8" s="5">
        <f t="shared" si="91"/>
        <v>319170.67284144985</v>
      </c>
      <c r="CY8" s="4">
        <f t="shared" si="33"/>
        <v>0.97111156472221627</v>
      </c>
      <c r="DA8" s="1">
        <v>23.546900000000001</v>
      </c>
      <c r="DB8" s="2">
        <f t="shared" si="34"/>
        <v>21.457799999999999</v>
      </c>
      <c r="DC8" s="1">
        <f t="shared" si="92"/>
        <v>2.089100000000002</v>
      </c>
      <c r="DD8" s="5">
        <f t="shared" si="93"/>
        <v>235027.25921446245</v>
      </c>
      <c r="DE8" s="4">
        <f t="shared" si="35"/>
        <v>0.80495971461126159</v>
      </c>
      <c r="DG8" s="1">
        <v>20.867799999999999</v>
      </c>
      <c r="DH8" s="2">
        <f t="shared" si="36"/>
        <v>21.457799999999999</v>
      </c>
      <c r="DI8" s="1">
        <f t="shared" si="94"/>
        <v>-0.58999999999999986</v>
      </c>
      <c r="DJ8" s="5">
        <f t="shared" si="95"/>
        <v>1505246.7474110671</v>
      </c>
      <c r="DK8" s="4">
        <f t="shared" si="37"/>
        <v>0.92154291228457141</v>
      </c>
      <c r="DM8" s="1">
        <v>23.403099999999998</v>
      </c>
      <c r="DN8" s="2">
        <f t="shared" si="38"/>
        <v>21.457799999999999</v>
      </c>
      <c r="DO8" s="1">
        <f t="shared" si="96"/>
        <v>1.9452999999999996</v>
      </c>
      <c r="DP8" s="5">
        <f t="shared" si="97"/>
        <v>259660.77526977682</v>
      </c>
      <c r="DQ8" s="4">
        <f t="shared" si="39"/>
        <v>1.043907076737483</v>
      </c>
      <c r="DS8" s="1">
        <v>17.829799999999999</v>
      </c>
      <c r="DT8" s="2">
        <f t="shared" si="40"/>
        <v>21.457799999999999</v>
      </c>
      <c r="DU8" s="1">
        <f t="shared" si="98"/>
        <v>-3.6280000000000001</v>
      </c>
      <c r="DV8" s="5">
        <f t="shared" si="99"/>
        <v>12363368.794367798</v>
      </c>
      <c r="DW8" s="4">
        <f t="shared" si="41"/>
        <v>0.89592951943174892</v>
      </c>
      <c r="DY8" s="1">
        <v>23.108599999999999</v>
      </c>
      <c r="DZ8" s="2">
        <f t="shared" si="42"/>
        <v>21.457799999999999</v>
      </c>
      <c r="EA8" s="1">
        <f t="shared" si="100"/>
        <v>1.6508000000000003</v>
      </c>
      <c r="EB8" s="5">
        <f t="shared" si="101"/>
        <v>318463.51418902533</v>
      </c>
      <c r="EC8" s="4">
        <f t="shared" si="43"/>
        <v>0.67870772314387195</v>
      </c>
      <c r="EE8" s="1">
        <v>23.0549</v>
      </c>
      <c r="EF8" s="2">
        <f t="shared" si="44"/>
        <v>21.457799999999999</v>
      </c>
      <c r="EG8" s="1">
        <f t="shared" si="102"/>
        <v>1.5971000000000011</v>
      </c>
      <c r="EH8" s="5">
        <f t="shared" si="103"/>
        <v>330540.73915343819</v>
      </c>
      <c r="EI8" s="4">
        <f t="shared" si="45"/>
        <v>0.8657324516753454</v>
      </c>
      <c r="EK8" s="1">
        <v>15.211600000000001</v>
      </c>
      <c r="EL8" s="2">
        <f t="shared" si="46"/>
        <v>21.457799999999999</v>
      </c>
      <c r="EM8" s="1">
        <f t="shared" si="104"/>
        <v>-6.2461999999999982</v>
      </c>
      <c r="EN8" s="5">
        <f t="shared" si="105"/>
        <v>75909050.46178095</v>
      </c>
      <c r="EO8" s="4">
        <f t="shared" si="47"/>
        <v>1.0787241442684363</v>
      </c>
      <c r="EQ8" s="6">
        <v>22.4831</v>
      </c>
      <c r="ER8" s="2">
        <f t="shared" si="48"/>
        <v>21.457799999999999</v>
      </c>
      <c r="ES8" s="1">
        <f t="shared" si="106"/>
        <v>1.0253000000000014</v>
      </c>
      <c r="ET8" s="5">
        <f t="shared" si="107"/>
        <v>491308.12399733713</v>
      </c>
      <c r="EU8" s="4">
        <f t="shared" si="49"/>
        <v>0.97438692296194296</v>
      </c>
      <c r="EW8" s="1">
        <v>19.0901</v>
      </c>
      <c r="EX8" s="2">
        <f t="shared" si="50"/>
        <v>21.457799999999999</v>
      </c>
      <c r="EY8" s="1">
        <f t="shared" si="108"/>
        <v>-2.3676999999999992</v>
      </c>
      <c r="EZ8" s="5">
        <f t="shared" si="109"/>
        <v>5161176.6137073003</v>
      </c>
      <c r="FA8" s="4">
        <f t="shared" si="51"/>
        <v>0.95371064797557892</v>
      </c>
      <c r="FC8" s="1">
        <v>24.1891</v>
      </c>
      <c r="FD8" s="2">
        <f t="shared" si="52"/>
        <v>21.457799999999999</v>
      </c>
      <c r="FE8" s="1">
        <f t="shared" si="110"/>
        <v>2.7313000000000009</v>
      </c>
      <c r="FF8" s="5">
        <f t="shared" si="111"/>
        <v>150590.22176201359</v>
      </c>
      <c r="FG8" s="4">
        <f t="shared" si="53"/>
        <v>1.101307962323556</v>
      </c>
      <c r="FI8" s="1">
        <v>22.6616</v>
      </c>
      <c r="FJ8" s="2">
        <f t="shared" si="54"/>
        <v>21.457799999999999</v>
      </c>
      <c r="FK8" s="1">
        <f t="shared" si="112"/>
        <v>1.2038000000000011</v>
      </c>
      <c r="FL8" s="5">
        <f t="shared" si="113"/>
        <v>434130.29286682897</v>
      </c>
      <c r="FM8" s="4">
        <f t="shared" si="55"/>
        <v>0.78186853364358522</v>
      </c>
      <c r="FP8" s="2">
        <v>22.224399999999999</v>
      </c>
      <c r="FR8" s="2">
        <v>21.493400000000001</v>
      </c>
      <c r="FS8" s="2">
        <f t="shared" si="57"/>
        <v>22.224399999999999</v>
      </c>
      <c r="FT8" s="1">
        <f t="shared" si="114"/>
        <v>-0.7309999999999981</v>
      </c>
      <c r="FU8" s="5">
        <f t="shared" si="115"/>
        <v>1659789.1711799628</v>
      </c>
      <c r="FV8" s="4">
        <f t="shared" si="56"/>
        <v>1.0683323364780697</v>
      </c>
    </row>
    <row r="9" spans="1:178" s="2" customFormat="1">
      <c r="A9" s="2" t="s">
        <v>38</v>
      </c>
      <c r="B9" s="1">
        <v>21.3582</v>
      </c>
      <c r="C9" s="1">
        <v>23.3535</v>
      </c>
      <c r="D9" s="2">
        <f t="shared" si="0"/>
        <v>21.3582</v>
      </c>
      <c r="E9" s="1">
        <f t="shared" si="58"/>
        <v>1.9953000000000003</v>
      </c>
      <c r="F9" s="5">
        <f t="shared" si="59"/>
        <v>250815.7760298675</v>
      </c>
      <c r="G9" s="4">
        <f t="shared" si="1"/>
        <v>1.3232853273136478</v>
      </c>
      <c r="I9" s="1">
        <v>20.790700000000001</v>
      </c>
      <c r="J9" s="2">
        <f t="shared" si="2"/>
        <v>21.3582</v>
      </c>
      <c r="K9" s="1">
        <f t="shared" si="60"/>
        <v>-0.56749999999999901</v>
      </c>
      <c r="L9" s="5">
        <f t="shared" si="61"/>
        <v>1481953.3149104584</v>
      </c>
      <c r="M9" s="4">
        <f t="shared" si="3"/>
        <v>1.1236184737917783</v>
      </c>
      <c r="O9" s="1">
        <v>22.2944</v>
      </c>
      <c r="P9" s="2">
        <f t="shared" si="4"/>
        <v>21.3582</v>
      </c>
      <c r="Q9" s="1">
        <f t="shared" si="62"/>
        <v>0.93619999999999948</v>
      </c>
      <c r="R9" s="5">
        <f t="shared" si="63"/>
        <v>522607.59628420195</v>
      </c>
      <c r="S9" s="4">
        <f t="shared" si="5"/>
        <v>1.0821511083987174</v>
      </c>
      <c r="U9" s="1">
        <v>22.5779</v>
      </c>
      <c r="V9" s="2">
        <f t="shared" si="6"/>
        <v>21.3582</v>
      </c>
      <c r="W9" s="1">
        <f t="shared" si="64"/>
        <v>1.2196999999999996</v>
      </c>
      <c r="X9" s="5">
        <f t="shared" si="65"/>
        <v>429371.99433251726</v>
      </c>
      <c r="Y9" s="4">
        <f t="shared" si="7"/>
        <v>1.1204410885101883</v>
      </c>
      <c r="AA9" s="1">
        <v>19.026800000000001</v>
      </c>
      <c r="AB9" s="2">
        <f t="shared" si="8"/>
        <v>21.3582</v>
      </c>
      <c r="AC9" s="1">
        <f t="shared" si="66"/>
        <v>-2.3313999999999986</v>
      </c>
      <c r="AD9" s="5">
        <f t="shared" si="67"/>
        <v>5032935.1198301371</v>
      </c>
      <c r="AE9" s="4">
        <f t="shared" si="9"/>
        <v>0.89443166489799064</v>
      </c>
      <c r="AG9" s="1">
        <v>21.180399999999999</v>
      </c>
      <c r="AH9" s="2">
        <f t="shared" si="10"/>
        <v>21.3582</v>
      </c>
      <c r="AI9" s="1">
        <f t="shared" si="68"/>
        <v>-0.17780000000000129</v>
      </c>
      <c r="AJ9" s="5">
        <f t="shared" si="69"/>
        <v>1131157.6402302182</v>
      </c>
      <c r="AK9" s="4">
        <f t="shared" si="11"/>
        <v>0.97664633267504464</v>
      </c>
      <c r="AM9" s="1">
        <v>22.866</v>
      </c>
      <c r="AN9" s="2">
        <f t="shared" si="12"/>
        <v>21.3582</v>
      </c>
      <c r="AO9" s="1">
        <f t="shared" si="70"/>
        <v>1.5077999999999996</v>
      </c>
      <c r="AP9" s="5">
        <f t="shared" si="71"/>
        <v>351647.04523102916</v>
      </c>
      <c r="AQ9" s="4">
        <f t="shared" si="13"/>
        <v>1.0457974100465459</v>
      </c>
      <c r="AS9" s="1">
        <v>20.495799999999999</v>
      </c>
      <c r="AT9" s="2">
        <f t="shared" si="14"/>
        <v>21.3582</v>
      </c>
      <c r="AU9" s="1">
        <f t="shared" si="72"/>
        <v>-0.86240000000000094</v>
      </c>
      <c r="AV9" s="5">
        <f t="shared" si="73"/>
        <v>1818060.2363548644</v>
      </c>
      <c r="AW9" s="4">
        <f t="shared" si="15"/>
        <v>1.1440721624028007</v>
      </c>
      <c r="AY9" s="1">
        <v>22.084399999999999</v>
      </c>
      <c r="AZ9" s="2">
        <f t="shared" si="16"/>
        <v>21.3582</v>
      </c>
      <c r="BA9" s="1">
        <f t="shared" si="74"/>
        <v>0.72619999999999862</v>
      </c>
      <c r="BB9" s="5">
        <f t="shared" si="75"/>
        <v>604494.03144108155</v>
      </c>
      <c r="BC9" s="4">
        <f t="shared" si="17"/>
        <v>0.83372912325134052</v>
      </c>
      <c r="BE9" s="1">
        <v>19.366099999999999</v>
      </c>
      <c r="BF9" s="2">
        <f t="shared" si="18"/>
        <v>21.3582</v>
      </c>
      <c r="BG9" s="1">
        <f t="shared" si="76"/>
        <v>-1.9921000000000006</v>
      </c>
      <c r="BH9" s="5">
        <f t="shared" si="77"/>
        <v>3978156.4099264303</v>
      </c>
      <c r="BI9" s="4">
        <f t="shared" si="19"/>
        <v>1.3832823657374052</v>
      </c>
      <c r="BK9" s="1">
        <v>24.3889</v>
      </c>
      <c r="BL9" s="2">
        <f t="shared" si="20"/>
        <v>21.3582</v>
      </c>
      <c r="BM9" s="1">
        <f t="shared" si="78"/>
        <v>3.0306999999999995</v>
      </c>
      <c r="BN9" s="5">
        <f t="shared" si="79"/>
        <v>122368.14939553945</v>
      </c>
      <c r="BO9" s="4">
        <f t="shared" si="21"/>
        <v>0.71910766268570714</v>
      </c>
      <c r="BQ9" s="1">
        <v>32.621000000000002</v>
      </c>
      <c r="BR9" s="2">
        <f t="shared" si="22"/>
        <v>21.3582</v>
      </c>
      <c r="BS9" s="1">
        <f t="shared" si="80"/>
        <v>11.262800000000002</v>
      </c>
      <c r="BT9" s="5">
        <f t="shared" si="81"/>
        <v>406.96715940064433</v>
      </c>
      <c r="BU9" s="4">
        <f t="shared" si="23"/>
        <v>1.1027391987031294E-2</v>
      </c>
      <c r="BW9" s="1">
        <v>26.521799999999999</v>
      </c>
      <c r="BX9" s="2">
        <f t="shared" si="24"/>
        <v>21.3582</v>
      </c>
      <c r="BY9" s="1">
        <f t="shared" si="82"/>
        <v>5.1635999999999989</v>
      </c>
      <c r="BZ9" s="5">
        <f t="shared" si="83"/>
        <v>27899.827260906764</v>
      </c>
      <c r="CA9" s="4">
        <f t="shared" si="25"/>
        <v>0.14703033839911162</v>
      </c>
      <c r="CC9" s="1">
        <v>21.026700000000002</v>
      </c>
      <c r="CD9" s="2">
        <f t="shared" si="26"/>
        <v>21.3582</v>
      </c>
      <c r="CE9" s="1">
        <f t="shared" si="84"/>
        <v>-0.33149999999999835</v>
      </c>
      <c r="CF9" s="5">
        <f t="shared" si="85"/>
        <v>1258320.9970999211</v>
      </c>
      <c r="CG9" s="4">
        <f t="shared" si="27"/>
        <v>0.86684563111595148</v>
      </c>
      <c r="CI9" s="1">
        <v>21.8049</v>
      </c>
      <c r="CJ9" s="2">
        <f t="shared" si="28"/>
        <v>21.3582</v>
      </c>
      <c r="CK9" s="1">
        <f t="shared" si="86"/>
        <v>0.44669999999999987</v>
      </c>
      <c r="CL9" s="5">
        <f t="shared" si="87"/>
        <v>733719.22884590784</v>
      </c>
      <c r="CM9" s="4">
        <f t="shared" si="29"/>
        <v>0.95348509836892648</v>
      </c>
      <c r="CO9" s="1">
        <v>21.6996</v>
      </c>
      <c r="CP9" s="2">
        <f t="shared" si="30"/>
        <v>21.3582</v>
      </c>
      <c r="CQ9" s="1">
        <f t="shared" si="88"/>
        <v>0.34140000000000015</v>
      </c>
      <c r="CR9" s="5">
        <f t="shared" si="89"/>
        <v>789275.02285827359</v>
      </c>
      <c r="CS9" s="4">
        <f t="shared" si="31"/>
        <v>0.88293466952101229</v>
      </c>
      <c r="CU9" s="1">
        <v>23.355899999999998</v>
      </c>
      <c r="CV9" s="2">
        <f t="shared" si="32"/>
        <v>21.3582</v>
      </c>
      <c r="CW9" s="1">
        <f t="shared" si="90"/>
        <v>1.9976999999999983</v>
      </c>
      <c r="CX9" s="5">
        <f t="shared" si="91"/>
        <v>250398.87749727469</v>
      </c>
      <c r="CY9" s="4">
        <f t="shared" si="33"/>
        <v>0.76186588061572602</v>
      </c>
      <c r="DA9" s="1">
        <v>23.2363</v>
      </c>
      <c r="DB9" s="2">
        <f t="shared" si="34"/>
        <v>21.3582</v>
      </c>
      <c r="DC9" s="1">
        <f t="shared" si="92"/>
        <v>1.8780999999999999</v>
      </c>
      <c r="DD9" s="5">
        <f t="shared" si="93"/>
        <v>272041.75326674228</v>
      </c>
      <c r="DE9" s="4">
        <f t="shared" si="35"/>
        <v>0.93173299473369753</v>
      </c>
      <c r="DG9" s="1">
        <v>20.727900000000002</v>
      </c>
      <c r="DH9" s="2">
        <f t="shared" si="36"/>
        <v>21.3582</v>
      </c>
      <c r="DI9" s="1">
        <f t="shared" si="94"/>
        <v>-0.63029999999999831</v>
      </c>
      <c r="DJ9" s="5">
        <f t="shared" si="95"/>
        <v>1547886.8340972613</v>
      </c>
      <c r="DK9" s="4">
        <f t="shared" si="37"/>
        <v>0.94764804736122676</v>
      </c>
      <c r="DM9" s="1">
        <v>23.310199999999998</v>
      </c>
      <c r="DN9" s="2">
        <f t="shared" si="38"/>
        <v>21.3582</v>
      </c>
      <c r="DO9" s="1">
        <f t="shared" si="96"/>
        <v>1.9519999999999982</v>
      </c>
      <c r="DP9" s="5">
        <f t="shared" si="97"/>
        <v>258457.68406199143</v>
      </c>
      <c r="DQ9" s="4">
        <f t="shared" si="39"/>
        <v>1.0390703222278233</v>
      </c>
      <c r="DS9" s="1">
        <v>17.834700000000002</v>
      </c>
      <c r="DT9" s="2">
        <f t="shared" si="40"/>
        <v>21.3582</v>
      </c>
      <c r="DU9" s="1">
        <f t="shared" si="98"/>
        <v>-3.5234999999999985</v>
      </c>
      <c r="DV9" s="5">
        <f t="shared" si="99"/>
        <v>11499506.146942511</v>
      </c>
      <c r="DW9" s="4">
        <f t="shared" si="41"/>
        <v>0.83332845499408881</v>
      </c>
      <c r="DY9" s="1">
        <v>22.9697</v>
      </c>
      <c r="DZ9" s="2">
        <f t="shared" si="42"/>
        <v>21.3582</v>
      </c>
      <c r="EA9" s="1">
        <f t="shared" si="100"/>
        <v>1.6114999999999995</v>
      </c>
      <c r="EB9" s="5">
        <f t="shared" si="101"/>
        <v>327257.91716331529</v>
      </c>
      <c r="EC9" s="4">
        <f t="shared" si="43"/>
        <v>0.69745030731176261</v>
      </c>
      <c r="EE9" s="1">
        <v>22.806100000000001</v>
      </c>
      <c r="EF9" s="2">
        <f t="shared" si="44"/>
        <v>21.3582</v>
      </c>
      <c r="EG9" s="1">
        <f t="shared" si="102"/>
        <v>1.4479000000000006</v>
      </c>
      <c r="EH9" s="5">
        <f t="shared" si="103"/>
        <v>366554.59604523814</v>
      </c>
      <c r="EI9" s="4">
        <f t="shared" si="45"/>
        <v>0.96005778264990316</v>
      </c>
      <c r="EK9" s="1">
        <v>15.629899999999999</v>
      </c>
      <c r="EL9" s="2">
        <f t="shared" si="46"/>
        <v>21.3582</v>
      </c>
      <c r="EM9" s="1">
        <f t="shared" si="104"/>
        <v>-5.7283000000000008</v>
      </c>
      <c r="EN9" s="5">
        <f t="shared" si="105"/>
        <v>53013945.119285397</v>
      </c>
      <c r="EO9" s="4">
        <f t="shared" si="47"/>
        <v>0.75336764503315701</v>
      </c>
      <c r="EQ9" s="6">
        <v>22.452200000000001</v>
      </c>
      <c r="ER9" s="2">
        <f t="shared" si="48"/>
        <v>21.3582</v>
      </c>
      <c r="ES9" s="1">
        <f t="shared" si="106"/>
        <v>1.0940000000000012</v>
      </c>
      <c r="ET9" s="5">
        <f t="shared" si="107"/>
        <v>468460.7234362124</v>
      </c>
      <c r="EU9" s="4">
        <f t="shared" si="49"/>
        <v>0.92907481179776052</v>
      </c>
      <c r="EW9" s="1">
        <v>19.298500000000001</v>
      </c>
      <c r="EX9" s="2">
        <f t="shared" si="50"/>
        <v>21.3582</v>
      </c>
      <c r="EY9" s="1">
        <f t="shared" si="108"/>
        <v>-2.0596999999999994</v>
      </c>
      <c r="EZ9" s="5">
        <f t="shared" si="109"/>
        <v>4168996.0348687326</v>
      </c>
      <c r="FA9" s="4">
        <f t="shared" si="51"/>
        <v>0.77037005462331687</v>
      </c>
      <c r="FC9" s="1">
        <v>24.545400000000001</v>
      </c>
      <c r="FD9" s="2">
        <f t="shared" si="52"/>
        <v>21.3582</v>
      </c>
      <c r="FE9" s="1">
        <f t="shared" si="110"/>
        <v>3.1872000000000007</v>
      </c>
      <c r="FF9" s="5">
        <f t="shared" si="111"/>
        <v>109788.58754479841</v>
      </c>
      <c r="FG9" s="4">
        <f t="shared" si="53"/>
        <v>0.80291432086756576</v>
      </c>
      <c r="FI9" s="1">
        <v>22.186</v>
      </c>
      <c r="FJ9" s="2">
        <f t="shared" si="54"/>
        <v>21.3582</v>
      </c>
      <c r="FK9" s="1">
        <f t="shared" si="112"/>
        <v>0.82779999999999987</v>
      </c>
      <c r="FL9" s="5">
        <f t="shared" si="113"/>
        <v>563387.71095594566</v>
      </c>
      <c r="FM9" s="4">
        <f t="shared" si="55"/>
        <v>1.0146611067591744</v>
      </c>
      <c r="FP9" s="2">
        <v>22.1694</v>
      </c>
      <c r="FR9" s="2">
        <v>21.684100000000001</v>
      </c>
      <c r="FS9" s="2">
        <f t="shared" si="57"/>
        <v>22.1694</v>
      </c>
      <c r="FT9" s="1">
        <f t="shared" si="114"/>
        <v>-0.48529999999999873</v>
      </c>
      <c r="FU9" s="5">
        <f t="shared" si="115"/>
        <v>1399876.9315558849</v>
      </c>
      <c r="FV9" s="4">
        <f t="shared" si="56"/>
        <v>0.90103840839475868</v>
      </c>
    </row>
    <row r="10" spans="1:178" s="2" customFormat="1">
      <c r="A10" s="2" t="s">
        <v>39</v>
      </c>
      <c r="B10" s="1">
        <v>22.016300000000001</v>
      </c>
      <c r="C10" s="1">
        <v>23.6721</v>
      </c>
      <c r="D10" s="2">
        <f t="shared" si="0"/>
        <v>22.016300000000001</v>
      </c>
      <c r="E10" s="1">
        <f t="shared" si="58"/>
        <v>1.6557999999999993</v>
      </c>
      <c r="F10" s="5">
        <f t="shared" si="59"/>
        <v>317361.71413101797</v>
      </c>
      <c r="G10" s="4">
        <f t="shared" si="1"/>
        <v>1.6743767334263495</v>
      </c>
      <c r="I10" s="1">
        <v>21.552299999999999</v>
      </c>
      <c r="J10" s="2">
        <f t="shared" si="2"/>
        <v>22.016300000000001</v>
      </c>
      <c r="K10" s="1">
        <f t="shared" si="60"/>
        <v>-0.46400000000000219</v>
      </c>
      <c r="L10" s="5">
        <f t="shared" si="61"/>
        <v>1379360.9218270625</v>
      </c>
      <c r="M10" s="4">
        <f t="shared" si="3"/>
        <v>1.045832819561519</v>
      </c>
      <c r="O10" s="1">
        <v>22.837900000000001</v>
      </c>
      <c r="P10" s="2">
        <f t="shared" si="4"/>
        <v>22.016300000000001</v>
      </c>
      <c r="Q10" s="1">
        <f t="shared" si="62"/>
        <v>0.82160000000000011</v>
      </c>
      <c r="R10" s="5">
        <f t="shared" si="63"/>
        <v>565814.08665274701</v>
      </c>
      <c r="S10" s="4">
        <f t="shared" si="5"/>
        <v>1.171617759428629</v>
      </c>
      <c r="U10" s="1">
        <v>22.959599999999998</v>
      </c>
      <c r="V10" s="2">
        <f t="shared" si="6"/>
        <v>22.016300000000001</v>
      </c>
      <c r="W10" s="1">
        <f t="shared" si="64"/>
        <v>0.94329999999999714</v>
      </c>
      <c r="X10" s="5">
        <f t="shared" si="65"/>
        <v>520041.98232655972</v>
      </c>
      <c r="Y10" s="4">
        <f t="shared" si="7"/>
        <v>1.3570433387365417</v>
      </c>
      <c r="AA10" s="1">
        <v>19.1753</v>
      </c>
      <c r="AB10" s="2">
        <f t="shared" si="8"/>
        <v>22.016300000000001</v>
      </c>
      <c r="AC10" s="1">
        <f t="shared" si="66"/>
        <v>-2.8410000000000011</v>
      </c>
      <c r="AD10" s="5">
        <f t="shared" si="67"/>
        <v>7165165.3607267989</v>
      </c>
      <c r="AE10" s="4">
        <f t="shared" si="9"/>
        <v>1.2733624873512335</v>
      </c>
      <c r="AG10" s="1">
        <v>21.6464</v>
      </c>
      <c r="AH10" s="2">
        <f t="shared" si="10"/>
        <v>22.016300000000001</v>
      </c>
      <c r="AI10" s="1">
        <f t="shared" si="68"/>
        <v>-0.36990000000000123</v>
      </c>
      <c r="AJ10" s="5">
        <f t="shared" si="69"/>
        <v>1292263.254669911</v>
      </c>
      <c r="AK10" s="4">
        <f t="shared" si="11"/>
        <v>1.1157456075416872</v>
      </c>
      <c r="AM10" s="1">
        <v>23.883800000000001</v>
      </c>
      <c r="AN10" s="2">
        <f t="shared" si="12"/>
        <v>22.016300000000001</v>
      </c>
      <c r="AO10" s="1">
        <f t="shared" si="70"/>
        <v>1.8674999999999997</v>
      </c>
      <c r="AP10" s="5">
        <f t="shared" si="71"/>
        <v>274047.90292105539</v>
      </c>
      <c r="AQ10" s="4">
        <f t="shared" si="13"/>
        <v>0.81501775996790782</v>
      </c>
      <c r="AS10" s="1">
        <v>21.0153</v>
      </c>
      <c r="AT10" s="2">
        <f t="shared" si="14"/>
        <v>22.016300000000001</v>
      </c>
      <c r="AU10" s="1">
        <f t="shared" si="72"/>
        <v>-1.0010000000000012</v>
      </c>
      <c r="AV10" s="5">
        <f t="shared" si="73"/>
        <v>2001386.7749251628</v>
      </c>
      <c r="AW10" s="4">
        <f t="shared" si="15"/>
        <v>1.259436210971653</v>
      </c>
      <c r="AY10" s="1">
        <v>22.6526</v>
      </c>
      <c r="AZ10" s="2">
        <f t="shared" si="16"/>
        <v>22.016300000000001</v>
      </c>
      <c r="BA10" s="1">
        <f t="shared" si="74"/>
        <v>0.63629999999999853</v>
      </c>
      <c r="BB10" s="5">
        <f t="shared" si="75"/>
        <v>643360.82661704696</v>
      </c>
      <c r="BC10" s="4">
        <f t="shared" si="17"/>
        <v>0.88733491153083222</v>
      </c>
      <c r="BE10" s="1">
        <v>20.717400000000001</v>
      </c>
      <c r="BF10" s="2">
        <f t="shared" si="18"/>
        <v>22.016300000000001</v>
      </c>
      <c r="BG10" s="1">
        <f t="shared" si="76"/>
        <v>-1.2988999999999997</v>
      </c>
      <c r="BH10" s="5">
        <f t="shared" si="77"/>
        <v>2460412.140817747</v>
      </c>
      <c r="BI10" s="4">
        <f t="shared" si="19"/>
        <v>0.85553316062360352</v>
      </c>
      <c r="BK10" s="1">
        <v>25.515000000000001</v>
      </c>
      <c r="BL10" s="2">
        <f t="shared" si="20"/>
        <v>22.016300000000001</v>
      </c>
      <c r="BM10" s="1">
        <f t="shared" si="78"/>
        <v>3.4986999999999995</v>
      </c>
      <c r="BN10" s="5">
        <f t="shared" si="79"/>
        <v>88468.02951740459</v>
      </c>
      <c r="BO10" s="4">
        <f t="shared" si="21"/>
        <v>0.51989049636628692</v>
      </c>
      <c r="BQ10" s="1">
        <v>32.580800000000004</v>
      </c>
      <c r="BR10" s="2">
        <f t="shared" si="22"/>
        <v>22.016300000000001</v>
      </c>
      <c r="BS10" s="1">
        <f t="shared" si="80"/>
        <v>10.564500000000002</v>
      </c>
      <c r="BT10" s="5">
        <f t="shared" si="81"/>
        <v>660.34152872062953</v>
      </c>
      <c r="BU10" s="4">
        <f t="shared" si="23"/>
        <v>1.7892954540219188E-2</v>
      </c>
      <c r="BW10" s="1">
        <v>26.4666</v>
      </c>
      <c r="BX10" s="2">
        <f t="shared" si="24"/>
        <v>22.016300000000001</v>
      </c>
      <c r="BY10" s="1">
        <f t="shared" si="82"/>
        <v>4.4502999999999986</v>
      </c>
      <c r="BZ10" s="5">
        <f t="shared" si="83"/>
        <v>45743.164985495547</v>
      </c>
      <c r="CA10" s="4">
        <f t="shared" si="25"/>
        <v>0.24106360818540837</v>
      </c>
      <c r="CC10" s="1">
        <v>21.2775</v>
      </c>
      <c r="CD10" s="2">
        <f t="shared" si="26"/>
        <v>22.016300000000001</v>
      </c>
      <c r="CE10" s="1">
        <f t="shared" si="84"/>
        <v>-0.73880000000000123</v>
      </c>
      <c r="CF10" s="5">
        <f t="shared" si="85"/>
        <v>1668787.2032456249</v>
      </c>
      <c r="CG10" s="4">
        <f t="shared" si="27"/>
        <v>1.1496119827370304</v>
      </c>
      <c r="CI10" s="1">
        <v>21.9376</v>
      </c>
      <c r="CJ10" s="2">
        <f t="shared" si="28"/>
        <v>22.016300000000001</v>
      </c>
      <c r="CK10" s="1">
        <f t="shared" si="86"/>
        <v>-7.8700000000001324E-2</v>
      </c>
      <c r="CL10" s="5">
        <f t="shared" si="87"/>
        <v>1056065.9997666543</v>
      </c>
      <c r="CM10" s="4">
        <f t="shared" si="29"/>
        <v>1.3723821784736958</v>
      </c>
      <c r="CO10" s="1">
        <v>22.124199999999998</v>
      </c>
      <c r="CP10" s="2">
        <f t="shared" si="30"/>
        <v>22.016300000000001</v>
      </c>
      <c r="CQ10" s="1">
        <f t="shared" si="88"/>
        <v>0.10789999999999722</v>
      </c>
      <c r="CR10" s="5">
        <f t="shared" si="89"/>
        <v>927937.79398874717</v>
      </c>
      <c r="CS10" s="4">
        <f t="shared" si="31"/>
        <v>1.038051915673798</v>
      </c>
      <c r="CU10" s="1">
        <v>23.402999999999999</v>
      </c>
      <c r="CV10" s="2">
        <f t="shared" si="32"/>
        <v>22.016300000000001</v>
      </c>
      <c r="CW10" s="1">
        <f t="shared" si="90"/>
        <v>1.3866999999999976</v>
      </c>
      <c r="CX10" s="5">
        <f t="shared" si="91"/>
        <v>382438.58707130566</v>
      </c>
      <c r="CY10" s="4">
        <f t="shared" si="33"/>
        <v>1.1636110905636368</v>
      </c>
      <c r="DA10" s="1">
        <v>23.8489</v>
      </c>
      <c r="DB10" s="2">
        <f t="shared" si="34"/>
        <v>22.016300000000001</v>
      </c>
      <c r="DC10" s="1">
        <f t="shared" si="92"/>
        <v>1.8325999999999993</v>
      </c>
      <c r="DD10" s="5">
        <f t="shared" si="93"/>
        <v>280758.18742652371</v>
      </c>
      <c r="DE10" s="4">
        <f t="shared" si="35"/>
        <v>0.96158646099602196</v>
      </c>
      <c r="DG10" s="1">
        <v>22.1297</v>
      </c>
      <c r="DH10" s="2">
        <f t="shared" si="36"/>
        <v>22.016300000000001</v>
      </c>
      <c r="DI10" s="1">
        <f t="shared" si="94"/>
        <v>0.11339999999999861</v>
      </c>
      <c r="DJ10" s="5">
        <f t="shared" si="95"/>
        <v>924406.94255331997</v>
      </c>
      <c r="DK10" s="4">
        <f t="shared" si="37"/>
        <v>0.56594087809314053</v>
      </c>
      <c r="DM10" s="1">
        <v>23.698499999999999</v>
      </c>
      <c r="DN10" s="2">
        <f t="shared" si="38"/>
        <v>22.016300000000001</v>
      </c>
      <c r="DO10" s="1">
        <f t="shared" si="96"/>
        <v>1.6821999999999981</v>
      </c>
      <c r="DP10" s="5">
        <f t="shared" si="97"/>
        <v>311607.09765814809</v>
      </c>
      <c r="DQ10" s="4">
        <f t="shared" si="39"/>
        <v>1.2527454486300715</v>
      </c>
      <c r="DS10" s="1">
        <v>18.281400000000001</v>
      </c>
      <c r="DT10" s="2">
        <f t="shared" si="40"/>
        <v>22.016300000000001</v>
      </c>
      <c r="DU10" s="1">
        <f t="shared" si="98"/>
        <v>-3.7348999999999997</v>
      </c>
      <c r="DV10" s="5">
        <f t="shared" si="99"/>
        <v>13314256.849439628</v>
      </c>
      <c r="DW10" s="4">
        <f t="shared" si="41"/>
        <v>0.96483700673423856</v>
      </c>
      <c r="DY10" s="1">
        <v>22.277799999999999</v>
      </c>
      <c r="DZ10" s="2">
        <f t="shared" si="42"/>
        <v>22.016300000000001</v>
      </c>
      <c r="EA10" s="1">
        <f t="shared" si="100"/>
        <v>0.26149999999999807</v>
      </c>
      <c r="EB10" s="5">
        <f t="shared" si="101"/>
        <v>834220.11238974123</v>
      </c>
      <c r="EC10" s="4">
        <f t="shared" si="43"/>
        <v>1.7778854024225861</v>
      </c>
      <c r="EE10" s="1">
        <v>23.1343</v>
      </c>
      <c r="EF10" s="2">
        <f t="shared" si="44"/>
        <v>22.016300000000001</v>
      </c>
      <c r="EG10" s="1">
        <f t="shared" si="102"/>
        <v>1.1179999999999986</v>
      </c>
      <c r="EH10" s="5">
        <f t="shared" si="103"/>
        <v>460732.09309935244</v>
      </c>
      <c r="EI10" s="4">
        <f t="shared" si="45"/>
        <v>1.2067218266225836</v>
      </c>
      <c r="EK10" s="1">
        <v>15.289</v>
      </c>
      <c r="EL10" s="2">
        <f t="shared" si="46"/>
        <v>22.016300000000001</v>
      </c>
      <c r="EM10" s="1">
        <f t="shared" si="104"/>
        <v>-6.7273000000000014</v>
      </c>
      <c r="EN10" s="5">
        <f t="shared" si="105"/>
        <v>105954422.77021702</v>
      </c>
      <c r="EO10" s="4">
        <f t="shared" si="47"/>
        <v>1.5056912626222954</v>
      </c>
      <c r="EQ10" s="6">
        <v>22.760300000000001</v>
      </c>
      <c r="ER10" s="2">
        <f t="shared" si="48"/>
        <v>22.016300000000001</v>
      </c>
      <c r="ES10" s="1">
        <f t="shared" si="106"/>
        <v>0.74399999999999977</v>
      </c>
      <c r="ET10" s="5">
        <f t="shared" si="107"/>
        <v>597081.59353729489</v>
      </c>
      <c r="EU10" s="4">
        <f t="shared" si="49"/>
        <v>1.1841621749514804</v>
      </c>
      <c r="EW10" s="1">
        <v>19.713999999999999</v>
      </c>
      <c r="EX10" s="2">
        <f t="shared" si="50"/>
        <v>22.016300000000001</v>
      </c>
      <c r="EY10" s="1">
        <f t="shared" si="108"/>
        <v>-2.3023000000000025</v>
      </c>
      <c r="EZ10" s="5">
        <f t="shared" si="109"/>
        <v>4932434.8662177268</v>
      </c>
      <c r="FA10" s="4">
        <f t="shared" si="51"/>
        <v>0.9114424877196472</v>
      </c>
      <c r="FC10" s="1">
        <v>24.959299999999999</v>
      </c>
      <c r="FD10" s="2">
        <f t="shared" si="52"/>
        <v>22.016300000000001</v>
      </c>
      <c r="FE10" s="1">
        <f t="shared" si="110"/>
        <v>2.9429999999999978</v>
      </c>
      <c r="FF10" s="5">
        <f t="shared" si="111"/>
        <v>130037.53331524839</v>
      </c>
      <c r="FG10" s="4">
        <f t="shared" si="53"/>
        <v>0.95100046447453213</v>
      </c>
      <c r="FI10" s="1">
        <v>22.878699999999998</v>
      </c>
      <c r="FJ10" s="2">
        <f t="shared" si="54"/>
        <v>22.016300000000001</v>
      </c>
      <c r="FK10" s="1">
        <f t="shared" si="112"/>
        <v>0.86239999999999739</v>
      </c>
      <c r="FL10" s="5">
        <f t="shared" si="113"/>
        <v>550036.78096219804</v>
      </c>
      <c r="FM10" s="4">
        <f t="shared" si="55"/>
        <v>0.99061608564798542</v>
      </c>
      <c r="FP10" s="2">
        <v>21.905200000000001</v>
      </c>
      <c r="FR10" s="2">
        <v>21.637799999999999</v>
      </c>
      <c r="FS10" s="2">
        <f t="shared" si="57"/>
        <v>21.905200000000001</v>
      </c>
      <c r="FT10" s="1">
        <f t="shared" si="114"/>
        <v>-0.26740000000000208</v>
      </c>
      <c r="FU10" s="5">
        <f t="shared" si="115"/>
        <v>1203636.6986941565</v>
      </c>
      <c r="FV10" s="4">
        <f t="shared" si="56"/>
        <v>0.77472731411576157</v>
      </c>
    </row>
    <row r="11" spans="1:178" s="2" customFormat="1">
      <c r="A11" s="2" t="s">
        <v>40</v>
      </c>
      <c r="B11" s="1">
        <v>21.859300000000001</v>
      </c>
      <c r="C11" s="1">
        <v>24.696300000000001</v>
      </c>
      <c r="D11" s="2">
        <f t="shared" si="0"/>
        <v>21.859300000000001</v>
      </c>
      <c r="E11" s="1">
        <f t="shared" si="58"/>
        <v>2.8369999999999997</v>
      </c>
      <c r="F11" s="5">
        <f t="shared" si="59"/>
        <v>139951.61108177996</v>
      </c>
      <c r="G11" s="4">
        <f t="shared" si="1"/>
        <v>0.73837426181825239</v>
      </c>
      <c r="I11" s="1">
        <v>21.379300000000001</v>
      </c>
      <c r="J11" s="2">
        <f t="shared" si="2"/>
        <v>21.859300000000001</v>
      </c>
      <c r="K11" s="1">
        <f t="shared" si="60"/>
        <v>-0.48000000000000043</v>
      </c>
      <c r="L11" s="5">
        <f t="shared" si="61"/>
        <v>1394743.6663504059</v>
      </c>
      <c r="M11" s="4">
        <f t="shared" si="3"/>
        <v>1.0574960317222153</v>
      </c>
      <c r="O11" s="1">
        <v>22.880500000000001</v>
      </c>
      <c r="P11" s="2">
        <f t="shared" si="4"/>
        <v>21.859300000000001</v>
      </c>
      <c r="Q11" s="1">
        <f t="shared" si="62"/>
        <v>1.0212000000000003</v>
      </c>
      <c r="R11" s="5">
        <f t="shared" si="63"/>
        <v>492706.36013014772</v>
      </c>
      <c r="S11" s="4">
        <f t="shared" si="5"/>
        <v>1.0202353305250929</v>
      </c>
      <c r="U11" s="1">
        <v>23.439900000000002</v>
      </c>
      <c r="V11" s="2">
        <f t="shared" si="6"/>
        <v>21.859300000000001</v>
      </c>
      <c r="W11" s="1">
        <f t="shared" si="64"/>
        <v>1.5806000000000004</v>
      </c>
      <c r="X11" s="5">
        <f t="shared" si="65"/>
        <v>334342.81051216892</v>
      </c>
      <c r="Y11" s="4">
        <f t="shared" si="7"/>
        <v>0.87246356886448673</v>
      </c>
      <c r="AA11" s="1">
        <v>19.220099999999999</v>
      </c>
      <c r="AB11" s="2">
        <f t="shared" si="8"/>
        <v>21.859300000000001</v>
      </c>
      <c r="AC11" s="1">
        <f t="shared" si="66"/>
        <v>-2.6392000000000024</v>
      </c>
      <c r="AD11" s="5">
        <f t="shared" si="67"/>
        <v>6229861.1107658027</v>
      </c>
      <c r="AE11" s="4">
        <f t="shared" si="9"/>
        <v>1.1071442235427753</v>
      </c>
      <c r="AG11" s="1">
        <v>21.6783</v>
      </c>
      <c r="AH11" s="2">
        <f t="shared" si="10"/>
        <v>21.859300000000001</v>
      </c>
      <c r="AI11" s="1">
        <f t="shared" si="68"/>
        <v>-0.18100000000000094</v>
      </c>
      <c r="AJ11" s="5">
        <f t="shared" si="69"/>
        <v>1133669.4127784229</v>
      </c>
      <c r="AK11" s="4">
        <f t="shared" si="11"/>
        <v>0.97881500780967823</v>
      </c>
      <c r="AM11" s="1">
        <v>23.5352</v>
      </c>
      <c r="AN11" s="2">
        <f t="shared" si="12"/>
        <v>21.859300000000001</v>
      </c>
      <c r="AO11" s="1">
        <f t="shared" si="70"/>
        <v>1.6758999999999986</v>
      </c>
      <c r="AP11" s="5">
        <f t="shared" si="71"/>
        <v>312970.80739495181</v>
      </c>
      <c r="AQ11" s="4">
        <f t="shared" si="13"/>
        <v>0.93077437798113993</v>
      </c>
      <c r="AS11" s="1">
        <v>20.756499999999999</v>
      </c>
      <c r="AT11" s="2">
        <f t="shared" si="14"/>
        <v>21.859300000000001</v>
      </c>
      <c r="AU11" s="1">
        <f t="shared" si="72"/>
        <v>-1.102800000000002</v>
      </c>
      <c r="AV11" s="5">
        <f t="shared" si="73"/>
        <v>2147711.1866110801</v>
      </c>
      <c r="AW11" s="4">
        <f t="shared" si="15"/>
        <v>1.3515154956632685</v>
      </c>
      <c r="AY11" s="1">
        <v>22.061800000000002</v>
      </c>
      <c r="AZ11" s="2">
        <f t="shared" si="16"/>
        <v>21.859300000000001</v>
      </c>
      <c r="BA11" s="1">
        <f t="shared" si="74"/>
        <v>0.20250000000000057</v>
      </c>
      <c r="BB11" s="5">
        <f t="shared" si="75"/>
        <v>869043.32042851124</v>
      </c>
      <c r="BC11" s="4">
        <f t="shared" si="17"/>
        <v>1.1986002969806264</v>
      </c>
      <c r="BE11" s="1">
        <v>20.8782</v>
      </c>
      <c r="BF11" s="2">
        <f t="shared" si="18"/>
        <v>21.859300000000001</v>
      </c>
      <c r="BG11" s="1">
        <f t="shared" si="76"/>
        <v>-0.98110000000000142</v>
      </c>
      <c r="BH11" s="5">
        <f t="shared" si="77"/>
        <v>1973969.9121977112</v>
      </c>
      <c r="BI11" s="4">
        <f t="shared" si="19"/>
        <v>0.68638773559177513</v>
      </c>
      <c r="BK11" s="1">
        <v>24.533200000000001</v>
      </c>
      <c r="BL11" s="2">
        <f t="shared" si="20"/>
        <v>21.859300000000001</v>
      </c>
      <c r="BM11" s="1">
        <f t="shared" si="78"/>
        <v>2.6738999999999997</v>
      </c>
      <c r="BN11" s="5">
        <f t="shared" si="79"/>
        <v>156702.48896749559</v>
      </c>
      <c r="BO11" s="4">
        <f t="shared" si="21"/>
        <v>0.9208765608949887</v>
      </c>
      <c r="BQ11" s="1">
        <v>32.937399999999997</v>
      </c>
      <c r="BR11" s="2">
        <f t="shared" si="22"/>
        <v>21.859300000000001</v>
      </c>
      <c r="BS11" s="1">
        <f t="shared" si="80"/>
        <v>11.078099999999996</v>
      </c>
      <c r="BT11" s="5">
        <f t="shared" si="81"/>
        <v>462.55097958286797</v>
      </c>
      <c r="BU11" s="4">
        <f t="shared" si="23"/>
        <v>1.2533519838204219E-2</v>
      </c>
      <c r="BW11" s="1">
        <v>23.511099999999999</v>
      </c>
      <c r="BX11" s="2">
        <f t="shared" si="24"/>
        <v>21.859300000000001</v>
      </c>
      <c r="BY11" s="1">
        <f t="shared" si="82"/>
        <v>1.6517999999999979</v>
      </c>
      <c r="BZ11" s="5">
        <f t="shared" si="83"/>
        <v>318242.84858775913</v>
      </c>
      <c r="CA11" s="4">
        <f t="shared" si="25"/>
        <v>1.6771198360256339</v>
      </c>
      <c r="CC11" s="1">
        <v>21.3459</v>
      </c>
      <c r="CD11" s="2">
        <f t="shared" si="26"/>
        <v>21.859300000000001</v>
      </c>
      <c r="CE11" s="1">
        <f t="shared" si="84"/>
        <v>-0.51340000000000074</v>
      </c>
      <c r="CF11" s="5">
        <f t="shared" si="85"/>
        <v>1427410.2130045253</v>
      </c>
      <c r="CG11" s="4">
        <f t="shared" si="27"/>
        <v>0.98332961923467543</v>
      </c>
      <c r="CI11" s="1">
        <v>22.319900000000001</v>
      </c>
      <c r="CJ11" s="2">
        <f t="shared" si="28"/>
        <v>21.859300000000001</v>
      </c>
      <c r="CK11" s="1">
        <f t="shared" si="86"/>
        <v>0.46059999999999945</v>
      </c>
      <c r="CL11" s="5">
        <f t="shared" si="87"/>
        <v>726683.97643703606</v>
      </c>
      <c r="CM11" s="4">
        <f t="shared" si="29"/>
        <v>0.94434262523833323</v>
      </c>
      <c r="CO11" s="1">
        <v>22.158000000000001</v>
      </c>
      <c r="CP11" s="2">
        <f t="shared" si="30"/>
        <v>21.859300000000001</v>
      </c>
      <c r="CQ11" s="1">
        <f t="shared" si="88"/>
        <v>0.29870000000000019</v>
      </c>
      <c r="CR11" s="5">
        <f t="shared" si="89"/>
        <v>812984.63981177402</v>
      </c>
      <c r="CS11" s="4">
        <f t="shared" si="31"/>
        <v>0.90945779796551607</v>
      </c>
      <c r="CU11" s="1">
        <v>23.404699999999998</v>
      </c>
      <c r="CV11" s="2">
        <f t="shared" si="32"/>
        <v>21.859300000000001</v>
      </c>
      <c r="CW11" s="1">
        <f t="shared" si="90"/>
        <v>1.5453999999999972</v>
      </c>
      <c r="CX11" s="5">
        <f t="shared" si="91"/>
        <v>342600.69899200072</v>
      </c>
      <c r="CY11" s="4">
        <f t="shared" si="33"/>
        <v>1.0423999733782543</v>
      </c>
      <c r="DA11" s="1">
        <v>23.578900000000001</v>
      </c>
      <c r="DB11" s="2">
        <f t="shared" si="34"/>
        <v>21.859300000000001</v>
      </c>
      <c r="DC11" s="1">
        <f t="shared" si="92"/>
        <v>1.7195999999999998</v>
      </c>
      <c r="DD11" s="5">
        <f t="shared" si="93"/>
        <v>303632.89434318885</v>
      </c>
      <c r="DE11" s="4">
        <f t="shared" si="35"/>
        <v>1.0399314904747214</v>
      </c>
      <c r="DG11" s="1">
        <v>21.116199999999999</v>
      </c>
      <c r="DH11" s="2">
        <f t="shared" si="36"/>
        <v>21.859300000000001</v>
      </c>
      <c r="DI11" s="1">
        <f t="shared" si="94"/>
        <v>-0.74310000000000187</v>
      </c>
      <c r="DJ11" s="5">
        <f t="shared" si="95"/>
        <v>1673768.4981375819</v>
      </c>
      <c r="DK11" s="4">
        <f t="shared" si="37"/>
        <v>1.0247153823230641</v>
      </c>
      <c r="DM11" s="1">
        <v>24.466000000000001</v>
      </c>
      <c r="DN11" s="2">
        <f t="shared" si="38"/>
        <v>21.859300000000001</v>
      </c>
      <c r="DO11" s="1">
        <f t="shared" si="96"/>
        <v>2.6067</v>
      </c>
      <c r="DP11" s="5">
        <f t="shared" si="97"/>
        <v>164174.27620975644</v>
      </c>
      <c r="DQ11" s="4">
        <f t="shared" si="39"/>
        <v>0.66002532949213988</v>
      </c>
      <c r="DS11" s="1">
        <v>18.007899999999999</v>
      </c>
      <c r="DT11" s="2">
        <f t="shared" si="40"/>
        <v>21.859300000000001</v>
      </c>
      <c r="DU11" s="1">
        <f t="shared" si="98"/>
        <v>-3.8514000000000017</v>
      </c>
      <c r="DV11" s="5">
        <f t="shared" si="99"/>
        <v>14434007.456007216</v>
      </c>
      <c r="DW11" s="4">
        <f t="shared" si="41"/>
        <v>1.0459813646767542</v>
      </c>
      <c r="DY11" s="1">
        <v>22.735199999999999</v>
      </c>
      <c r="DZ11" s="2">
        <f t="shared" si="42"/>
        <v>21.859300000000001</v>
      </c>
      <c r="EA11" s="1">
        <f t="shared" si="100"/>
        <v>0.8758999999999979</v>
      </c>
      <c r="EB11" s="5">
        <f t="shared" si="101"/>
        <v>544913.82534583635</v>
      </c>
      <c r="EC11" s="4">
        <f t="shared" si="43"/>
        <v>1.1613174044502055</v>
      </c>
      <c r="EE11" s="1">
        <v>23.230499999999999</v>
      </c>
      <c r="EF11" s="2">
        <f t="shared" si="44"/>
        <v>21.859300000000001</v>
      </c>
      <c r="EG11" s="1">
        <f t="shared" si="102"/>
        <v>1.3711999999999982</v>
      </c>
      <c r="EH11" s="5">
        <f t="shared" si="103"/>
        <v>386569.57509070414</v>
      </c>
      <c r="EI11" s="4">
        <f t="shared" si="45"/>
        <v>1.0124798136638122</v>
      </c>
      <c r="EK11" s="1">
        <v>15.5745</v>
      </c>
      <c r="EL11" s="2">
        <f t="shared" si="46"/>
        <v>21.859300000000001</v>
      </c>
      <c r="EM11" s="1">
        <f t="shared" si="104"/>
        <v>-6.2848000000000006</v>
      </c>
      <c r="EN11" s="5">
        <f t="shared" si="105"/>
        <v>77967447.542695835</v>
      </c>
      <c r="EO11" s="4">
        <f t="shared" si="47"/>
        <v>1.1079754998863349</v>
      </c>
      <c r="EQ11" s="6">
        <v>22.781300000000002</v>
      </c>
      <c r="ER11" s="2">
        <f t="shared" si="48"/>
        <v>21.859300000000001</v>
      </c>
      <c r="ES11" s="1">
        <f t="shared" si="106"/>
        <v>0.9220000000000006</v>
      </c>
      <c r="ET11" s="5">
        <f t="shared" si="107"/>
        <v>527776.85881898308</v>
      </c>
      <c r="EU11" s="4">
        <f t="shared" si="49"/>
        <v>1.0467135476838481</v>
      </c>
      <c r="EW11" s="1">
        <v>19.622199999999999</v>
      </c>
      <c r="EX11" s="2">
        <f t="shared" si="50"/>
        <v>21.859300000000001</v>
      </c>
      <c r="EY11" s="1">
        <f t="shared" si="108"/>
        <v>-2.2371000000000016</v>
      </c>
      <c r="EZ11" s="5">
        <f t="shared" si="109"/>
        <v>4714484.403078733</v>
      </c>
      <c r="FA11" s="4">
        <f t="shared" si="51"/>
        <v>0.87116840043598043</v>
      </c>
      <c r="FC11" s="1">
        <v>25.0549</v>
      </c>
      <c r="FD11" s="2">
        <f t="shared" si="52"/>
        <v>21.859300000000001</v>
      </c>
      <c r="FE11" s="1">
        <f t="shared" si="110"/>
        <v>3.1955999999999989</v>
      </c>
      <c r="FF11" s="5">
        <f t="shared" si="111"/>
        <v>109151.20783753291</v>
      </c>
      <c r="FG11" s="4">
        <f t="shared" si="53"/>
        <v>0.79825298669578748</v>
      </c>
      <c r="FI11" s="1">
        <v>22.436299999999999</v>
      </c>
      <c r="FJ11" s="2">
        <f t="shared" si="54"/>
        <v>21.859300000000001</v>
      </c>
      <c r="FK11" s="1">
        <f t="shared" si="112"/>
        <v>0.57699999999999818</v>
      </c>
      <c r="FL11" s="5">
        <f t="shared" si="113"/>
        <v>670356.29579016869</v>
      </c>
      <c r="FM11" s="4">
        <f t="shared" si="55"/>
        <v>1.2073114975392505</v>
      </c>
      <c r="FP11" s="2">
        <v>21.639099999999999</v>
      </c>
      <c r="FR11" s="2">
        <v>21.097100000000001</v>
      </c>
      <c r="FS11" s="2">
        <f t="shared" si="57"/>
        <v>21.639099999999999</v>
      </c>
      <c r="FT11" s="1">
        <f t="shared" si="114"/>
        <v>-0.54199999999999804</v>
      </c>
      <c r="FU11" s="5">
        <f t="shared" si="115"/>
        <v>1455989.5489990846</v>
      </c>
      <c r="FV11" s="4">
        <f t="shared" si="56"/>
        <v>0.93715560010795484</v>
      </c>
    </row>
    <row r="12" spans="1:178" s="2" customFormat="1">
      <c r="E12" s="1"/>
      <c r="F12" s="5"/>
      <c r="G12" s="4"/>
      <c r="K12" s="1"/>
      <c r="L12" s="5"/>
      <c r="M12" s="4"/>
      <c r="Q12" s="1"/>
      <c r="R12" s="5"/>
      <c r="S12" s="4"/>
      <c r="W12" s="1"/>
      <c r="X12" s="5"/>
      <c r="Y12" s="4"/>
      <c r="AC12" s="1"/>
      <c r="AD12" s="5"/>
      <c r="AE12" s="4"/>
      <c r="AI12" s="1"/>
      <c r="AJ12" s="5"/>
      <c r="AK12" s="4"/>
      <c r="AO12" s="1"/>
      <c r="AP12" s="5"/>
      <c r="AQ12" s="4"/>
      <c r="AU12" s="1"/>
      <c r="AV12" s="5"/>
      <c r="AW12" s="4"/>
      <c r="BA12" s="1"/>
      <c r="BB12" s="5"/>
      <c r="BC12" s="4"/>
      <c r="BG12" s="1"/>
      <c r="BH12" s="5"/>
      <c r="BI12" s="4"/>
      <c r="BM12" s="1"/>
      <c r="BN12" s="5"/>
      <c r="BO12" s="4"/>
      <c r="BS12" s="1"/>
      <c r="BT12" s="5"/>
      <c r="BU12" s="4"/>
      <c r="BY12" s="1"/>
      <c r="BZ12" s="5"/>
      <c r="CA12" s="4"/>
      <c r="CE12" s="1"/>
      <c r="CF12" s="5"/>
      <c r="CG12" s="4"/>
      <c r="CK12" s="1"/>
      <c r="CL12" s="5"/>
      <c r="CM12" s="4"/>
      <c r="CQ12" s="1"/>
      <c r="CR12" s="5"/>
      <c r="CS12" s="4"/>
      <c r="CW12" s="1"/>
      <c r="CX12" s="5"/>
      <c r="CY12" s="4"/>
      <c r="DC12" s="1"/>
      <c r="DD12" s="5"/>
      <c r="DE12" s="4"/>
      <c r="DI12" s="1"/>
      <c r="DJ12" s="5"/>
      <c r="DK12" s="4"/>
      <c r="DO12" s="1"/>
      <c r="DP12" s="5"/>
      <c r="DQ12" s="4"/>
      <c r="DU12" s="1"/>
      <c r="DV12" s="5"/>
      <c r="DW12" s="4"/>
      <c r="EA12" s="1"/>
      <c r="EB12" s="5"/>
      <c r="EC12" s="4"/>
      <c r="EG12" s="1"/>
      <c r="EH12" s="5"/>
      <c r="EI12" s="4"/>
      <c r="EM12" s="1"/>
      <c r="EN12" s="5"/>
      <c r="EO12" s="4"/>
      <c r="ES12" s="1"/>
      <c r="ET12" s="5"/>
      <c r="EU12" s="4"/>
      <c r="EY12" s="1"/>
      <c r="EZ12" s="5"/>
      <c r="FA12" s="4"/>
      <c r="FE12" s="1"/>
      <c r="FF12" s="5"/>
      <c r="FG12" s="4"/>
      <c r="FK12" s="1"/>
      <c r="FL12" s="5"/>
      <c r="FM12" s="4"/>
      <c r="FT12" s="1"/>
      <c r="FU12" s="5"/>
      <c r="FV12" s="4"/>
    </row>
    <row r="13" spans="1:178" s="2" customFormat="1">
      <c r="E13" s="1"/>
      <c r="F13" s="5"/>
      <c r="G13" s="4"/>
      <c r="K13" s="1"/>
      <c r="L13" s="5"/>
      <c r="M13" s="4"/>
      <c r="Q13" s="1"/>
      <c r="R13" s="5"/>
      <c r="S13" s="4"/>
      <c r="W13" s="1"/>
      <c r="X13" s="5"/>
      <c r="Y13" s="4"/>
      <c r="AC13" s="1"/>
      <c r="AD13" s="5"/>
      <c r="AE13" s="4"/>
      <c r="AI13" s="1"/>
      <c r="AJ13" s="5"/>
      <c r="AK13" s="4"/>
      <c r="AO13" s="1"/>
      <c r="AP13" s="5"/>
      <c r="AQ13" s="4"/>
      <c r="AU13" s="1"/>
      <c r="AV13" s="5"/>
      <c r="AW13" s="4"/>
      <c r="BA13" s="1"/>
      <c r="BB13" s="5"/>
      <c r="BC13" s="4"/>
      <c r="BG13" s="1"/>
      <c r="BH13" s="5"/>
      <c r="BI13" s="4"/>
      <c r="BM13" s="1"/>
      <c r="BN13" s="5"/>
      <c r="BO13" s="4"/>
      <c r="BS13" s="1"/>
      <c r="BT13" s="5"/>
      <c r="BU13" s="4"/>
      <c r="BY13" s="1"/>
      <c r="BZ13" s="5"/>
      <c r="CA13" s="4"/>
      <c r="CE13" s="1"/>
      <c r="CF13" s="5"/>
      <c r="CG13" s="4"/>
      <c r="CK13" s="1"/>
      <c r="CL13" s="5"/>
      <c r="CM13" s="4"/>
      <c r="CQ13" s="1"/>
      <c r="CR13" s="5"/>
      <c r="CS13" s="4"/>
      <c r="CW13" s="1"/>
      <c r="CX13" s="5"/>
      <c r="CY13" s="4"/>
      <c r="DC13" s="1"/>
      <c r="DD13" s="5"/>
      <c r="DE13" s="4"/>
      <c r="DI13" s="1"/>
      <c r="DJ13" s="5"/>
      <c r="DK13" s="4"/>
      <c r="DO13" s="1"/>
      <c r="DP13" s="5"/>
      <c r="DQ13" s="4"/>
      <c r="DU13" s="1"/>
      <c r="DV13" s="5"/>
      <c r="DW13" s="4"/>
      <c r="EA13" s="1"/>
      <c r="EB13" s="5"/>
      <c r="EC13" s="4"/>
      <c r="EG13" s="1"/>
      <c r="EH13" s="5"/>
      <c r="EI13" s="4"/>
      <c r="EM13" s="1"/>
      <c r="EN13" s="5"/>
      <c r="EO13" s="4"/>
      <c r="ES13" s="1"/>
      <c r="ET13" s="5"/>
      <c r="EU13" s="4"/>
      <c r="EY13" s="1"/>
      <c r="EZ13" s="5"/>
      <c r="FA13" s="4"/>
      <c r="FE13" s="1"/>
      <c r="FF13" s="5"/>
      <c r="FG13" s="4"/>
      <c r="FK13" s="1"/>
      <c r="FL13" s="5"/>
      <c r="FM13" s="4"/>
      <c r="FT13" s="1"/>
      <c r="FU13" s="5"/>
      <c r="FV13" s="4"/>
    </row>
    <row r="14" spans="1:178" s="2" customFormat="1">
      <c r="A14" s="2" t="s">
        <v>27</v>
      </c>
      <c r="B14" s="7">
        <f>COUNT(B2:B13)</f>
        <v>10</v>
      </c>
      <c r="D14" s="7"/>
      <c r="E14" s="7">
        <f>COUNT(E2:E13)</f>
        <v>10</v>
      </c>
      <c r="F14" s="3">
        <f>COUNT(F2:F13)</f>
        <v>10</v>
      </c>
      <c r="G14" s="4">
        <f>COUNT(G2:G13)</f>
        <v>10</v>
      </c>
      <c r="J14" s="7"/>
      <c r="K14" s="7">
        <f>COUNT(K2:K13)</f>
        <v>10</v>
      </c>
      <c r="L14" s="3">
        <f>COUNT(L2:L13)</f>
        <v>10</v>
      </c>
      <c r="M14" s="4">
        <f>COUNT(M2:M13)</f>
        <v>10</v>
      </c>
      <c r="P14" s="7"/>
      <c r="Q14" s="7">
        <f>COUNT(Q2:Q13)</f>
        <v>10</v>
      </c>
      <c r="R14" s="3">
        <f>COUNT(R2:R13)</f>
        <v>10</v>
      </c>
      <c r="S14" s="4">
        <f>COUNT(S2:S13)</f>
        <v>10</v>
      </c>
      <c r="V14" s="7"/>
      <c r="W14" s="7">
        <f>COUNT(W2:W13)</f>
        <v>10</v>
      </c>
      <c r="X14" s="3">
        <f>COUNT(X2:X13)</f>
        <v>10</v>
      </c>
      <c r="Y14" s="4">
        <f>COUNT(Y2:Y13)</f>
        <v>10</v>
      </c>
      <c r="AB14" s="7"/>
      <c r="AC14" s="7">
        <f>COUNT(AC2:AC13)</f>
        <v>10</v>
      </c>
      <c r="AD14" s="3">
        <f>COUNT(AD2:AD13)</f>
        <v>10</v>
      </c>
      <c r="AE14" s="4">
        <f>COUNT(AE2:AE13)</f>
        <v>10</v>
      </c>
      <c r="AH14" s="7"/>
      <c r="AI14" s="7">
        <f>COUNT(AI2:AI13)</f>
        <v>10</v>
      </c>
      <c r="AJ14" s="3">
        <f>COUNT(AJ2:AJ13)</f>
        <v>10</v>
      </c>
      <c r="AK14" s="4">
        <f>COUNT(AK2:AK13)</f>
        <v>10</v>
      </c>
      <c r="AN14" s="7"/>
      <c r="AO14" s="7">
        <f>COUNT(AO2:AO13)</f>
        <v>10</v>
      </c>
      <c r="AP14" s="3">
        <f>COUNT(AP2:AP13)</f>
        <v>10</v>
      </c>
      <c r="AQ14" s="4">
        <f>COUNT(AQ2:AQ13)</f>
        <v>10</v>
      </c>
      <c r="AT14" s="7"/>
      <c r="AU14" s="7">
        <f>COUNT(AU2:AU13)</f>
        <v>10</v>
      </c>
      <c r="AV14" s="3">
        <f>COUNT(AV2:AV13)</f>
        <v>10</v>
      </c>
      <c r="AW14" s="4">
        <f>COUNT(AW2:AW13)</f>
        <v>10</v>
      </c>
      <c r="AZ14" s="7"/>
      <c r="BA14" s="7">
        <f>COUNT(BA2:BA13)</f>
        <v>10</v>
      </c>
      <c r="BB14" s="3">
        <f>COUNT(BB2:BB13)</f>
        <v>10</v>
      </c>
      <c r="BC14" s="4">
        <f>COUNT(BC2:BC13)</f>
        <v>10</v>
      </c>
      <c r="BF14" s="7"/>
      <c r="BG14" s="7">
        <f>COUNT(BG2:BG13)</f>
        <v>10</v>
      </c>
      <c r="BH14" s="3">
        <f>COUNT(BH2:BH13)</f>
        <v>10</v>
      </c>
      <c r="BI14" s="4">
        <f>COUNT(BI2:BI13)</f>
        <v>10</v>
      </c>
      <c r="BL14" s="7"/>
      <c r="BM14" s="7">
        <f>COUNT(BM2:BM13)</f>
        <v>10</v>
      </c>
      <c r="BN14" s="3">
        <f>COUNT(BN2:BN13)</f>
        <v>10</v>
      </c>
      <c r="BO14" s="4">
        <f>COUNT(BO2:BO13)</f>
        <v>10</v>
      </c>
      <c r="BR14" s="7"/>
      <c r="BS14" s="7">
        <f>COUNT(BS2:BS13)</f>
        <v>10</v>
      </c>
      <c r="BT14" s="3">
        <f>COUNT(BT2:BT13)</f>
        <v>10</v>
      </c>
      <c r="BU14" s="4">
        <f>COUNT(BU2:BU13)</f>
        <v>10</v>
      </c>
      <c r="BX14" s="7"/>
      <c r="BY14" s="7">
        <f>COUNT(BY2:BY13)</f>
        <v>10</v>
      </c>
      <c r="BZ14" s="3">
        <f>COUNT(BZ2:BZ13)</f>
        <v>10</v>
      </c>
      <c r="CA14" s="4">
        <f>COUNT(CA2:CA13)</f>
        <v>10</v>
      </c>
      <c r="CD14" s="7"/>
      <c r="CE14" s="7">
        <f>COUNT(CE2:CE13)</f>
        <v>10</v>
      </c>
      <c r="CF14" s="3">
        <f>COUNT(CF2:CF13)</f>
        <v>10</v>
      </c>
      <c r="CG14" s="4">
        <f>COUNT(CG2:CG13)</f>
        <v>10</v>
      </c>
      <c r="CJ14" s="7"/>
      <c r="CK14" s="7">
        <f>COUNT(CK2:CK13)</f>
        <v>10</v>
      </c>
      <c r="CL14" s="3">
        <f>COUNT(CL2:CL13)</f>
        <v>10</v>
      </c>
      <c r="CM14" s="4">
        <f>COUNT(CM2:CM13)</f>
        <v>10</v>
      </c>
      <c r="CP14" s="7"/>
      <c r="CQ14" s="7">
        <f>COUNT(CQ2:CQ13)</f>
        <v>10</v>
      </c>
      <c r="CR14" s="3">
        <f>COUNT(CR2:CR13)</f>
        <v>10</v>
      </c>
      <c r="CS14" s="4">
        <f>COUNT(CS2:CS13)</f>
        <v>10</v>
      </c>
      <c r="CV14" s="7"/>
      <c r="CW14" s="7">
        <f>COUNT(CW2:CW13)</f>
        <v>10</v>
      </c>
      <c r="CX14" s="3">
        <f>COUNT(CX2:CX13)</f>
        <v>10</v>
      </c>
      <c r="CY14" s="4">
        <f>COUNT(CY2:CY13)</f>
        <v>10</v>
      </c>
      <c r="DB14" s="7"/>
      <c r="DC14" s="7">
        <f>COUNT(DC2:DC13)</f>
        <v>10</v>
      </c>
      <c r="DD14" s="3">
        <f>COUNT(DD2:DD13)</f>
        <v>10</v>
      </c>
      <c r="DE14" s="4">
        <f>COUNT(DE2:DE13)</f>
        <v>10</v>
      </c>
      <c r="DH14" s="7"/>
      <c r="DI14" s="7">
        <f>COUNT(DI2:DI13)</f>
        <v>10</v>
      </c>
      <c r="DJ14" s="3">
        <f>COUNT(DJ2:DJ13)</f>
        <v>10</v>
      </c>
      <c r="DK14" s="4">
        <f>COUNT(DK2:DK13)</f>
        <v>10</v>
      </c>
      <c r="DN14" s="7"/>
      <c r="DO14" s="7">
        <f>COUNT(DO2:DO13)</f>
        <v>10</v>
      </c>
      <c r="DP14" s="3">
        <f>COUNT(DP2:DP13)</f>
        <v>10</v>
      </c>
      <c r="DQ14" s="4">
        <f>COUNT(DQ2:DQ13)</f>
        <v>10</v>
      </c>
      <c r="DT14" s="7"/>
      <c r="DU14" s="7">
        <f>COUNT(DU2:DU13)</f>
        <v>10</v>
      </c>
      <c r="DV14" s="3">
        <f>COUNT(DV2:DV13)</f>
        <v>10</v>
      </c>
      <c r="DW14" s="4">
        <f>COUNT(DW2:DW13)</f>
        <v>10</v>
      </c>
      <c r="DZ14" s="7"/>
      <c r="EA14" s="7">
        <f>COUNT(EA2:EA13)</f>
        <v>10</v>
      </c>
      <c r="EB14" s="3">
        <f>COUNT(EB2:EB13)</f>
        <v>10</v>
      </c>
      <c r="EC14" s="4">
        <f>COUNT(EC2:EC13)</f>
        <v>10</v>
      </c>
      <c r="EF14" s="7"/>
      <c r="EG14" s="7">
        <f>COUNT(EG2:EG13)</f>
        <v>10</v>
      </c>
      <c r="EH14" s="3">
        <f>COUNT(EH2:EH13)</f>
        <v>10</v>
      </c>
      <c r="EI14" s="4">
        <f>COUNT(EI2:EI13)</f>
        <v>10</v>
      </c>
      <c r="EL14" s="7"/>
      <c r="EM14" s="7">
        <f>COUNT(EM2:EM13)</f>
        <v>10</v>
      </c>
      <c r="EN14" s="3">
        <f>COUNT(EN2:EN13)</f>
        <v>10</v>
      </c>
      <c r="EO14" s="4">
        <f>COUNT(EO2:EO13)</f>
        <v>10</v>
      </c>
      <c r="ER14" s="7"/>
      <c r="ES14" s="7">
        <f>COUNT(ES2:ES13)</f>
        <v>10</v>
      </c>
      <c r="ET14" s="3">
        <f>COUNT(ET2:ET13)</f>
        <v>10</v>
      </c>
      <c r="EU14" s="4">
        <f>COUNT(EU2:EU13)</f>
        <v>10</v>
      </c>
      <c r="EX14" s="7"/>
      <c r="EY14" s="7">
        <f>COUNT(EY2:EY13)</f>
        <v>10</v>
      </c>
      <c r="EZ14" s="3">
        <f>COUNT(EZ2:EZ13)</f>
        <v>10</v>
      </c>
      <c r="FA14" s="4">
        <f>COUNT(FA2:FA13)</f>
        <v>10</v>
      </c>
      <c r="FD14" s="7"/>
      <c r="FE14" s="7">
        <f>COUNT(FE2:FE13)</f>
        <v>10</v>
      </c>
      <c r="FF14" s="3">
        <f>COUNT(FF2:FF13)</f>
        <v>10</v>
      </c>
      <c r="FG14" s="4">
        <f>COUNT(FG2:FG13)</f>
        <v>10</v>
      </c>
      <c r="FJ14" s="7"/>
      <c r="FK14" s="7">
        <f>COUNT(FK2:FK13)</f>
        <v>10</v>
      </c>
      <c r="FL14" s="3">
        <f>COUNT(FL2:FL13)</f>
        <v>10</v>
      </c>
      <c r="FM14" s="4">
        <f>COUNT(FM2:FM13)</f>
        <v>10</v>
      </c>
      <c r="FP14" s="7">
        <f>COUNT(FP2:FP13)</f>
        <v>10</v>
      </c>
      <c r="FS14" s="7"/>
      <c r="FT14" s="7">
        <f>COUNT(FT2:FT13)</f>
        <v>10</v>
      </c>
      <c r="FU14" s="3">
        <f>COUNT(FU2:FU13)</f>
        <v>10</v>
      </c>
      <c r="FV14" s="4">
        <f>COUNT(FV2:FV13)</f>
        <v>10</v>
      </c>
    </row>
    <row r="15" spans="1:178" s="2" customFormat="1">
      <c r="A15" s="1" t="s">
        <v>28</v>
      </c>
      <c r="B15" s="8">
        <f>AVERAGE(B2:B13)</f>
        <v>21.582270000000001</v>
      </c>
      <c r="D15" s="9"/>
      <c r="E15" s="8">
        <f>AVERAGE(E2:E13)</f>
        <v>2.4482200000000001</v>
      </c>
      <c r="F15" s="5">
        <f>AVERAGE(F2:F13)</f>
        <v>189540.20788474943</v>
      </c>
      <c r="G15" s="10">
        <f>AVERAGE(G2:G13)</f>
        <v>0.99999999999999978</v>
      </c>
      <c r="J15" s="9"/>
      <c r="K15" s="8">
        <f>AVERAGE(K2:K13)</f>
        <v>-0.38719000000000037</v>
      </c>
      <c r="L15" s="5">
        <f>AVERAGE(L2:L13)</f>
        <v>1318911.4895107043</v>
      </c>
      <c r="M15" s="10">
        <f>AVERAGE(M2:M13)</f>
        <v>1.0000000000000002</v>
      </c>
      <c r="P15" s="9"/>
      <c r="Q15" s="8">
        <f>AVERAGE(Q2:Q13)</f>
        <v>1.0601799999999995</v>
      </c>
      <c r="R15" s="5">
        <f>AVERAGE(R2:R13)</f>
        <v>482934.03040312527</v>
      </c>
      <c r="S15" s="10">
        <f>AVERAGE(S2:S13)</f>
        <v>1</v>
      </c>
      <c r="V15" s="9"/>
      <c r="W15" s="8">
        <f>AVERAGE(W2:W13)</f>
        <v>1.4254399999999989</v>
      </c>
      <c r="X15" s="5">
        <f>AVERAGE(X2:X13)</f>
        <v>383216.93013189861</v>
      </c>
      <c r="Y15" s="10">
        <f>AVERAGE(Y2:Y13)</f>
        <v>0.99999999999999978</v>
      </c>
      <c r="AB15" s="9"/>
      <c r="AC15" s="8">
        <f>AVERAGE(AC2:AC13)</f>
        <v>-2.4613300000000007</v>
      </c>
      <c r="AD15" s="5">
        <f>AVERAGE(AD2:AD13)</f>
        <v>5626964.3812354747</v>
      </c>
      <c r="AE15" s="10">
        <f>AVERAGE(AE2:AE13)</f>
        <v>1</v>
      </c>
      <c r="AH15" s="9"/>
      <c r="AI15" s="8">
        <f>AVERAGE(AI2:AI13)</f>
        <v>-0.20497000000000085</v>
      </c>
      <c r="AJ15" s="5">
        <f>AVERAGE(AJ2:AJ13)</f>
        <v>1158205.9977965262</v>
      </c>
      <c r="AK15" s="10">
        <f>AVERAGE(AK2:AK13)</f>
        <v>1.0000000000000004</v>
      </c>
      <c r="AN15" s="9"/>
      <c r="AO15" s="8">
        <f>AVERAGE(AO2:AO13)</f>
        <v>1.6032499999999996</v>
      </c>
      <c r="AP15" s="5">
        <f>AVERAGE(AP2:AP13)</f>
        <v>336247.76830856584</v>
      </c>
      <c r="AQ15" s="10">
        <f>AVERAGE(AQ2:AQ13)</f>
        <v>1.0000000000000002</v>
      </c>
      <c r="AT15" s="9"/>
      <c r="AU15" s="8">
        <f>AVERAGE(AU2:AU13)</f>
        <v>-0.6174500000000005</v>
      </c>
      <c r="AV15" s="5">
        <f>AVERAGE(AV2:AV13)</f>
        <v>1589113.2536050365</v>
      </c>
      <c r="AW15" s="10">
        <f>AVERAGE(AW2:AW13)</f>
        <v>0.99999999999999978</v>
      </c>
      <c r="AZ15" s="9"/>
      <c r="BA15" s="8">
        <f>AVERAGE(BA2:BA13)</f>
        <v>0.50170999999999988</v>
      </c>
      <c r="BB15" s="5">
        <f>AVERAGE(BB2:BB13)</f>
        <v>725048.47747635597</v>
      </c>
      <c r="BC15" s="10">
        <f>AVERAGE(BC2:BC13)</f>
        <v>1</v>
      </c>
      <c r="BF15" s="9"/>
      <c r="BG15" s="8">
        <f>AVERAGE(BG2:BG13)</f>
        <v>-1.3842200000000005</v>
      </c>
      <c r="BH15" s="5">
        <f>AVERAGE(BH2:BH13)</f>
        <v>2875881.6771337502</v>
      </c>
      <c r="BI15" s="10">
        <f>AVERAGE(BI2:BI13)</f>
        <v>1.0000000000000002</v>
      </c>
      <c r="BL15" s="9"/>
      <c r="BM15" s="8">
        <f>AVERAGE(BM2:BM13)</f>
        <v>2.7050299999999994</v>
      </c>
      <c r="BN15" s="5">
        <f>AVERAGE(BN2:BN13)</f>
        <v>170166.6603558661</v>
      </c>
      <c r="BO15" s="10">
        <f>AVERAGE(BO2:BO13)</f>
        <v>1</v>
      </c>
      <c r="BR15" s="9"/>
      <c r="BS15" s="8">
        <f>AVERAGE(BS2:BS13)</f>
        <v>7.9868600000000001</v>
      </c>
      <c r="BT15" s="5">
        <f>AVERAGE(BT2:BT13)</f>
        <v>36905.114090372037</v>
      </c>
      <c r="BU15" s="10">
        <f>AVERAGE(BU2:BU13)</f>
        <v>1</v>
      </c>
      <c r="BX15" s="9"/>
      <c r="BY15" s="8">
        <f>AVERAGE(BY2:BY13)</f>
        <v>3.4034899999999992</v>
      </c>
      <c r="BZ15" s="5">
        <f>AVERAGE(BZ2:BZ13)</f>
        <v>189755.58081879068</v>
      </c>
      <c r="CA15" s="10">
        <f>AVERAGE(CA2:CA13)</f>
        <v>1</v>
      </c>
      <c r="CD15" s="9"/>
      <c r="CE15" s="8">
        <f>AVERAGE(CE2:CE13)</f>
        <v>-0.53099999999999992</v>
      </c>
      <c r="CF15" s="5">
        <f>AVERAGE(CF2:CF13)</f>
        <v>1451609.0892446395</v>
      </c>
      <c r="CG15" s="10">
        <f>AVERAGE(CG2:CG13)</f>
        <v>0.99999999999999978</v>
      </c>
      <c r="CJ15" s="9"/>
      <c r="CK15" s="8">
        <f>AVERAGE(CK2:CK13)</f>
        <v>0.39819999999999955</v>
      </c>
      <c r="CL15" s="5">
        <f>AVERAGE(CL2:CL13)</f>
        <v>769513.05280076235</v>
      </c>
      <c r="CM15" s="10">
        <f>AVERAGE(CM2:CM13)</f>
        <v>1</v>
      </c>
      <c r="CP15" s="9"/>
      <c r="CQ15" s="8">
        <f>AVERAGE(CQ2:CQ13)</f>
        <v>0.17668</v>
      </c>
      <c r="CR15" s="5">
        <f>AVERAGE(CR2:CR13)</f>
        <v>893922.33661687723</v>
      </c>
      <c r="CS15" s="10">
        <f>AVERAGE(CS2:CS13)</f>
        <v>1</v>
      </c>
      <c r="CV15" s="9"/>
      <c r="CW15" s="8">
        <f>AVERAGE(CW2:CW13)</f>
        <v>1.6142399999999992</v>
      </c>
      <c r="CX15" s="5">
        <f>AVERAGE(CX2:CX13)</f>
        <v>328665.2990614397</v>
      </c>
      <c r="CY15" s="10">
        <f>AVERAGE(CY2:CY13)</f>
        <v>1</v>
      </c>
      <c r="DB15" s="9"/>
      <c r="DC15" s="8">
        <f>AVERAGE(DC2:DC13)</f>
        <v>1.7950999999999997</v>
      </c>
      <c r="DD15" s="5">
        <f>AVERAGE(DD2:DD13)</f>
        <v>291973.93974922574</v>
      </c>
      <c r="DE15" s="10">
        <f>AVERAGE(DE2:DE13)</f>
        <v>1</v>
      </c>
      <c r="DH15" s="9"/>
      <c r="DI15" s="8">
        <f>AVERAGE(DI2:DI13)</f>
        <v>-0.68170000000000042</v>
      </c>
      <c r="DJ15" s="5">
        <f>AVERAGE(DJ2:DJ13)</f>
        <v>1633398.4314191639</v>
      </c>
      <c r="DK15" s="10">
        <f>AVERAGE(DK2:DK13)</f>
        <v>1.0000000000000002</v>
      </c>
      <c r="DN15" s="9"/>
      <c r="DO15" s="8">
        <f>AVERAGE(DO2:DO13)</f>
        <v>2.0470799999999989</v>
      </c>
      <c r="DP15" s="5">
        <f>AVERAGE(DP2:DP13)</f>
        <v>248739.35722448901</v>
      </c>
      <c r="DQ15" s="10">
        <f>AVERAGE(DQ2:DQ13)</f>
        <v>1</v>
      </c>
      <c r="DT15" s="9"/>
      <c r="DU15" s="8">
        <f>AVERAGE(DU2:DU13)</f>
        <v>-3.7749099999999998</v>
      </c>
      <c r="DV15" s="5">
        <f>AVERAGE(DV2:DV13)</f>
        <v>13799488.15863258</v>
      </c>
      <c r="DW15" s="10">
        <f>AVERAGE(DW2:DW13)</f>
        <v>0.99999999999999978</v>
      </c>
      <c r="DZ15" s="9"/>
      <c r="EA15" s="8">
        <f>AVERAGE(EA2:EA13)</f>
        <v>1.170339999999999</v>
      </c>
      <c r="EB15" s="5">
        <f>AVERAGE(EB2:EB13)</f>
        <v>469220.4071494228</v>
      </c>
      <c r="EC15" s="10">
        <f>AVERAGE(EC2:EC13)</f>
        <v>1</v>
      </c>
      <c r="EF15" s="9"/>
      <c r="EG15" s="8">
        <f>AVERAGE(EG2:EG13)</f>
        <v>1.3965899999999991</v>
      </c>
      <c r="EH15" s="5">
        <f>AVERAGE(EH2:EH13)</f>
        <v>381804.72328810522</v>
      </c>
      <c r="EI15" s="10">
        <f>AVERAGE(EI2:EI13)</f>
        <v>1</v>
      </c>
      <c r="EL15" s="9"/>
      <c r="EM15" s="8">
        <f>AVERAGE(EM2:EM13)</f>
        <v>-6.0395500000000011</v>
      </c>
      <c r="EN15" s="5">
        <f>AVERAGE(EN2:EN13)</f>
        <v>70369288.446084201</v>
      </c>
      <c r="EO15" s="10">
        <f>AVERAGE(EO2:EO13)</f>
        <v>0.99999999999999978</v>
      </c>
      <c r="ER15" s="9"/>
      <c r="ES15" s="8">
        <f>AVERAGE(ES2:ES13)</f>
        <v>0.99775999999999954</v>
      </c>
      <c r="ET15" s="5">
        <f>AVERAGE(ET2:ET13)</f>
        <v>504222.82198108517</v>
      </c>
      <c r="EU15" s="10">
        <f>AVERAGE(EU2:EU13)</f>
        <v>1</v>
      </c>
      <c r="EX15" s="9"/>
      <c r="EY15" s="8">
        <f>AVERAGE(EY2:EY13)</f>
        <v>-2.4209900000000006</v>
      </c>
      <c r="EZ15" s="5">
        <f>AVERAGE(EZ2:EZ13)</f>
        <v>5411679.7633148152</v>
      </c>
      <c r="FA15" s="10">
        <f>AVERAGE(FA2:FA13)</f>
        <v>1</v>
      </c>
      <c r="FD15" s="9"/>
      <c r="FE15" s="8">
        <f>AVERAGE(FE2:FE13)</f>
        <v>2.9120199999999992</v>
      </c>
      <c r="FF15" s="5">
        <f>AVERAGE(FF2:FF13)</f>
        <v>136737.61283292287</v>
      </c>
      <c r="FG15" s="10">
        <f>AVERAGE(FG2:FG13)</f>
        <v>1.0000000000000002</v>
      </c>
      <c r="FJ15" s="9"/>
      <c r="FK15" s="8">
        <f>AVERAGE(FK2:FK13)</f>
        <v>0.85949999999999882</v>
      </c>
      <c r="FL15" s="5">
        <f>AVERAGE(FL2:FL13)</f>
        <v>555247.17287667096</v>
      </c>
      <c r="FM15" s="10">
        <f>AVERAGE(FM2:FM13)</f>
        <v>1</v>
      </c>
      <c r="FP15" s="8">
        <f>AVERAGE(FP2:FP13)</f>
        <v>21.922050000000002</v>
      </c>
      <c r="FS15" s="9"/>
      <c r="FT15" s="8">
        <f>AVERAGE(FT2:FT13)</f>
        <v>-0.62318999999999958</v>
      </c>
      <c r="FU15" s="5">
        <f>AVERAGE(FU2:FU13)</f>
        <v>1553626.258895922</v>
      </c>
      <c r="FV15" s="10">
        <f>AVERAGE(FV2:FV13)</f>
        <v>0.99999999999999978</v>
      </c>
    </row>
    <row r="16" spans="1:178" s="2" customFormat="1">
      <c r="A16" s="1" t="s">
        <v>29</v>
      </c>
      <c r="B16" s="8">
        <f>STDEV(B2:B13)</f>
        <v>0.31568309724926541</v>
      </c>
      <c r="E16" s="8">
        <f>STDEV(E2:E13)</f>
        <v>0.38132731871713538</v>
      </c>
      <c r="F16" s="5">
        <f>STDEV(F2:F13)</f>
        <v>56154.797269551666</v>
      </c>
      <c r="G16" s="10">
        <f>STDEV(G2:G13)</f>
        <v>0.29626852210533045</v>
      </c>
      <c r="K16" s="8">
        <f>STDEV(K2:K13)</f>
        <v>0.20054127006678701</v>
      </c>
      <c r="L16" s="5">
        <f>STDEV(L2:L13)</f>
        <v>174937.50507910928</v>
      </c>
      <c r="M16" s="10">
        <f>STDEV(M2:M13)</f>
        <v>0.13263778992782016</v>
      </c>
      <c r="Q16" s="8">
        <f>STDEV(Q2:Q13)</f>
        <v>0.18232863369933672</v>
      </c>
      <c r="R16" s="5">
        <f>STDEV(R2:R13)</f>
        <v>58581.12212752406</v>
      </c>
      <c r="S16" s="10">
        <f>STDEV(S2:S13)</f>
        <v>0.12130253500384759</v>
      </c>
      <c r="W16" s="8">
        <f>STDEV(W2:W13)</f>
        <v>0.38375873555023021</v>
      </c>
      <c r="X16" s="5">
        <f>STDEV(X2:X13)</f>
        <v>89594.768512258524</v>
      </c>
      <c r="Y16" s="10">
        <f>STDEV(Y2:Y13)</f>
        <v>0.23379647783677374</v>
      </c>
      <c r="AC16" s="8">
        <f>STDEV(AC2:AC13)</f>
        <v>0.30799350660543307</v>
      </c>
      <c r="AD16" s="5">
        <f>STDEV(AD2:AD13)</f>
        <v>1290740.8983593951</v>
      </c>
      <c r="AE16" s="10">
        <f>STDEV(AE2:AE13)</f>
        <v>0.2293849420237484</v>
      </c>
      <c r="AI16" s="8">
        <f>STDEV(AI2:AI13)</f>
        <v>0.14909207483222497</v>
      </c>
      <c r="AJ16" s="5">
        <f>STDEV(AJ2:AJ13)</f>
        <v>119506.7475364787</v>
      </c>
      <c r="AK16" s="10">
        <f>STDEV(AK2:AK13)</f>
        <v>0.10318263570024581</v>
      </c>
      <c r="AO16" s="8">
        <f>STDEV(AO2:AO13)</f>
        <v>0.32317330833814617</v>
      </c>
      <c r="AP16" s="5">
        <f>STDEV(AP2:AP13)</f>
        <v>69721.565399137369</v>
      </c>
      <c r="AQ16" s="10">
        <f>STDEV(AQ2:AQ13)</f>
        <v>0.2073517565629025</v>
      </c>
      <c r="AU16" s="8">
        <f>STDEV(AU2:AU13)</f>
        <v>0.41622756129042993</v>
      </c>
      <c r="AV16" s="5">
        <f>STDEV(AV2:AV13)</f>
        <v>420916.61154401512</v>
      </c>
      <c r="AW16" s="10">
        <f>STDEV(AW2:AW13)</f>
        <v>0.26487515008079621</v>
      </c>
      <c r="BA16" s="8">
        <f>STDEV(BA2:BA13)</f>
        <v>0.32800445271367795</v>
      </c>
      <c r="BB16" s="5">
        <f>STDEV(BB2:BB13)</f>
        <v>197893.89893330896</v>
      </c>
      <c r="BC16" s="10">
        <f>STDEV(BC2:BC13)</f>
        <v>0.2729388517883789</v>
      </c>
      <c r="BG16" s="8">
        <f>STDEV(BG2:BG13)</f>
        <v>0.6686570301731678</v>
      </c>
      <c r="BH16" s="5">
        <f>STDEV(BH2:BH13)</f>
        <v>1343909.1835881383</v>
      </c>
      <c r="BI16" s="10">
        <f>STDEV(BI2:BI13)</f>
        <v>0.46730336448596344</v>
      </c>
      <c r="BM16" s="8">
        <f>STDEV(BM2:BM13)</f>
        <v>0.67487623235671779</v>
      </c>
      <c r="BN16" s="5">
        <f>STDEV(BN2:BN13)</f>
        <v>87552.998084936538</v>
      </c>
      <c r="BO16" s="10">
        <f>STDEV(BO2:BO13)</f>
        <v>0.51451323015823802</v>
      </c>
      <c r="BS16" s="8">
        <f>STDEV(BS2:BS13)</f>
        <v>3.4891917269062636</v>
      </c>
      <c r="BT16" s="5">
        <f>STDEV(BT2:BT13)</f>
        <v>67168.274026435014</v>
      </c>
      <c r="BU16" s="10">
        <f>STDEV(BU2:BU13)</f>
        <v>1.8200261855838067</v>
      </c>
      <c r="BY16" s="8">
        <f>STDEV(BY2:BY13)</f>
        <v>2.5130417029965888</v>
      </c>
      <c r="BZ16" s="5">
        <f>STDEV(BZ2:BZ13)</f>
        <v>162727.47314733628</v>
      </c>
      <c r="CA16" s="10">
        <f>STDEV(CA2:CA13)</f>
        <v>0.85756356911965992</v>
      </c>
      <c r="CE16" s="8">
        <f>STDEV(CE2:CE13)</f>
        <v>0.14541215752321254</v>
      </c>
      <c r="CF16" s="5">
        <f>STDEV(CF2:CF13)</f>
        <v>148366.44031758021</v>
      </c>
      <c r="CG16" s="10">
        <f>STDEV(CG2:CG13)</f>
        <v>0.10220826076170705</v>
      </c>
      <c r="CK16" s="8">
        <f>STDEV(CK2:CK13)</f>
        <v>0.2555688861257488</v>
      </c>
      <c r="CL16" s="5">
        <f>STDEV(CL2:CL13)</f>
        <v>136007.85853404787</v>
      </c>
      <c r="CM16" s="10">
        <f>STDEV(CM2:CM13)</f>
        <v>0.1767453560911364</v>
      </c>
      <c r="CQ16" s="8">
        <f>STDEV(CQ2:CQ13)</f>
        <v>0.21192194475010573</v>
      </c>
      <c r="CR16" s="5">
        <f>STDEV(CR2:CR13)</f>
        <v>144395.94600986395</v>
      </c>
      <c r="CS16" s="10">
        <f>STDEV(CS2:CS13)</f>
        <v>0.16153075059780089</v>
      </c>
      <c r="CW16" s="8">
        <f>STDEV(CW2:CW13)</f>
        <v>0.17261295303526727</v>
      </c>
      <c r="CX16" s="5">
        <f>STDEV(CX2:CX13)</f>
        <v>37127.590186474663</v>
      </c>
      <c r="CY16" s="10">
        <f>STDEV(CY2:CY13)</f>
        <v>0.11296474039851027</v>
      </c>
      <c r="DC16" s="8">
        <f>STDEV(DC2:DC13)</f>
        <v>0.24737634396917518</v>
      </c>
      <c r="DD16" s="5">
        <f>STDEV(DD2:DD13)</f>
        <v>50097.828551042236</v>
      </c>
      <c r="DE16" s="10">
        <f>STDEV(DE2:DE13)</f>
        <v>0.17158321935879228</v>
      </c>
      <c r="DI16" s="8">
        <f>STDEV(DI2:DI13)</f>
        <v>0.30730011027947551</v>
      </c>
      <c r="DJ16" s="5">
        <f>STDEV(DJ2:DJ13)</f>
        <v>294161.29368938867</v>
      </c>
      <c r="DK16" s="10">
        <f>STDEV(DK2:DK13)</f>
        <v>0.1800915735138828</v>
      </c>
      <c r="DO16" s="8">
        <f>STDEV(DO2:DO13)</f>
        <v>0.35709674319433421</v>
      </c>
      <c r="DP16" s="5">
        <f>STDEV(DP2:DP13)</f>
        <v>62150.370429375012</v>
      </c>
      <c r="DQ16" s="10">
        <f>STDEV(DQ2:DQ13)</f>
        <v>0.24986142572236328</v>
      </c>
      <c r="DU16" s="8">
        <f>STDEV(DU2:DU13)</f>
        <v>0.19022261490743561</v>
      </c>
      <c r="DV16" s="5">
        <f>STDEV(DV2:DV13)</f>
        <v>1908820.5873817084</v>
      </c>
      <c r="DW16" s="10">
        <f>STDEV(DW2:DW13)</f>
        <v>0.13832546290404293</v>
      </c>
      <c r="EA16" s="8">
        <f>STDEV(EA2:EA13)</f>
        <v>0.49270224093484977</v>
      </c>
      <c r="EB16" s="5">
        <f>STDEV(EB2:EB13)</f>
        <v>170736.16308421758</v>
      </c>
      <c r="EC16" s="10">
        <f>STDEV(EC2:EC13)</f>
        <v>0.36387198954423722</v>
      </c>
      <c r="EG16" s="8">
        <f>STDEV(EG2:EG13)</f>
        <v>0.15402526812903874</v>
      </c>
      <c r="EH16" s="5">
        <f>STDEV(EH2:EH13)</f>
        <v>41615.146377447862</v>
      </c>
      <c r="EI16" s="10">
        <f>STDEV(EI2:EI13)</f>
        <v>0.1089958919812669</v>
      </c>
      <c r="EM16" s="8">
        <f>STDEV(EM2:EM13)</f>
        <v>0.5871845616536967</v>
      </c>
      <c r="EN16" s="5">
        <f>STDEV(EN2:EN13)</f>
        <v>25033465.923839845</v>
      </c>
      <c r="EO16" s="10">
        <f>STDEV(EO2:EO13)</f>
        <v>0.35574419575124933</v>
      </c>
      <c r="ES16" s="8">
        <f>STDEV(ES2:ES13)</f>
        <v>0.17909201359450119</v>
      </c>
      <c r="ET16" s="5">
        <f>STDEV(ET2:ET13)</f>
        <v>61629.722824043558</v>
      </c>
      <c r="EU16" s="10">
        <f>STDEV(EU2:EU13)</f>
        <v>0.12222715858417724</v>
      </c>
      <c r="EY16" s="8">
        <f>STDEV(EY2:EY13)</f>
        <v>0.21940480826292086</v>
      </c>
      <c r="EZ16" s="5">
        <f>STDEV(EZ2:EZ13)</f>
        <v>830546.88406819571</v>
      </c>
      <c r="FA16" s="10">
        <f>STDEV(FA2:FA13)</f>
        <v>0.15347302878089408</v>
      </c>
      <c r="FE16" s="8">
        <f>STDEV(FE2:FE13)</f>
        <v>0.35628599560839436</v>
      </c>
      <c r="FF16" s="5">
        <f>STDEV(FF2:FF13)</f>
        <v>36324.022551872957</v>
      </c>
      <c r="FG16" s="10">
        <f>STDEV(FG2:FG13)</f>
        <v>0.26564762832488875</v>
      </c>
      <c r="FK16" s="8">
        <f>STDEV(FK2:FK13)</f>
        <v>0.18605276431999401</v>
      </c>
      <c r="FL16" s="5">
        <f>STDEV(FL2:FL13)</f>
        <v>70815.383740521589</v>
      </c>
      <c r="FM16" s="10">
        <f>STDEV(FM2:FM13)</f>
        <v>0.12753848592084821</v>
      </c>
      <c r="FP16" s="8">
        <f>STDEV(FP2:FP13)</f>
        <v>0.21228683556818986</v>
      </c>
      <c r="FT16" s="8">
        <f>STDEV(FT2:FT13)</f>
        <v>0.20177116548759425</v>
      </c>
      <c r="FU16" s="5">
        <f>STDEV(FU2:FU13)</f>
        <v>211229.67322488225</v>
      </c>
      <c r="FV16" s="10">
        <f>STDEV(FV2:FV13)</f>
        <v>0.13595912917627573</v>
      </c>
    </row>
    <row r="17" spans="1:178" s="2" customFormat="1">
      <c r="A17" s="1" t="s">
        <v>30</v>
      </c>
      <c r="B17" s="8">
        <f>B16/SQRT(B14)</f>
        <v>9.9827760612411387E-2</v>
      </c>
      <c r="E17" s="8">
        <f>E16/SQRT(E14)</f>
        <v>0.12058628611911046</v>
      </c>
      <c r="F17" s="5">
        <f>F16/SQRT(F14)</f>
        <v>17757.706091678752</v>
      </c>
      <c r="G17" s="10">
        <f>G16/SQRT(G14)</f>
        <v>9.3688332886478806E-2</v>
      </c>
      <c r="K17" s="8">
        <f>K16/SQRT(K14)</f>
        <v>6.3416717827399424E-2</v>
      </c>
      <c r="L17" s="5">
        <f>L16/SQRT(L14)</f>
        <v>55320.096423725961</v>
      </c>
      <c r="M17" s="10">
        <f>M16/SQRT(M14)</f>
        <v>4.1943751998285213E-2</v>
      </c>
      <c r="Q17" s="8">
        <f>Q16/SQRT(Q14)</f>
        <v>5.7657376515643601E-2</v>
      </c>
      <c r="R17" s="5">
        <f>R16/SQRT(R14)</f>
        <v>18524.977381146484</v>
      </c>
      <c r="S17" s="10">
        <f>S16/SQRT(S14)</f>
        <v>3.835922965644601E-2</v>
      </c>
      <c r="W17" s="8">
        <f>W16/SQRT(W14)</f>
        <v>0.12135516763249578</v>
      </c>
      <c r="X17" s="5">
        <f>X16/SQRT(X14)</f>
        <v>28332.353493427247</v>
      </c>
      <c r="Y17" s="10">
        <f>Y16/SQRT(Y14)</f>
        <v>7.3932937888928116E-2</v>
      </c>
      <c r="AC17" s="8">
        <f>AC16/SQRT(AC14)</f>
        <v>9.7396098541528309E-2</v>
      </c>
      <c r="AD17" s="5">
        <f>AD16/SQRT(AD14)</f>
        <v>408168.11079475796</v>
      </c>
      <c r="AE17" s="10">
        <f>AE16/SQRT(AE14)</f>
        <v>7.2537887774071844E-2</v>
      </c>
      <c r="AI17" s="8">
        <f>AI16/SQRT(AI14)</f>
        <v>4.714705375500973E-2</v>
      </c>
      <c r="AJ17" s="5">
        <f>AJ16/SQRT(AJ14)</f>
        <v>37791.351797398907</v>
      </c>
      <c r="AK17" s="10">
        <f>AK16/SQRT(AK14)</f>
        <v>3.2629214379217959E-2</v>
      </c>
      <c r="AO17" s="8">
        <f>AO16/SQRT(AO14)</f>
        <v>0.10219637333204271</v>
      </c>
      <c r="AP17" s="5">
        <f>AP16/SQRT(AP14)</f>
        <v>22047.894869366075</v>
      </c>
      <c r="AQ17" s="10">
        <f>AQ16/SQRT(AQ14)</f>
        <v>6.5570382757553863E-2</v>
      </c>
      <c r="AU17" s="8">
        <f>AU16/SQRT(AU14)</f>
        <v>0.13162271186150915</v>
      </c>
      <c r="AV17" s="5">
        <f>AV16/SQRT(AV14)</f>
        <v>133105.51974794106</v>
      </c>
      <c r="AW17" s="10">
        <f>AW16/SQRT(AW14)</f>
        <v>8.3760876983424853E-2</v>
      </c>
      <c r="BA17" s="8">
        <f>BA16/SQRT(BA14)</f>
        <v>0.10372411532522192</v>
      </c>
      <c r="BB17" s="5">
        <f>BB16/SQRT(BB14)</f>
        <v>62579.545568042195</v>
      </c>
      <c r="BC17" s="10">
        <f>BC16/SQRT(BC14)</f>
        <v>8.6310843360239892E-2</v>
      </c>
      <c r="BG17" s="8">
        <f>BG16/SQRT(BG14)</f>
        <v>0.21144791888311423</v>
      </c>
      <c r="BH17" s="5">
        <f>BH16/SQRT(BH14)</f>
        <v>424981.39885558945</v>
      </c>
      <c r="BI17" s="10">
        <f>BI16/SQRT(BI14)</f>
        <v>0.14777429900354838</v>
      </c>
      <c r="BM17" s="8">
        <f>BM16/SQRT(BM14)</f>
        <v>0.2134146032960253</v>
      </c>
      <c r="BN17" s="5">
        <f>BN16/SQRT(BN14)</f>
        <v>27686.688992475971</v>
      </c>
      <c r="BO17" s="10">
        <f>BO16/SQRT(BO14)</f>
        <v>0.16270336935904678</v>
      </c>
      <c r="BS17" s="8">
        <f>BS16/SQRT(BS14)</f>
        <v>1.1033793050040006</v>
      </c>
      <c r="BT17" s="5">
        <f>BT16/SQRT(BT14)</f>
        <v>21240.473242586344</v>
      </c>
      <c r="BU17" s="10">
        <f>BU16/SQRT(BU14)</f>
        <v>0.57554281475931401</v>
      </c>
      <c r="BY17" s="8">
        <f>BY16/SQRT(BY14)</f>
        <v>0.79469356364576116</v>
      </c>
      <c r="BZ17" s="5">
        <f>BZ16/SQRT(BZ14)</f>
        <v>51458.945302947133</v>
      </c>
      <c r="CA17" s="10">
        <f>CA16/SQRT(CA14)</f>
        <v>0.27118541168013621</v>
      </c>
      <c r="CE17" s="8">
        <f>CE16/SQRT(CE14)</f>
        <v>4.5983361725254031E-2</v>
      </c>
      <c r="CF17" s="5">
        <f>CF16/SQRT(CF14)</f>
        <v>46917.587973498907</v>
      </c>
      <c r="CG17" s="10">
        <f>CG16/SQRT(CG14)</f>
        <v>3.2321089969141056E-2</v>
      </c>
      <c r="CK17" s="8">
        <f>CK16/SQRT(CK14)</f>
        <v>8.0817977922957182E-2</v>
      </c>
      <c r="CL17" s="5">
        <f>CL16/SQRT(CL14)</f>
        <v>43009.46126495608</v>
      </c>
      <c r="CM17" s="10">
        <f>CM16/SQRT(CM14)</f>
        <v>5.589178911055058E-2</v>
      </c>
      <c r="CQ17" s="8">
        <f>CQ16/SQRT(CQ14)</f>
        <v>6.7015603158269682E-2</v>
      </c>
      <c r="CR17" s="5">
        <f>CR16/SQRT(CR14)</f>
        <v>45662.007428587218</v>
      </c>
      <c r="CS17" s="10">
        <f>CS16/SQRT(CS14)</f>
        <v>5.1080508404565579E-2</v>
      </c>
      <c r="CW17" s="8">
        <f>CW16/SQRT(CW14)</f>
        <v>5.4585008523911932E-2</v>
      </c>
      <c r="CX17" s="5">
        <f>CX16/SQRT(CX14)</f>
        <v>11740.774902257557</v>
      </c>
      <c r="CY17" s="10">
        <f>CY16/SQRT(CY14)</f>
        <v>3.5722587494892946E-2</v>
      </c>
      <c r="DC17" s="8">
        <f>DC16/SQRT(DC14)</f>
        <v>7.8227268618785137E-2</v>
      </c>
      <c r="DD17" s="5">
        <f>DD16/SQRT(DD14)</f>
        <v>15842.324404990646</v>
      </c>
      <c r="DE17" s="10">
        <f>DE16/SQRT(DE14)</f>
        <v>5.4259378143807942E-2</v>
      </c>
      <c r="DI17" s="8">
        <f>DI16/SQRT(DI14)</f>
        <v>9.7176827370406477E-2</v>
      </c>
      <c r="DJ17" s="5">
        <f>DJ16/SQRT(DJ14)</f>
        <v>93021.968752018336</v>
      </c>
      <c r="DK17" s="10">
        <f>DK16/SQRT(DK14)</f>
        <v>5.6949955970752295E-2</v>
      </c>
      <c r="DO17" s="8">
        <f>DO16/SQRT(DO14)</f>
        <v>0.11292390535223278</v>
      </c>
      <c r="DP17" s="5">
        <f>DP16/SQRT(DP14)</f>
        <v>19653.672798000203</v>
      </c>
      <c r="DQ17" s="10">
        <f>DQ16/SQRT(DQ14)</f>
        <v>7.9013120469965017E-2</v>
      </c>
      <c r="DU17" s="8">
        <f>DU16/SQRT(DU14)</f>
        <v>6.0153672558059611E-2</v>
      </c>
      <c r="DV17" s="5">
        <f>DV16/SQRT(DV14)</f>
        <v>603622.07007466606</v>
      </c>
      <c r="DW17" s="10">
        <f>DW16/SQRT(DW14)</f>
        <v>4.3742352117390484E-2</v>
      </c>
      <c r="EA17" s="8">
        <f>EA16/SQRT(EA14)</f>
        <v>0.15580612896231738</v>
      </c>
      <c r="EB17" s="5">
        <f>EB16/SQRT(EB14)</f>
        <v>53991.515430408639</v>
      </c>
      <c r="EC17" s="10">
        <f>EC16/SQRT(EC14)</f>
        <v>0.11506642636967634</v>
      </c>
      <c r="EG17" s="8">
        <f>EG16/SQRT(EG14)</f>
        <v>4.8707066450590385E-2</v>
      </c>
      <c r="EH17" s="5">
        <f>EH16/SQRT(EH14)</f>
        <v>13159.864771404042</v>
      </c>
      <c r="EI17" s="10">
        <f>EI16/SQRT(EI14)</f>
        <v>3.4467527426248611E-2</v>
      </c>
      <c r="EM17" s="8">
        <f>EM16/SQRT(EM14)</f>
        <v>0.18568406217132474</v>
      </c>
      <c r="EN17" s="5">
        <f>EN16/SQRT(EN14)</f>
        <v>7916277.0047545116</v>
      </c>
      <c r="EO17" s="10">
        <f>EO16/SQRT(EO14)</f>
        <v>0.11249619229587425</v>
      </c>
      <c r="ES17" s="8">
        <f>ES16/SQRT(ES14)</f>
        <v>5.6633867370446275E-2</v>
      </c>
      <c r="ET17" s="5">
        <f>ET16/SQRT(ET14)</f>
        <v>19489.02956888422</v>
      </c>
      <c r="EU17" s="10">
        <f>EU16/SQRT(EU14)</f>
        <v>3.865162130566014E-2</v>
      </c>
      <c r="EY17" s="8">
        <f>EY16/SQRT(EY14)</f>
        <v>6.9381892370336123E-2</v>
      </c>
      <c r="EZ17" s="5">
        <f>EZ16/SQRT(EZ14)</f>
        <v>262641.9857211312</v>
      </c>
      <c r="FA17" s="10">
        <f>FA16/SQRT(FA14)</f>
        <v>4.8532433035220007E-2</v>
      </c>
      <c r="FE17" s="8">
        <f>FE16/SQRT(FE14)</f>
        <v>0.11266752445432747</v>
      </c>
      <c r="FF17" s="5">
        <f>FF16/SQRT(FF14)</f>
        <v>11486.664504324024</v>
      </c>
      <c r="FG17" s="10">
        <f>FG16/SQRT(FG14)</f>
        <v>8.4005156052850846E-2</v>
      </c>
      <c r="FK17" s="8">
        <f>FK16/SQRT(FK14)</f>
        <v>5.8835050022168954E-2</v>
      </c>
      <c r="FL17" s="5">
        <f>FL16/SQRT(FL14)</f>
        <v>22393.79059989025</v>
      </c>
      <c r="FM17" s="10">
        <f>FM16/SQRT(FM14)</f>
        <v>4.0331210483919765E-2</v>
      </c>
      <c r="FP17" s="8">
        <f>FP16/SQRT(FP14)</f>
        <v>6.7130991766512493E-2</v>
      </c>
      <c r="FT17" s="8">
        <f>FT16/SQRT(FT14)</f>
        <v>6.3805644908755635E-2</v>
      </c>
      <c r="FU17" s="5">
        <f>FU16/SQRT(FU14)</f>
        <v>66796.687680371193</v>
      </c>
      <c r="FV17" s="10">
        <f>FV16/SQRT(FV14)</f>
        <v>4.2994051689008363E-2</v>
      </c>
    </row>
    <row r="18" spans="1:178" s="2" customFormat="1">
      <c r="F18" s="3"/>
      <c r="G18" s="4"/>
      <c r="L18" s="3"/>
      <c r="M18" s="4"/>
      <c r="R18" s="3"/>
      <c r="S18" s="4"/>
      <c r="X18" s="3"/>
      <c r="Y18" s="4"/>
      <c r="AD18" s="3"/>
      <c r="AE18" s="4"/>
      <c r="AJ18" s="3"/>
      <c r="AK18" s="4"/>
      <c r="AP18" s="3"/>
      <c r="AQ18" s="4"/>
      <c r="AV18" s="3"/>
      <c r="AW18" s="4"/>
      <c r="BB18" s="3"/>
      <c r="BC18" s="4"/>
      <c r="BH18" s="3"/>
      <c r="BI18" s="4"/>
      <c r="BN18" s="3"/>
      <c r="BO18" s="4"/>
      <c r="BT18" s="3"/>
      <c r="BU18" s="4"/>
      <c r="BZ18" s="3"/>
      <c r="CA18" s="4"/>
      <c r="CF18" s="3"/>
      <c r="CG18" s="4"/>
      <c r="CL18" s="3"/>
      <c r="CM18" s="4"/>
      <c r="CR18" s="3"/>
      <c r="CS18" s="4"/>
      <c r="CX18" s="3"/>
      <c r="CY18" s="4"/>
      <c r="DD18" s="3"/>
      <c r="DE18" s="4"/>
      <c r="DJ18" s="3"/>
      <c r="DK18" s="4"/>
      <c r="DP18" s="3"/>
      <c r="DQ18" s="4"/>
      <c r="DV18" s="3"/>
      <c r="DW18" s="4"/>
      <c r="EB18" s="3"/>
      <c r="EC18" s="4"/>
      <c r="EH18" s="3"/>
      <c r="EI18" s="4"/>
      <c r="EN18" s="3"/>
      <c r="EO18" s="4"/>
      <c r="ET18" s="3"/>
      <c r="EU18" s="4"/>
      <c r="EZ18" s="3"/>
      <c r="FA18" s="4"/>
      <c r="FF18" s="3"/>
      <c r="FG18" s="4"/>
      <c r="FL18" s="3"/>
      <c r="FM18" s="4"/>
      <c r="FU18" s="3"/>
      <c r="FV18" s="4"/>
    </row>
    <row r="19" spans="1:178" s="2" customFormat="1">
      <c r="A19" s="1" t="s">
        <v>41</v>
      </c>
      <c r="B19" s="2">
        <v>21.9377</v>
      </c>
      <c r="C19" s="2">
        <v>24.459800000000001</v>
      </c>
      <c r="D19" s="2">
        <f t="shared" ref="D19:D28" si="116">$B19</f>
        <v>21.9377</v>
      </c>
      <c r="E19" s="1">
        <f>C19-D19</f>
        <v>2.5221000000000018</v>
      </c>
      <c r="F19" s="5">
        <f>POWER(2,-E19)*1000000</f>
        <v>174089.36770997132</v>
      </c>
      <c r="G19" s="4">
        <f>F19/F$15</f>
        <v>0.91848251963418215</v>
      </c>
      <c r="I19" s="2">
        <v>21.4739</v>
      </c>
      <c r="J19" s="2">
        <f t="shared" ref="J19:J28" si="117">$B19</f>
        <v>21.9377</v>
      </c>
      <c r="K19" s="1">
        <f>I19-J19</f>
        <v>-0.4637999999999991</v>
      </c>
      <c r="L19" s="5">
        <f>POWER(2,-K19)*1000000</f>
        <v>1379169.7150540217</v>
      </c>
      <c r="M19" s="4">
        <f>L19/L$15</f>
        <v>1.0456878463964798</v>
      </c>
      <c r="O19" s="2">
        <v>23.0748</v>
      </c>
      <c r="P19" s="2">
        <f t="shared" ref="P19:P28" si="118">$B19</f>
        <v>21.9377</v>
      </c>
      <c r="Q19" s="1">
        <f>O19-P19</f>
        <v>1.1371000000000002</v>
      </c>
      <c r="R19" s="5">
        <f>POWER(2,-Q19)*1000000</f>
        <v>454672.60930437542</v>
      </c>
      <c r="S19" s="4">
        <f>R19/R$15</f>
        <v>0.94147974812386104</v>
      </c>
      <c r="U19" s="2">
        <v>23.412600000000001</v>
      </c>
      <c r="V19" s="2">
        <f t="shared" ref="V19:V28" si="119">$B19</f>
        <v>21.9377</v>
      </c>
      <c r="W19" s="1">
        <f>U19-V19</f>
        <v>1.4749000000000017</v>
      </c>
      <c r="X19" s="5">
        <f>POWER(2,-W19)*1000000</f>
        <v>359758.33068574953</v>
      </c>
      <c r="Y19" s="4">
        <f>X19/X$15</f>
        <v>0.93878506505943016</v>
      </c>
      <c r="AA19" s="2">
        <v>19.359200000000001</v>
      </c>
      <c r="AB19" s="2">
        <f t="shared" ref="AB19:AB28" si="120">$B19</f>
        <v>21.9377</v>
      </c>
      <c r="AC19" s="1">
        <f>AA19-AB19</f>
        <v>-2.5784999999999982</v>
      </c>
      <c r="AD19" s="5">
        <f>POWER(2,-AC19)*1000000</f>
        <v>5973183.3220893387</v>
      </c>
      <c r="AE19" s="4">
        <f>AD19/AD$15</f>
        <v>1.061528546725552</v>
      </c>
      <c r="AG19" s="2">
        <v>21.4116</v>
      </c>
      <c r="AH19" s="2">
        <f t="shared" ref="AH19:AH28" si="121">$B19</f>
        <v>21.9377</v>
      </c>
      <c r="AI19" s="1">
        <f>AG19-AH19</f>
        <v>-0.52609999999999957</v>
      </c>
      <c r="AJ19" s="5">
        <f>POWER(2,-AI19)*1000000</f>
        <v>1440031.1304072249</v>
      </c>
      <c r="AK19" s="4">
        <f>AJ19/AJ$15</f>
        <v>1.2433290219070423</v>
      </c>
      <c r="AM19" s="2">
        <v>23.071000000000002</v>
      </c>
      <c r="AN19" s="2">
        <f t="shared" ref="AN19:AN28" si="122">$B19</f>
        <v>21.9377</v>
      </c>
      <c r="AO19" s="1">
        <f>AM19-AN19</f>
        <v>1.133300000000002</v>
      </c>
      <c r="AP19" s="5">
        <f>POWER(2,-AO19)*1000000</f>
        <v>455871.77703199303</v>
      </c>
      <c r="AQ19" s="4">
        <f>AP19/AP$15</f>
        <v>1.3557614949392061</v>
      </c>
      <c r="AS19" s="2">
        <v>21.174600000000002</v>
      </c>
      <c r="AT19" s="2">
        <f t="shared" ref="AT19:AT28" si="123">$B19</f>
        <v>21.9377</v>
      </c>
      <c r="AU19" s="1">
        <f>AS19-AT19</f>
        <v>-0.76309999999999789</v>
      </c>
      <c r="AV19" s="5">
        <f>POWER(2,-AU19)*1000000</f>
        <v>1697133.4356605159</v>
      </c>
      <c r="AW19" s="4">
        <f>AV19/AV$15</f>
        <v>1.0679751312944037</v>
      </c>
      <c r="AY19" s="2">
        <v>21.6966</v>
      </c>
      <c r="AZ19" s="2">
        <f t="shared" ref="AZ19:AZ28" si="124">$B19</f>
        <v>21.9377</v>
      </c>
      <c r="BA19" s="1">
        <f>AY19-AZ19</f>
        <v>-0.24109999999999943</v>
      </c>
      <c r="BB19" s="5">
        <f>POWER(2,-BA19)*1000000</f>
        <v>1181893.4667076261</v>
      </c>
      <c r="BC19" s="4">
        <f>BB19/BB$15</f>
        <v>1.6300888884304539</v>
      </c>
      <c r="BE19" s="2">
        <v>21.053599999999999</v>
      </c>
      <c r="BF19" s="2">
        <f t="shared" ref="BF19:BF28" si="125">$B19</f>
        <v>21.9377</v>
      </c>
      <c r="BG19" s="1">
        <f>BE19-BF19</f>
        <v>-0.88410000000000011</v>
      </c>
      <c r="BH19" s="5">
        <f>POWER(2,-BG19)*1000000</f>
        <v>1845612.9090124764</v>
      </c>
      <c r="BI19" s="4">
        <f>BH19/BH$15</f>
        <v>0.64175550881909305</v>
      </c>
      <c r="BK19" s="2">
        <v>27.015799999999999</v>
      </c>
      <c r="BL19" s="2">
        <f t="shared" ref="BL19:BL28" si="126">$B19</f>
        <v>21.9377</v>
      </c>
      <c r="BM19" s="1">
        <f>BK19-BL19</f>
        <v>5.0780999999999992</v>
      </c>
      <c r="BN19" s="5">
        <f>POWER(2,-BM19)*1000000</f>
        <v>29603.262693303484</v>
      </c>
      <c r="BO19" s="4">
        <f>BN19/BN$15</f>
        <v>0.17396629064350666</v>
      </c>
      <c r="BQ19" s="2">
        <v>29.490100000000002</v>
      </c>
      <c r="BR19" s="2">
        <f t="shared" ref="BR19:BR28" si="127">$B19</f>
        <v>21.9377</v>
      </c>
      <c r="BS19" s="1">
        <f>BQ19-BR19</f>
        <v>7.5524000000000022</v>
      </c>
      <c r="BT19" s="5">
        <f>POWER(2,-BS19)*1000000</f>
        <v>5327.2252547538146</v>
      </c>
      <c r="BU19" s="4">
        <f>BT19/BT$15</f>
        <v>0.14434924226785154</v>
      </c>
      <c r="BW19" s="2">
        <v>23.247599999999998</v>
      </c>
      <c r="BX19" s="2">
        <f t="shared" ref="BX19:BX28" si="128">$B19</f>
        <v>21.9377</v>
      </c>
      <c r="BY19" s="1">
        <f>BW19-BX19</f>
        <v>1.309899999999999</v>
      </c>
      <c r="BZ19" s="5">
        <f>POWER(2,-BY19)*1000000</f>
        <v>403348.83665302582</v>
      </c>
      <c r="CA19" s="4">
        <f>BZ19/BZ$15</f>
        <v>2.1256230510459058</v>
      </c>
      <c r="CC19" s="2">
        <v>21.296199999999999</v>
      </c>
      <c r="CD19" s="2">
        <f t="shared" ref="CD19:CD28" si="129">$B19</f>
        <v>21.9377</v>
      </c>
      <c r="CE19" s="1">
        <f>CC19-CD19</f>
        <v>-0.64150000000000063</v>
      </c>
      <c r="CF19" s="5">
        <f>POWER(2,-CE19)*1000000</f>
        <v>1559950.2290996779</v>
      </c>
      <c r="CG19" s="4">
        <f>CF19/CF$15</f>
        <v>1.0746352035529172</v>
      </c>
      <c r="CI19" s="2">
        <v>22.3553</v>
      </c>
      <c r="CJ19" s="2">
        <f t="shared" ref="CJ19:CJ28" si="130">$B19</f>
        <v>21.9377</v>
      </c>
      <c r="CK19" s="1">
        <f>CI19-CJ19</f>
        <v>0.41760000000000019</v>
      </c>
      <c r="CL19" s="5">
        <f>POWER(2,-CK19)*1000000</f>
        <v>748669.03975661309</v>
      </c>
      <c r="CM19" s="4">
        <f>CL19/CL$15</f>
        <v>0.97291272322375266</v>
      </c>
      <c r="CO19" s="2">
        <v>22.002500000000001</v>
      </c>
      <c r="CP19" s="2">
        <f t="shared" ref="CP19:CP28" si="131">$B19</f>
        <v>21.9377</v>
      </c>
      <c r="CQ19" s="1">
        <f>CO19-CP19</f>
        <v>6.4800000000001745E-2</v>
      </c>
      <c r="CR19" s="5">
        <f>POWER(2,-CQ19)*1000000</f>
        <v>956077.84894023347</v>
      </c>
      <c r="CS19" s="4">
        <f>CR19/CR$15</f>
        <v>1.0695312218716773</v>
      </c>
      <c r="CU19" s="2">
        <v>23.202000000000002</v>
      </c>
      <c r="CV19" s="2">
        <f t="shared" ref="CV19:CV28" si="132">$B19</f>
        <v>21.9377</v>
      </c>
      <c r="CW19" s="1">
        <f>CU19-CV19</f>
        <v>1.2643000000000022</v>
      </c>
      <c r="CX19" s="5">
        <f>POWER(2,-CW19)*1000000</f>
        <v>416301.30901547289</v>
      </c>
      <c r="CY19" s="4">
        <f>CX19/CX$15</f>
        <v>1.2666421134336143</v>
      </c>
      <c r="DA19" s="2">
        <v>23.417200000000001</v>
      </c>
      <c r="DB19" s="2">
        <f t="shared" ref="DB19:DB28" si="133">$B19</f>
        <v>21.9377</v>
      </c>
      <c r="DC19" s="1">
        <f>DA19-DB19</f>
        <v>1.4795000000000016</v>
      </c>
      <c r="DD19" s="5">
        <f>POWER(2,-DC19)*1000000</f>
        <v>358613.0762907241</v>
      </c>
      <c r="DE19" s="4">
        <f>DD19/DD$15</f>
        <v>1.2282365905626174</v>
      </c>
      <c r="DG19" s="2">
        <v>21.057600000000001</v>
      </c>
      <c r="DH19" s="2">
        <f t="shared" ref="DH19:DH28" si="134">$B19</f>
        <v>21.9377</v>
      </c>
      <c r="DI19" s="1">
        <f>DG19-DH19</f>
        <v>-0.88009999999999877</v>
      </c>
      <c r="DJ19" s="5">
        <f>POWER(2,-DI19)*1000000</f>
        <v>1840502.8707660434</v>
      </c>
      <c r="DK19" s="4">
        <f>DJ19/DJ$15</f>
        <v>1.1267935828534736</v>
      </c>
      <c r="DM19" s="2">
        <v>23.666699999999999</v>
      </c>
      <c r="DN19" s="2">
        <f t="shared" ref="DN19:DN28" si="135">$B19</f>
        <v>21.9377</v>
      </c>
      <c r="DO19" s="1">
        <f>DM19-DN19</f>
        <v>1.7289999999999992</v>
      </c>
      <c r="DP19" s="5">
        <f>POWER(2,-DO19)*1000000</f>
        <v>301660.97993019089</v>
      </c>
      <c r="DQ19" s="4">
        <f>DP19/DP$15</f>
        <v>1.2127593449473288</v>
      </c>
      <c r="DS19" s="1">
        <v>18.2729</v>
      </c>
      <c r="DT19" s="2">
        <f t="shared" ref="DT19:DT28" si="136">$B19</f>
        <v>21.9377</v>
      </c>
      <c r="DU19" s="1">
        <f>DS19-DT19</f>
        <v>-3.6647999999999996</v>
      </c>
      <c r="DV19" s="5">
        <f>POWER(2,-DU19)*1000000</f>
        <v>12682787.856160413</v>
      </c>
      <c r="DW19" s="4">
        <f t="shared" ref="DW19:DW28" si="137">DV19/DV$15</f>
        <v>0.91907668678467691</v>
      </c>
      <c r="DY19" s="1">
        <v>23.041699999999999</v>
      </c>
      <c r="DZ19" s="2">
        <f t="shared" ref="DZ19:DZ28" si="138">$B19</f>
        <v>21.9377</v>
      </c>
      <c r="EA19" s="1">
        <f>DY19-DZ19</f>
        <v>1.1039999999999992</v>
      </c>
      <c r="EB19" s="5">
        <f>POWER(2,-EA19)*1000000</f>
        <v>465224.82885150798</v>
      </c>
      <c r="EC19" s="4">
        <f t="shared" ref="EC19:EC28" si="139">EB19/EB$15</f>
        <v>0.99148464508995149</v>
      </c>
      <c r="EE19" s="1">
        <v>23.062200000000001</v>
      </c>
      <c r="EF19" s="2">
        <f t="shared" ref="EF19:EF28" si="140">$B19</f>
        <v>21.9377</v>
      </c>
      <c r="EG19" s="1">
        <f>EE19-EF19</f>
        <v>1.1245000000000012</v>
      </c>
      <c r="EH19" s="5">
        <f>POWER(2,-EG19)*1000000</f>
        <v>458660.95383337879</v>
      </c>
      <c r="EI19" s="4">
        <f t="shared" ref="EI19:EI28" si="141">EH19/EH$15</f>
        <v>1.2012972230500114</v>
      </c>
      <c r="EK19" s="1">
        <v>15.1594</v>
      </c>
      <c r="EL19" s="2">
        <f t="shared" ref="EL19:EL28" si="142">$B19</f>
        <v>21.9377</v>
      </c>
      <c r="EM19" s="1">
        <f>EK19-EL19</f>
        <v>-6.7782999999999998</v>
      </c>
      <c r="EN19" s="5">
        <f>POWER(2,-EM19)*1000000</f>
        <v>109766955.71289578</v>
      </c>
      <c r="EO19" s="4">
        <f t="shared" ref="EO19:EO28" si="143">EN19/EN$15</f>
        <v>1.5598701953196163</v>
      </c>
      <c r="EQ19" s="6">
        <v>22.938800000000001</v>
      </c>
      <c r="ER19" s="2">
        <f t="shared" ref="ER19:ER28" si="144">$B19</f>
        <v>21.9377</v>
      </c>
      <c r="ES19" s="1">
        <f>EQ19-ER19</f>
        <v>1.001100000000001</v>
      </c>
      <c r="ET19" s="5">
        <f>POWER(2,-ES19)*1000000</f>
        <v>499618.91435079748</v>
      </c>
      <c r="EU19" s="4">
        <f t="shared" ref="EU19:EU28" si="145">ET19/ET$15</f>
        <v>0.99086929938593615</v>
      </c>
      <c r="EW19" s="1">
        <v>19.291899999999998</v>
      </c>
      <c r="EX19" s="2">
        <f t="shared" ref="EX19:EX28" si="146">$B19</f>
        <v>21.9377</v>
      </c>
      <c r="EY19" s="1">
        <f>EW19-EX19</f>
        <v>-2.6458000000000013</v>
      </c>
      <c r="EZ19" s="5">
        <f>POWER(2,-EY19)*1000000</f>
        <v>6258426.5916023757</v>
      </c>
      <c r="FA19" s="4">
        <f t="shared" ref="FA19:FA28" si="147">EZ19/EZ$15</f>
        <v>1.1564665437204109</v>
      </c>
      <c r="FC19" s="1">
        <v>24.046199999999999</v>
      </c>
      <c r="FD19" s="2">
        <f t="shared" ref="FD19:FD28" si="148">$B19</f>
        <v>21.9377</v>
      </c>
      <c r="FE19" s="1">
        <f>FC19-FD19</f>
        <v>2.1084999999999994</v>
      </c>
      <c r="FF19" s="5">
        <f>POWER(2,-FE19)*1000000</f>
        <v>231887.98893693273</v>
      </c>
      <c r="FG19" s="4">
        <f t="shared" ref="FG19:FG28" si="149">FF19/FF$15</f>
        <v>1.69586102998794</v>
      </c>
      <c r="FI19" s="1">
        <v>23.1995</v>
      </c>
      <c r="FJ19" s="2">
        <f t="shared" ref="FJ19:FJ28" si="150">$B19</f>
        <v>21.9377</v>
      </c>
      <c r="FK19" s="1">
        <f>FI19-FJ19</f>
        <v>1.2618000000000009</v>
      </c>
      <c r="FL19" s="5">
        <f>POWER(2,-FK19)*1000000</f>
        <v>417023.32961449458</v>
      </c>
      <c r="FM19" s="4">
        <f t="shared" ref="FM19:FM28" si="151">FL19/FL$15</f>
        <v>0.751058897704864</v>
      </c>
      <c r="FP19" s="2">
        <v>21.8108</v>
      </c>
      <c r="FR19" s="2">
        <v>21.018699999999999</v>
      </c>
      <c r="FS19" s="2">
        <f>$FP19</f>
        <v>21.8108</v>
      </c>
      <c r="FT19" s="1">
        <f>FR19-FS19</f>
        <v>-0.79210000000000136</v>
      </c>
      <c r="FU19" s="5">
        <f>POWER(2,-FT19)*1000000</f>
        <v>1731593.1517707712</v>
      </c>
      <c r="FV19" s="4">
        <f t="shared" ref="FV19:FV28" si="152">FU19/FU$15</f>
        <v>1.11454935951026</v>
      </c>
    </row>
    <row r="20" spans="1:178" s="2" customFormat="1">
      <c r="A20" s="1" t="s">
        <v>42</v>
      </c>
      <c r="B20" s="2">
        <v>21.330400000000001</v>
      </c>
      <c r="C20" s="2">
        <v>24.347100000000001</v>
      </c>
      <c r="D20" s="2">
        <f t="shared" si="116"/>
        <v>21.330400000000001</v>
      </c>
      <c r="E20" s="1">
        <f>C20-D20</f>
        <v>3.0167000000000002</v>
      </c>
      <c r="F20" s="5">
        <f>POWER(2,-E20)*1000000</f>
        <v>123561.39763665103</v>
      </c>
      <c r="G20" s="4">
        <f t="shared" ref="G20:G28" si="153">F20/F$15</f>
        <v>0.65190071814093908</v>
      </c>
      <c r="I20" s="2">
        <v>20.5473</v>
      </c>
      <c r="J20" s="2">
        <f t="shared" si="117"/>
        <v>21.330400000000001</v>
      </c>
      <c r="K20" s="1">
        <f>I20-J20</f>
        <v>-0.78310000000000102</v>
      </c>
      <c r="L20" s="5">
        <f>POWER(2,-K20)*1000000</f>
        <v>1720824.5355566053</v>
      </c>
      <c r="M20" s="4">
        <f>L20/L$15</f>
        <v>1.3047308702989648</v>
      </c>
      <c r="O20" s="2">
        <v>22.373200000000001</v>
      </c>
      <c r="P20" s="2">
        <f t="shared" si="118"/>
        <v>21.330400000000001</v>
      </c>
      <c r="Q20" s="1">
        <f>O20-P20</f>
        <v>1.0427999999999997</v>
      </c>
      <c r="R20" s="5">
        <f>POWER(2,-Q20)*1000000</f>
        <v>485384.51880303898</v>
      </c>
      <c r="S20" s="4">
        <f>R20/R$15</f>
        <v>1.0050741679932313</v>
      </c>
      <c r="U20" s="2">
        <v>22.989000000000001</v>
      </c>
      <c r="V20" s="2">
        <f t="shared" si="119"/>
        <v>21.330400000000001</v>
      </c>
      <c r="W20" s="1">
        <f>U20-V20</f>
        <v>1.6585999999999999</v>
      </c>
      <c r="X20" s="5">
        <f>POWER(2,-W20)*1000000</f>
        <v>316746.37199927116</v>
      </c>
      <c r="Y20" s="4">
        <f>X20/X$15</f>
        <v>0.82654587283043812</v>
      </c>
      <c r="AA20" s="2">
        <v>19.001799999999999</v>
      </c>
      <c r="AB20" s="2">
        <f t="shared" si="120"/>
        <v>21.330400000000001</v>
      </c>
      <c r="AC20" s="1">
        <f>AA20-AB20</f>
        <v>-2.3286000000000016</v>
      </c>
      <c r="AD20" s="5">
        <f>POWER(2,-AC20)*1000000</f>
        <v>5023176.6112020379</v>
      </c>
      <c r="AE20" s="4">
        <f>AD20/AD$15</f>
        <v>0.89269742455685008</v>
      </c>
      <c r="AG20" s="2">
        <v>21.253799999999998</v>
      </c>
      <c r="AH20" s="2">
        <f t="shared" si="121"/>
        <v>21.330400000000001</v>
      </c>
      <c r="AI20" s="1">
        <f>AG20-AH20</f>
        <v>-7.6600000000002666E-2</v>
      </c>
      <c r="AJ20" s="5">
        <f>POWER(2,-AI20)*1000000</f>
        <v>1054529.8987616948</v>
      </c>
      <c r="AK20" s="4">
        <f>AJ20/AJ$15</f>
        <v>0.91048561375776504</v>
      </c>
      <c r="AM20" s="2">
        <v>23.1798</v>
      </c>
      <c r="AN20" s="2">
        <f t="shared" si="122"/>
        <v>21.330400000000001</v>
      </c>
      <c r="AO20" s="1">
        <f>AM20-AN20</f>
        <v>1.8493999999999993</v>
      </c>
      <c r="AP20" s="5">
        <f>POWER(2,-AO20)*1000000</f>
        <v>277507.75625228713</v>
      </c>
      <c r="AQ20" s="4">
        <f>AP20/AP$15</f>
        <v>0.82530735489558837</v>
      </c>
      <c r="AS20" s="2">
        <v>20.6371</v>
      </c>
      <c r="AT20" s="2">
        <f t="shared" si="123"/>
        <v>21.330400000000001</v>
      </c>
      <c r="AU20" s="1">
        <f>AS20-AT20</f>
        <v>-0.69330000000000069</v>
      </c>
      <c r="AV20" s="5">
        <f>POWER(2,-AU20)*1000000</f>
        <v>1616977.9437646957</v>
      </c>
      <c r="AW20" s="4">
        <f>AV20/AV$15</f>
        <v>1.0175347415273555</v>
      </c>
      <c r="AY20" s="2">
        <v>22.224399999999999</v>
      </c>
      <c r="AZ20" s="2">
        <f t="shared" si="124"/>
        <v>21.330400000000001</v>
      </c>
      <c r="BA20" s="1">
        <f>AY20-AZ20</f>
        <v>0.89399999999999835</v>
      </c>
      <c r="BB20" s="5">
        <f>POWER(2,-BA20)*1000000</f>
        <v>538120.06239189929</v>
      </c>
      <c r="BC20" s="4">
        <f>BB20/BB$15</f>
        <v>0.74218494226056431</v>
      </c>
      <c r="BE20" s="2">
        <v>21.236899999999999</v>
      </c>
      <c r="BF20" s="2">
        <f t="shared" si="125"/>
        <v>21.330400000000001</v>
      </c>
      <c r="BG20" s="1">
        <f>BE20-BF20</f>
        <v>-9.3500000000002359E-2</v>
      </c>
      <c r="BH20" s="5">
        <f>POWER(2,-BG20)*1000000</f>
        <v>1066955.4953581155</v>
      </c>
      <c r="BI20" s="4">
        <f>BH20/BH$15</f>
        <v>0.37100117986129999</v>
      </c>
      <c r="BK20" s="2">
        <v>24.0304</v>
      </c>
      <c r="BL20" s="2">
        <f t="shared" si="126"/>
        <v>21.330400000000001</v>
      </c>
      <c r="BM20" s="1">
        <f>BK20-BL20</f>
        <v>2.6999999999999993</v>
      </c>
      <c r="BN20" s="5">
        <f>POWER(2,-BM20)*1000000</f>
        <v>153893.05166811461</v>
      </c>
      <c r="BO20" s="4">
        <f>BN20/BN$15</f>
        <v>0.90436664471337203</v>
      </c>
      <c r="BQ20" s="2">
        <v>23.9681</v>
      </c>
      <c r="BR20" s="2">
        <f t="shared" si="127"/>
        <v>21.330400000000001</v>
      </c>
      <c r="BS20" s="1">
        <f>BQ20-BR20</f>
        <v>2.6376999999999988</v>
      </c>
      <c r="BT20" s="5">
        <f>POWER(2,-BS20)*1000000</f>
        <v>160684.20205034167</v>
      </c>
      <c r="BU20" s="4">
        <f>BT20/BT$15</f>
        <v>4.3539819889694273</v>
      </c>
      <c r="BW20" s="2">
        <v>21.879100000000001</v>
      </c>
      <c r="BX20" s="2">
        <f t="shared" si="128"/>
        <v>21.330400000000001</v>
      </c>
      <c r="BY20" s="1">
        <f>BW20-BX20</f>
        <v>0.54870000000000019</v>
      </c>
      <c r="BZ20" s="5">
        <f>POWER(2,-BY20)*1000000</f>
        <v>683635.86927405302</v>
      </c>
      <c r="CA20" s="4">
        <f>BZ20/BZ$15</f>
        <v>3.6027181194048734</v>
      </c>
      <c r="CC20" s="2">
        <v>21.099</v>
      </c>
      <c r="CD20" s="2">
        <f t="shared" si="129"/>
        <v>21.330400000000001</v>
      </c>
      <c r="CE20" s="1">
        <f>CC20-CD20</f>
        <v>-0.23140000000000072</v>
      </c>
      <c r="CF20" s="5">
        <f>POWER(2,-CE20)*1000000</f>
        <v>1173973.627766445</v>
      </c>
      <c r="CG20" s="4">
        <f>CF20/CF$15</f>
        <v>0.8087395129065601</v>
      </c>
      <c r="CI20" s="2">
        <v>21.9773</v>
      </c>
      <c r="CJ20" s="2">
        <f t="shared" si="130"/>
        <v>21.330400000000001</v>
      </c>
      <c r="CK20" s="1">
        <f>CI20-CJ20</f>
        <v>0.6468999999999987</v>
      </c>
      <c r="CL20" s="5">
        <f>POWER(2,-CK20)*1000000</f>
        <v>638651.145987642</v>
      </c>
      <c r="CM20" s="4">
        <f>CL20/CL$15</f>
        <v>0.82994192712283688</v>
      </c>
      <c r="CO20" s="2">
        <v>21.629799999999999</v>
      </c>
      <c r="CP20" s="2">
        <f t="shared" si="131"/>
        <v>21.330400000000001</v>
      </c>
      <c r="CQ20" s="1">
        <f>CO20-CP20</f>
        <v>0.29939999999999856</v>
      </c>
      <c r="CR20" s="5">
        <f>POWER(2,-CQ20)*1000000</f>
        <v>812590.27288587787</v>
      </c>
      <c r="CS20" s="4">
        <f>CR20/CR$15</f>
        <v>0.9090166333254327</v>
      </c>
      <c r="CU20" s="2">
        <v>23.1297</v>
      </c>
      <c r="CV20" s="2">
        <f t="shared" si="132"/>
        <v>21.330400000000001</v>
      </c>
      <c r="CW20" s="1">
        <f>CU20-CV20</f>
        <v>1.7992999999999988</v>
      </c>
      <c r="CX20" s="5">
        <f>POWER(2,-CW20)*1000000</f>
        <v>287313.96053789562</v>
      </c>
      <c r="CY20" s="4">
        <f>CX20/CX$15</f>
        <v>0.87418404485770196</v>
      </c>
      <c r="DA20" s="2">
        <v>22.091100000000001</v>
      </c>
      <c r="DB20" s="2">
        <f t="shared" si="133"/>
        <v>21.330400000000001</v>
      </c>
      <c r="DC20" s="1">
        <f>DA20-DB20</f>
        <v>0.76069999999999993</v>
      </c>
      <c r="DD20" s="5">
        <f>POWER(2,-DC20)*1000000</f>
        <v>590209.88960469549</v>
      </c>
      <c r="DE20" s="4">
        <f>DD20/DD$15</f>
        <v>2.0214471541933583</v>
      </c>
      <c r="DG20" s="2">
        <v>20.599799999999998</v>
      </c>
      <c r="DH20" s="2">
        <f t="shared" si="134"/>
        <v>21.330400000000001</v>
      </c>
      <c r="DI20" s="1">
        <f>DG20-DH20</f>
        <v>-0.73060000000000258</v>
      </c>
      <c r="DJ20" s="5">
        <f>POWER(2,-DI20)*1000000</f>
        <v>1659329.0436963981</v>
      </c>
      <c r="DK20" s="4">
        <f>DJ20/DJ$15</f>
        <v>1.0158752523440986</v>
      </c>
      <c r="DM20" s="2">
        <v>23.4907</v>
      </c>
      <c r="DN20" s="2">
        <f t="shared" si="135"/>
        <v>21.330400000000001</v>
      </c>
      <c r="DO20" s="1">
        <f>DM20-DN20</f>
        <v>2.1602999999999994</v>
      </c>
      <c r="DP20" s="5">
        <f>POWER(2,-DO20)*1000000</f>
        <v>223709.74376152136</v>
      </c>
      <c r="DQ20" s="4">
        <f>DP20/DP$15</f>
        <v>0.89937413305937652</v>
      </c>
      <c r="DS20" s="1">
        <v>17.4681</v>
      </c>
      <c r="DT20" s="2">
        <f t="shared" si="136"/>
        <v>21.330400000000001</v>
      </c>
      <c r="DU20" s="1">
        <f>DS20-DT20</f>
        <v>-3.8623000000000012</v>
      </c>
      <c r="DV20" s="5">
        <f>POWER(2,-DU20)*1000000</f>
        <v>14543473.779116275</v>
      </c>
      <c r="DW20" s="4">
        <f t="shared" si="137"/>
        <v>1.0539140011521571</v>
      </c>
      <c r="DY20" s="1">
        <v>22.689599999999999</v>
      </c>
      <c r="DZ20" s="2">
        <f t="shared" si="138"/>
        <v>21.330400000000001</v>
      </c>
      <c r="EA20" s="1">
        <f>DY20-DZ20</f>
        <v>1.3591999999999977</v>
      </c>
      <c r="EB20" s="5">
        <f>POWER(2,-EA20)*1000000</f>
        <v>389798.38003027212</v>
      </c>
      <c r="EC20" s="4">
        <f t="shared" si="139"/>
        <v>0.83073620433166961</v>
      </c>
      <c r="EE20" s="1">
        <v>22.785699999999999</v>
      </c>
      <c r="EF20" s="2">
        <f t="shared" si="140"/>
        <v>21.330400000000001</v>
      </c>
      <c r="EG20" s="1">
        <f>EE20-EF20</f>
        <v>1.4552999999999976</v>
      </c>
      <c r="EH20" s="5">
        <f>POWER(2,-EG20)*1000000</f>
        <v>364679.24525779427</v>
      </c>
      <c r="EI20" s="4">
        <f t="shared" si="141"/>
        <v>0.95514597650121713</v>
      </c>
      <c r="EK20" s="1">
        <v>15.274900000000001</v>
      </c>
      <c r="EL20" s="2">
        <f t="shared" si="142"/>
        <v>21.330400000000001</v>
      </c>
      <c r="EM20" s="1">
        <f>EK20-EL20</f>
        <v>-6.0555000000000003</v>
      </c>
      <c r="EN20" s="5">
        <f>POWER(2,-EM20)*1000000</f>
        <v>66510029.23676616</v>
      </c>
      <c r="EO20" s="4">
        <f t="shared" si="143"/>
        <v>0.9451570522519217</v>
      </c>
      <c r="EQ20" s="6">
        <v>22.2806</v>
      </c>
      <c r="ER20" s="2">
        <f t="shared" si="144"/>
        <v>21.330400000000001</v>
      </c>
      <c r="ES20" s="1">
        <f>EQ20-ER20</f>
        <v>0.95019999999999882</v>
      </c>
      <c r="ET20" s="5">
        <f>POWER(2,-ES20)*1000000</f>
        <v>517560.7077981116</v>
      </c>
      <c r="EU20" s="4">
        <f t="shared" si="145"/>
        <v>1.0264523643825205</v>
      </c>
      <c r="EW20" s="1">
        <v>18.857700000000001</v>
      </c>
      <c r="EX20" s="2">
        <f t="shared" si="146"/>
        <v>21.330400000000001</v>
      </c>
      <c r="EY20" s="1">
        <f>EW20-EX20</f>
        <v>-2.4726999999999997</v>
      </c>
      <c r="EZ20" s="5">
        <f>POWER(2,-EY20)*1000000</f>
        <v>5550816.4962020107</v>
      </c>
      <c r="FA20" s="4">
        <f t="shared" si="147"/>
        <v>1.0257104520172069</v>
      </c>
      <c r="FC20" s="1">
        <v>23.5519</v>
      </c>
      <c r="FD20" s="2">
        <f t="shared" si="148"/>
        <v>21.330400000000001</v>
      </c>
      <c r="FE20" s="1">
        <f>FC20-FD20</f>
        <v>2.2214999999999989</v>
      </c>
      <c r="FF20" s="5">
        <f>POWER(2,-FE20)*1000000</f>
        <v>214418.30800561755</v>
      </c>
      <c r="FG20" s="4">
        <f t="shared" si="149"/>
        <v>1.5681004192139238</v>
      </c>
      <c r="FI20" s="1">
        <v>22.712700000000002</v>
      </c>
      <c r="FJ20" s="2">
        <f t="shared" si="150"/>
        <v>21.330400000000001</v>
      </c>
      <c r="FK20" s="1">
        <f>FI20-FJ20</f>
        <v>1.3823000000000008</v>
      </c>
      <c r="FL20" s="5">
        <f>POWER(2,-FK20)*1000000</f>
        <v>383606.74692539824</v>
      </c>
      <c r="FM20" s="4">
        <f t="shared" si="151"/>
        <v>0.69087564181187333</v>
      </c>
      <c r="FP20" s="2">
        <v>21.5044</v>
      </c>
      <c r="FR20" s="2">
        <v>21.418600000000001</v>
      </c>
      <c r="FS20" s="2">
        <f t="shared" ref="FS20:FS28" si="154">$FP20</f>
        <v>21.5044</v>
      </c>
      <c r="FT20" s="1">
        <f>FR20-FS20</f>
        <v>-8.5799999999998988E-2</v>
      </c>
      <c r="FU20" s="5">
        <f>POWER(2,-FT20)*1000000</f>
        <v>1061276.0746476692</v>
      </c>
      <c r="FV20" s="4">
        <f t="shared" si="152"/>
        <v>0.68309612338932824</v>
      </c>
    </row>
    <row r="21" spans="1:178" s="2" customFormat="1">
      <c r="A21" s="1" t="s">
        <v>43</v>
      </c>
      <c r="B21" s="2">
        <v>21.2575</v>
      </c>
      <c r="C21" s="2">
        <v>23.697800000000001</v>
      </c>
      <c r="D21" s="2">
        <f t="shared" si="116"/>
        <v>21.2575</v>
      </c>
      <c r="E21" s="1">
        <f>C21-D21</f>
        <v>2.4403000000000006</v>
      </c>
      <c r="F21" s="5">
        <f>POWER(2,-E21)*1000000</f>
        <v>184245.33543721939</v>
      </c>
      <c r="G21" s="4">
        <f t="shared" si="153"/>
        <v>0.97206464788331559</v>
      </c>
      <c r="I21" s="2">
        <v>20.865500000000001</v>
      </c>
      <c r="J21" s="2">
        <f t="shared" si="117"/>
        <v>21.2575</v>
      </c>
      <c r="K21" s="1">
        <f>I21-J21</f>
        <v>-0.39199999999999946</v>
      </c>
      <c r="L21" s="5">
        <f>POWER(2,-K21)*1000000</f>
        <v>1312211.2545919605</v>
      </c>
      <c r="M21" s="4">
        <f t="shared" ref="M21:M28" si="155">L21/L$15</f>
        <v>0.99491987523648795</v>
      </c>
      <c r="O21" s="2">
        <v>22.343499999999999</v>
      </c>
      <c r="P21" s="2">
        <f t="shared" si="118"/>
        <v>21.2575</v>
      </c>
      <c r="Q21" s="1">
        <f>O21-P21</f>
        <v>1.0859999999999985</v>
      </c>
      <c r="R21" s="5">
        <f>POWER(2,-Q21)*1000000</f>
        <v>471065.63695240486</v>
      </c>
      <c r="S21" s="4">
        <f t="shared" ref="S21:S28" si="156">R21/R$15</f>
        <v>0.97542440022126131</v>
      </c>
      <c r="U21" s="2">
        <v>22.949400000000001</v>
      </c>
      <c r="V21" s="2">
        <f t="shared" si="119"/>
        <v>21.2575</v>
      </c>
      <c r="W21" s="1">
        <f>U21-V21</f>
        <v>1.6919000000000004</v>
      </c>
      <c r="X21" s="5">
        <f>POWER(2,-W21)*1000000</f>
        <v>309519.02618986502</v>
      </c>
      <c r="Y21" s="4">
        <f t="shared" ref="Y21:Y28" si="157">X21/X$15</f>
        <v>0.80768620030261273</v>
      </c>
      <c r="AA21" s="2">
        <v>18.9739</v>
      </c>
      <c r="AB21" s="2">
        <f t="shared" si="120"/>
        <v>21.2575</v>
      </c>
      <c r="AC21" s="1">
        <f>AA21-AB21</f>
        <v>-2.2835999999999999</v>
      </c>
      <c r="AD21" s="5">
        <f>POWER(2,-AC21)*1000000</f>
        <v>4868913.9379045181</v>
      </c>
      <c r="AE21" s="4">
        <f t="shared" ref="AE21:AE28" si="158">AD21/AD$15</f>
        <v>0.8652825232271123</v>
      </c>
      <c r="AG21" s="2">
        <v>21.2546</v>
      </c>
      <c r="AH21" s="2">
        <f t="shared" si="121"/>
        <v>21.2575</v>
      </c>
      <c r="AI21" s="1">
        <f>AG21-AH21</f>
        <v>-2.9000000000003467E-3</v>
      </c>
      <c r="AJ21" s="5">
        <f>POWER(2,-AI21)*1000000</f>
        <v>1002012.1484829178</v>
      </c>
      <c r="AK21" s="4">
        <f t="shared" ref="AK21:AK28" si="159">AJ21/AJ$15</f>
        <v>0.86514156409933518</v>
      </c>
      <c r="AM21" s="2">
        <v>22.9452</v>
      </c>
      <c r="AN21" s="2">
        <f t="shared" si="122"/>
        <v>21.2575</v>
      </c>
      <c r="AO21" s="1">
        <f>AM21-AN21</f>
        <v>1.6876999999999995</v>
      </c>
      <c r="AP21" s="5">
        <f>POWER(2,-AO21)*1000000</f>
        <v>310421.41648945014</v>
      </c>
      <c r="AQ21" s="4">
        <f t="shared" ref="AQ21:AQ28" si="160">AP21/AP$15</f>
        <v>0.92319249597096054</v>
      </c>
      <c r="AS21" s="2">
        <v>20.861000000000001</v>
      </c>
      <c r="AT21" s="2">
        <f t="shared" si="123"/>
        <v>21.2575</v>
      </c>
      <c r="AU21" s="1">
        <f>AS21-AT21</f>
        <v>-0.39649999999999963</v>
      </c>
      <c r="AV21" s="5">
        <f>POWER(2,-AU21)*1000000</f>
        <v>1316310.6444909475</v>
      </c>
      <c r="AW21" s="4">
        <f t="shared" ref="AW21:AW28" si="161">AV21/AV$15</f>
        <v>0.82833029144070536</v>
      </c>
      <c r="AY21" s="2">
        <v>22.3551</v>
      </c>
      <c r="AZ21" s="2">
        <f t="shared" si="124"/>
        <v>21.2575</v>
      </c>
      <c r="BA21" s="1">
        <f>AY21-AZ21</f>
        <v>1.0975999999999999</v>
      </c>
      <c r="BB21" s="5">
        <f>POWER(2,-BA21)*1000000</f>
        <v>467293.21667250787</v>
      </c>
      <c r="BC21" s="4">
        <f t="shared" ref="BC21:BC28" si="162">BB21/BB$15</f>
        <v>0.6444992730679121</v>
      </c>
      <c r="BE21" s="2">
        <v>20.7531</v>
      </c>
      <c r="BF21" s="2">
        <f t="shared" si="125"/>
        <v>21.2575</v>
      </c>
      <c r="BG21" s="1">
        <f>BE21-BF21</f>
        <v>-0.5044000000000004</v>
      </c>
      <c r="BH21" s="5">
        <f>POWER(2,-BG21)*1000000</f>
        <v>1418533.2820994174</v>
      </c>
      <c r="BI21" s="4">
        <f t="shared" ref="BI21:BI28" si="163">BH21/BH$15</f>
        <v>0.49325161510580634</v>
      </c>
      <c r="BK21" s="2">
        <v>24.424900000000001</v>
      </c>
      <c r="BL21" s="2">
        <f t="shared" si="126"/>
        <v>21.2575</v>
      </c>
      <c r="BM21" s="1">
        <f>BK21-BL21</f>
        <v>3.1674000000000007</v>
      </c>
      <c r="BN21" s="5">
        <f>POWER(2,-BM21)*1000000</f>
        <v>111305.74779116047</v>
      </c>
      <c r="BO21" s="4">
        <f t="shared" ref="BO21:BO28" si="164">BN21/BN$15</f>
        <v>0.65409844418635821</v>
      </c>
      <c r="BQ21" s="2">
        <v>23.351299999999998</v>
      </c>
      <c r="BR21" s="2">
        <f t="shared" si="127"/>
        <v>21.2575</v>
      </c>
      <c r="BS21" s="1">
        <f>BQ21-BR21</f>
        <v>2.0937999999999981</v>
      </c>
      <c r="BT21" s="5">
        <f>POWER(2,-BS21)*1000000</f>
        <v>234262.83519190966</v>
      </c>
      <c r="BU21" s="4">
        <f t="shared" ref="BU21:BU28" si="165">BT21/BT$15</f>
        <v>6.3477065703754363</v>
      </c>
      <c r="BW21" s="2">
        <v>22.3049</v>
      </c>
      <c r="BX21" s="2">
        <f t="shared" si="128"/>
        <v>21.2575</v>
      </c>
      <c r="BY21" s="1">
        <f>BW21-BX21</f>
        <v>1.0473999999999997</v>
      </c>
      <c r="BZ21" s="5">
        <f>POWER(2,-BY21)*1000000</f>
        <v>483839.34609674779</v>
      </c>
      <c r="CA21" s="4">
        <f t="shared" ref="CA21:CA28" si="166">BZ21/BZ$15</f>
        <v>2.5498029834431897</v>
      </c>
      <c r="CC21" s="2">
        <v>20.963799999999999</v>
      </c>
      <c r="CD21" s="2">
        <f t="shared" si="129"/>
        <v>21.2575</v>
      </c>
      <c r="CE21" s="1">
        <f>CC21-CD21</f>
        <v>-0.29370000000000118</v>
      </c>
      <c r="CF21" s="5">
        <f>POWER(2,-CE21)*1000000</f>
        <v>1225779.9397767123</v>
      </c>
      <c r="CG21" s="4">
        <f t="shared" ref="CG21:CG28" si="167">CF21/CF$15</f>
        <v>0.84442839939405467</v>
      </c>
      <c r="CI21" s="2">
        <v>21.540400000000002</v>
      </c>
      <c r="CJ21" s="2">
        <f t="shared" si="130"/>
        <v>21.2575</v>
      </c>
      <c r="CK21" s="1">
        <f>CI21-CJ21</f>
        <v>0.28290000000000148</v>
      </c>
      <c r="CL21" s="5">
        <f>POWER(2,-CK21)*1000000</f>
        <v>821937.15766272752</v>
      </c>
      <c r="CM21" s="4">
        <f t="shared" ref="CM21:CM28" si="168">CL21/CL$15</f>
        <v>1.0681263360915836</v>
      </c>
      <c r="CO21" s="2">
        <v>21.7486</v>
      </c>
      <c r="CP21" s="2">
        <f t="shared" si="131"/>
        <v>21.2575</v>
      </c>
      <c r="CQ21" s="1">
        <f>CO21-CP21</f>
        <v>0.49109999999999943</v>
      </c>
      <c r="CR21" s="5">
        <f>POWER(2,-CQ21)*1000000</f>
        <v>711482.41270525055</v>
      </c>
      <c r="CS21" s="4">
        <f t="shared" ref="CS21:CS28" si="169">CR21/CR$15</f>
        <v>0.79591076714551556</v>
      </c>
      <c r="CU21" s="2">
        <v>22.993600000000001</v>
      </c>
      <c r="CV21" s="2">
        <f t="shared" si="132"/>
        <v>21.2575</v>
      </c>
      <c r="CW21" s="1">
        <f>CU21-CV21</f>
        <v>1.7361000000000004</v>
      </c>
      <c r="CX21" s="5">
        <f>POWER(2,-CW21)*1000000</f>
        <v>300180.04925469327</v>
      </c>
      <c r="CY21" s="4">
        <f t="shared" ref="CY21:CY28" si="170">CX21/CX$15</f>
        <v>0.91333052230311207</v>
      </c>
      <c r="DA21" s="2">
        <v>22.395900000000001</v>
      </c>
      <c r="DB21" s="2">
        <f t="shared" si="133"/>
        <v>21.2575</v>
      </c>
      <c r="DC21" s="1">
        <f>DA21-DB21</f>
        <v>1.1384000000000007</v>
      </c>
      <c r="DD21" s="5">
        <f>POWER(2,-DC21)*1000000</f>
        <v>454263.09228981909</v>
      </c>
      <c r="DE21" s="4">
        <f t="shared" ref="DE21:DE28" si="171">DD21/DD$15</f>
        <v>1.555834375766489</v>
      </c>
      <c r="DG21" s="2">
        <v>20.5413</v>
      </c>
      <c r="DH21" s="2">
        <f t="shared" si="134"/>
        <v>21.2575</v>
      </c>
      <c r="DI21" s="1">
        <f>DG21-DH21</f>
        <v>-0.71620000000000061</v>
      </c>
      <c r="DJ21" s="5">
        <f>POWER(2,-DI21)*1000000</f>
        <v>1642849.1329675459</v>
      </c>
      <c r="DK21" s="4">
        <f t="shared" ref="DK21:DK28" si="172">DJ21/DJ$15</f>
        <v>1.0057859132019435</v>
      </c>
      <c r="DM21" s="2">
        <v>23.170200000000001</v>
      </c>
      <c r="DN21" s="2">
        <f t="shared" si="135"/>
        <v>21.2575</v>
      </c>
      <c r="DO21" s="1">
        <f>DM21-DN21</f>
        <v>1.912700000000001</v>
      </c>
      <c r="DP21" s="5">
        <f>POWER(2,-DO21)*1000000</f>
        <v>265595.0198137206</v>
      </c>
      <c r="DQ21" s="4">
        <f t="shared" ref="DQ21:DQ28" si="173">DP21/DP$15</f>
        <v>1.0677643569450059</v>
      </c>
      <c r="DS21" s="1">
        <v>17.325299999999999</v>
      </c>
      <c r="DT21" s="2">
        <f t="shared" si="136"/>
        <v>21.2575</v>
      </c>
      <c r="DU21" s="1">
        <f>DS21-DT21</f>
        <v>-3.9322000000000017</v>
      </c>
      <c r="DV21" s="5">
        <f>POWER(2,-DU21)*1000000</f>
        <v>15265468.90542726</v>
      </c>
      <c r="DW21" s="4">
        <f t="shared" si="137"/>
        <v>1.106234429128272</v>
      </c>
      <c r="DY21" s="1">
        <v>22.456800000000001</v>
      </c>
      <c r="DZ21" s="2">
        <f t="shared" si="138"/>
        <v>21.2575</v>
      </c>
      <c r="EA21" s="1">
        <f>DY21-DZ21</f>
        <v>1.1993000000000009</v>
      </c>
      <c r="EB21" s="5">
        <f>POWER(2,-EA21)*1000000</f>
        <v>435486.5297770024</v>
      </c>
      <c r="EC21" s="4">
        <f t="shared" si="139"/>
        <v>0.92810654255777525</v>
      </c>
      <c r="EE21" s="1">
        <v>23.001799999999999</v>
      </c>
      <c r="EF21" s="2">
        <f t="shared" si="140"/>
        <v>21.2575</v>
      </c>
      <c r="EG21" s="1">
        <f>EE21-EF21</f>
        <v>1.7442999999999991</v>
      </c>
      <c r="EH21" s="5">
        <f>POWER(2,-EG21)*1000000</f>
        <v>298478.72340929863</v>
      </c>
      <c r="EI21" s="4">
        <f t="shared" si="141"/>
        <v>0.78175754568669964</v>
      </c>
      <c r="EK21" s="1">
        <v>15.0245</v>
      </c>
      <c r="EL21" s="2">
        <f t="shared" si="142"/>
        <v>21.2575</v>
      </c>
      <c r="EM21" s="1">
        <f>EK21-EL21</f>
        <v>-6.2330000000000005</v>
      </c>
      <c r="EN21" s="5">
        <f>POWER(2,-EM21)*1000000</f>
        <v>75217685.018865362</v>
      </c>
      <c r="EO21" s="4">
        <f t="shared" si="143"/>
        <v>1.0688993263942965</v>
      </c>
      <c r="EQ21" s="6">
        <v>22.462199999999999</v>
      </c>
      <c r="ER21" s="2">
        <f t="shared" si="144"/>
        <v>21.2575</v>
      </c>
      <c r="ES21" s="1">
        <f>EQ21-ER21</f>
        <v>1.204699999999999</v>
      </c>
      <c r="ET21" s="5">
        <f>POWER(2,-ES21)*1000000</f>
        <v>433859.55275419872</v>
      </c>
      <c r="EU21" s="4">
        <f t="shared" si="145"/>
        <v>0.86045203398285297</v>
      </c>
      <c r="EW21" s="1">
        <v>18.779900000000001</v>
      </c>
      <c r="EX21" s="2">
        <f t="shared" si="146"/>
        <v>21.2575</v>
      </c>
      <c r="EY21" s="1">
        <f>EW21-EX21</f>
        <v>-2.4775999999999989</v>
      </c>
      <c r="EZ21" s="5">
        <f>POWER(2,-EY21)*1000000</f>
        <v>5569701.4594326941</v>
      </c>
      <c r="FA21" s="4">
        <f t="shared" si="147"/>
        <v>1.0292001195615992</v>
      </c>
      <c r="FC21" s="1">
        <v>23.3809</v>
      </c>
      <c r="FD21" s="2">
        <f t="shared" si="148"/>
        <v>21.2575</v>
      </c>
      <c r="FE21" s="1">
        <f>FC21-FD21</f>
        <v>2.1234000000000002</v>
      </c>
      <c r="FF21" s="5">
        <f>POWER(2,-FE21)*1000000</f>
        <v>229505.39934489908</v>
      </c>
      <c r="FG21" s="4">
        <f t="shared" si="149"/>
        <v>1.678436493003044</v>
      </c>
      <c r="FI21" s="1">
        <v>22.762</v>
      </c>
      <c r="FJ21" s="2">
        <f t="shared" si="150"/>
        <v>21.2575</v>
      </c>
      <c r="FK21" s="1">
        <f>FI21-FJ21</f>
        <v>1.5045000000000002</v>
      </c>
      <c r="FL21" s="5">
        <f>POWER(2,-FK21)*1000000</f>
        <v>352452.31828620355</v>
      </c>
      <c r="FM21" s="4">
        <f t="shared" si="151"/>
        <v>0.63476652471761197</v>
      </c>
      <c r="FP21" s="2">
        <v>21.218699999999998</v>
      </c>
      <c r="FR21" s="2">
        <v>21.271999999999998</v>
      </c>
      <c r="FS21" s="2">
        <f t="shared" si="154"/>
        <v>21.218699999999998</v>
      </c>
      <c r="FT21" s="1">
        <f>FR21-FS21</f>
        <v>5.3300000000000125E-2</v>
      </c>
      <c r="FU21" s="5">
        <f>POWER(2,-FT21)*1000000</f>
        <v>963729.38501118484</v>
      </c>
      <c r="FV21" s="4">
        <f t="shared" si="152"/>
        <v>0.62030966552795985</v>
      </c>
    </row>
    <row r="22" spans="1:178" s="2" customFormat="1">
      <c r="A22" s="1" t="s">
        <v>44</v>
      </c>
      <c r="B22" s="2">
        <v>21.203600000000002</v>
      </c>
      <c r="C22" s="2">
        <v>23.663</v>
      </c>
      <c r="D22" s="2">
        <f t="shared" si="116"/>
        <v>21.203600000000002</v>
      </c>
      <c r="E22" s="1">
        <f t="shared" ref="E22:E28" si="174">C22-D22</f>
        <v>2.4593999999999987</v>
      </c>
      <c r="F22" s="5">
        <f t="shared" ref="F22:F28" si="175">POWER(2,-E22)*1000000</f>
        <v>181822.16665626582</v>
      </c>
      <c r="G22" s="4">
        <f t="shared" si="153"/>
        <v>0.95928019012632615</v>
      </c>
      <c r="I22" s="2">
        <v>20.335999999999999</v>
      </c>
      <c r="J22" s="2">
        <f t="shared" si="117"/>
        <v>21.203600000000002</v>
      </c>
      <c r="K22" s="1">
        <f t="shared" ref="K22:K28" si="176">I22-J22</f>
        <v>-0.86760000000000304</v>
      </c>
      <c r="L22" s="5">
        <f t="shared" ref="L22:L28" si="177">POWER(2,-K22)*1000000</f>
        <v>1824625.0134752307</v>
      </c>
      <c r="M22" s="4">
        <f t="shared" si="155"/>
        <v>1.3834324956499835</v>
      </c>
      <c r="O22" s="2">
        <v>22.156600000000001</v>
      </c>
      <c r="P22" s="2">
        <f t="shared" si="118"/>
        <v>21.203600000000002</v>
      </c>
      <c r="Q22" s="1">
        <f t="shared" ref="Q22:Q28" si="178">O22-P22</f>
        <v>0.9529999999999994</v>
      </c>
      <c r="R22" s="5">
        <f t="shared" ref="R22:R28" si="179">POWER(2,-Q22)*1000000</f>
        <v>516557.19384206645</v>
      </c>
      <c r="S22" s="4">
        <f t="shared" si="156"/>
        <v>1.0696226840980216</v>
      </c>
      <c r="U22" s="2">
        <v>22.970600000000001</v>
      </c>
      <c r="V22" s="2">
        <f t="shared" si="119"/>
        <v>21.203600000000002</v>
      </c>
      <c r="W22" s="1">
        <f t="shared" ref="W22:W28" si="180">U22-V22</f>
        <v>1.7669999999999995</v>
      </c>
      <c r="X22" s="5">
        <f t="shared" ref="X22:X28" si="181">POWER(2,-W22)*1000000</f>
        <v>293819.08210494282</v>
      </c>
      <c r="Y22" s="4">
        <f t="shared" si="157"/>
        <v>0.76671738381656018</v>
      </c>
      <c r="AA22" s="2">
        <v>18.942599999999999</v>
      </c>
      <c r="AB22" s="2">
        <f t="shared" si="120"/>
        <v>21.203600000000002</v>
      </c>
      <c r="AC22" s="1">
        <f t="shared" ref="AC22:AC28" si="182">AA22-AB22</f>
        <v>-2.2610000000000028</v>
      </c>
      <c r="AD22" s="5">
        <f t="shared" ref="AD22:AD28" si="183">POWER(2,-AC22)*1000000</f>
        <v>4793236.0853576837</v>
      </c>
      <c r="AE22" s="4">
        <f t="shared" si="158"/>
        <v>0.85183337952909965</v>
      </c>
      <c r="AG22" s="2">
        <v>20.930599999999998</v>
      </c>
      <c r="AH22" s="2">
        <f t="shared" si="121"/>
        <v>21.203600000000002</v>
      </c>
      <c r="AI22" s="1">
        <f t="shared" ref="AI22:AI28" si="184">AG22-AH22</f>
        <v>-0.27300000000000324</v>
      </c>
      <c r="AJ22" s="5">
        <f t="shared" ref="AJ22:AJ28" si="185">POWER(2,-AI22)*1000000</f>
        <v>1208317.8433899451</v>
      </c>
      <c r="AK22" s="4">
        <f t="shared" si="159"/>
        <v>1.043266781288265</v>
      </c>
      <c r="AM22" s="2">
        <v>22.565100000000001</v>
      </c>
      <c r="AN22" s="2">
        <f t="shared" si="122"/>
        <v>21.203600000000002</v>
      </c>
      <c r="AO22" s="1">
        <f t="shared" ref="AO22:AO28" si="186">AM22-AN22</f>
        <v>1.3614999999999995</v>
      </c>
      <c r="AP22" s="5">
        <f t="shared" ref="AP22:AP28" si="187">POWER(2,-AO22)*1000000</f>
        <v>389177.44353158557</v>
      </c>
      <c r="AQ22" s="4">
        <f t="shared" si="160"/>
        <v>1.1574127182740066</v>
      </c>
      <c r="AS22" s="2">
        <v>20.645499999999998</v>
      </c>
      <c r="AT22" s="2">
        <f t="shared" si="123"/>
        <v>21.203600000000002</v>
      </c>
      <c r="AU22" s="1">
        <f t="shared" ref="AU22:AU28" si="188">AS22-AT22</f>
        <v>-0.55810000000000315</v>
      </c>
      <c r="AV22" s="5">
        <f t="shared" ref="AV22:AV28" si="189">POWER(2,-AU22)*1000000</f>
        <v>1472328.9126948081</v>
      </c>
      <c r="AW22" s="4">
        <f t="shared" si="161"/>
        <v>0.92650974331420788</v>
      </c>
      <c r="AY22" s="2">
        <v>22.487200000000001</v>
      </c>
      <c r="AZ22" s="2">
        <f t="shared" si="124"/>
        <v>21.203600000000002</v>
      </c>
      <c r="BA22" s="1">
        <f t="shared" ref="BA22:BA28" si="190">AY22-AZ22</f>
        <v>1.2835999999999999</v>
      </c>
      <c r="BB22" s="5">
        <f t="shared" ref="BB22:BB28" si="191">POWER(2,-BA22)*1000000</f>
        <v>410769.22400085791</v>
      </c>
      <c r="BC22" s="4">
        <f t="shared" si="162"/>
        <v>0.56654035800558344</v>
      </c>
      <c r="BE22" s="2">
        <v>20.6296</v>
      </c>
      <c r="BF22" s="2">
        <f t="shared" si="125"/>
        <v>21.203600000000002</v>
      </c>
      <c r="BG22" s="1">
        <f t="shared" ref="BG22:BG28" si="192">BE22-BF22</f>
        <v>-0.57400000000000162</v>
      </c>
      <c r="BH22" s="5">
        <f t="shared" ref="BH22:BH28" si="193">POWER(2,-BG22)*1000000</f>
        <v>1488645.2551665413</v>
      </c>
      <c r="BI22" s="4">
        <f t="shared" si="163"/>
        <v>0.51763091194009092</v>
      </c>
      <c r="BK22" s="2">
        <v>24.561299999999999</v>
      </c>
      <c r="BL22" s="2">
        <f t="shared" si="126"/>
        <v>21.203600000000002</v>
      </c>
      <c r="BM22" s="1">
        <f t="shared" ref="BM22:BM28" si="194">BK22-BL22</f>
        <v>3.3576999999999977</v>
      </c>
      <c r="BN22" s="5">
        <f t="shared" ref="BN22:BN28" si="195">POWER(2,-BM22)*1000000</f>
        <v>97550.968066312547</v>
      </c>
      <c r="BO22" s="4">
        <f t="shared" si="164"/>
        <v>0.57326721851569618</v>
      </c>
      <c r="BQ22" s="2">
        <v>25.628499999999999</v>
      </c>
      <c r="BR22" s="2">
        <f t="shared" si="127"/>
        <v>21.203600000000002</v>
      </c>
      <c r="BS22" s="1">
        <f t="shared" ref="BS22:BS28" si="196">BQ22-BR22</f>
        <v>4.4248999999999974</v>
      </c>
      <c r="BT22" s="5">
        <f t="shared" ref="BT22:BT28" si="197">POWER(2,-BS22)*1000000</f>
        <v>46555.647602335586</v>
      </c>
      <c r="BU22" s="4">
        <f t="shared" si="165"/>
        <v>1.2614958319416556</v>
      </c>
      <c r="BW22" s="2">
        <v>22.698799999999999</v>
      </c>
      <c r="BX22" s="2">
        <f t="shared" si="128"/>
        <v>21.203600000000002</v>
      </c>
      <c r="BY22" s="1">
        <f t="shared" ref="BY22:BY28" si="198">BW22-BX22</f>
        <v>1.495199999999997</v>
      </c>
      <c r="BZ22" s="5">
        <f t="shared" ref="BZ22:BZ28" si="199">POWER(2,-BY22)*1000000</f>
        <v>354731.65939138847</v>
      </c>
      <c r="CA22" s="4">
        <f t="shared" si="166"/>
        <v>1.8694135785663328</v>
      </c>
      <c r="CC22" s="2">
        <v>20.8172</v>
      </c>
      <c r="CD22" s="2">
        <f t="shared" si="129"/>
        <v>21.203600000000002</v>
      </c>
      <c r="CE22" s="1">
        <f t="shared" ref="CE22:CE28" si="200">CC22-CD22</f>
        <v>-0.38640000000000185</v>
      </c>
      <c r="CF22" s="5">
        <f t="shared" ref="CF22:CF28" si="201">POWER(2,-CE22)*1000000</f>
        <v>1307127.6163855176</v>
      </c>
      <c r="CG22" s="4">
        <f t="shared" si="167"/>
        <v>0.90046805718590228</v>
      </c>
      <c r="CI22" s="2">
        <v>21.753</v>
      </c>
      <c r="CJ22" s="2">
        <f t="shared" si="130"/>
        <v>21.203600000000002</v>
      </c>
      <c r="CK22" s="1">
        <f t="shared" ref="CK22:CK28" si="202">CI22-CJ22</f>
        <v>0.54939999999999856</v>
      </c>
      <c r="CL22" s="5">
        <f t="shared" ref="CL22:CL28" si="203">POWER(2,-CK22)*1000000</f>
        <v>683304.24753977242</v>
      </c>
      <c r="CM22" s="4">
        <f t="shared" si="168"/>
        <v>0.88796966478057837</v>
      </c>
      <c r="CO22" s="2">
        <v>21.8706</v>
      </c>
      <c r="CP22" s="2">
        <f t="shared" si="131"/>
        <v>21.203600000000002</v>
      </c>
      <c r="CQ22" s="1">
        <f t="shared" ref="CQ22:CQ28" si="204">CO22-CP22</f>
        <v>0.66699999999999804</v>
      </c>
      <c r="CR22" s="5">
        <f t="shared" ref="CR22:CR28" si="205">POWER(2,-CQ22)*1000000</f>
        <v>629814.98997370061</v>
      </c>
      <c r="CS22" s="4">
        <f t="shared" si="169"/>
        <v>0.70455224595604959</v>
      </c>
      <c r="CU22" s="2">
        <v>23.113499999999998</v>
      </c>
      <c r="CV22" s="2">
        <f t="shared" si="132"/>
        <v>21.203600000000002</v>
      </c>
      <c r="CW22" s="1">
        <f t="shared" ref="CW22:CW28" si="206">CU22-CV22</f>
        <v>1.9098999999999968</v>
      </c>
      <c r="CX22" s="5">
        <f t="shared" ref="CX22:CX28" si="207">POWER(2,-CW22)*1000000</f>
        <v>266110.99038235616</v>
      </c>
      <c r="CY22" s="4">
        <f t="shared" si="170"/>
        <v>0.80967169683651385</v>
      </c>
      <c r="DA22" s="2">
        <v>22.264399999999998</v>
      </c>
      <c r="DB22" s="2">
        <f t="shared" si="133"/>
        <v>21.203600000000002</v>
      </c>
      <c r="DC22" s="1">
        <f t="shared" ref="DC22:DC28" si="208">DA22-DB22</f>
        <v>1.0607999999999969</v>
      </c>
      <c r="DD22" s="5">
        <f t="shared" ref="DD22:DD28" si="209">POWER(2,-DC22)*1000000</f>
        <v>479366.16890212987</v>
      </c>
      <c r="DE22" s="4">
        <f t="shared" si="171"/>
        <v>1.6418114894564013</v>
      </c>
      <c r="DG22" s="2">
        <v>20.4068</v>
      </c>
      <c r="DH22" s="2">
        <f t="shared" si="134"/>
        <v>21.203600000000002</v>
      </c>
      <c r="DI22" s="1">
        <f t="shared" ref="DI22:DI28" si="210">DG22-DH22</f>
        <v>-0.79680000000000106</v>
      </c>
      <c r="DJ22" s="5">
        <f t="shared" ref="DJ22:DJ28" si="211">POWER(2,-DI22)*1000000</f>
        <v>1737243.5205175602</v>
      </c>
      <c r="DK22" s="4">
        <f t="shared" si="172"/>
        <v>1.0635760920917325</v>
      </c>
      <c r="DM22" s="2">
        <v>23.125699999999998</v>
      </c>
      <c r="DN22" s="2">
        <f t="shared" si="135"/>
        <v>21.203600000000002</v>
      </c>
      <c r="DO22" s="1">
        <f t="shared" ref="DO22:DO28" si="212">DM22-DN22</f>
        <v>1.9220999999999968</v>
      </c>
      <c r="DP22" s="5">
        <f t="shared" ref="DP22:DP28" si="213">POWER(2,-DO22)*1000000</f>
        <v>263870.13869132486</v>
      </c>
      <c r="DQ22" s="4">
        <f t="shared" si="173"/>
        <v>1.0608298647856527</v>
      </c>
      <c r="DS22" s="1">
        <v>17.325099999999999</v>
      </c>
      <c r="DT22" s="2">
        <f t="shared" si="136"/>
        <v>21.203600000000002</v>
      </c>
      <c r="DU22" s="1">
        <f t="shared" ref="DU22:DU28" si="214">DS22-DT22</f>
        <v>-3.8785000000000025</v>
      </c>
      <c r="DV22" s="5">
        <f t="shared" ref="DV22:DV28" si="215">POWER(2,-DU22)*1000000</f>
        <v>14707702.553750675</v>
      </c>
      <c r="DW22" s="4">
        <f t="shared" si="137"/>
        <v>1.0658150784056393</v>
      </c>
      <c r="DY22" s="1">
        <v>22.873000000000001</v>
      </c>
      <c r="DZ22" s="2">
        <f t="shared" si="138"/>
        <v>21.203600000000002</v>
      </c>
      <c r="EA22" s="1">
        <f t="shared" ref="EA22:EA28" si="216">DY22-DZ22</f>
        <v>1.6693999999999996</v>
      </c>
      <c r="EB22" s="5">
        <f t="shared" ref="EB22:EB28" si="217">POWER(2,-EA22)*1000000</f>
        <v>314384.06510281039</v>
      </c>
      <c r="EC22" s="4">
        <f t="shared" si="139"/>
        <v>0.67001362326232983</v>
      </c>
      <c r="EE22" s="1">
        <v>22.543500000000002</v>
      </c>
      <c r="EF22" s="2">
        <f t="shared" si="140"/>
        <v>21.203600000000002</v>
      </c>
      <c r="EG22" s="1">
        <f t="shared" ref="EG22:EG28" si="218">EE22-EF22</f>
        <v>1.3399000000000001</v>
      </c>
      <c r="EH22" s="5">
        <f t="shared" ref="EH22:EH28" si="219">POWER(2,-EG22)*1000000</f>
        <v>395048.03762604704</v>
      </c>
      <c r="EI22" s="4">
        <f t="shared" si="141"/>
        <v>1.0346860935189337</v>
      </c>
      <c r="EK22" s="1">
        <v>15.1762</v>
      </c>
      <c r="EL22" s="2">
        <f t="shared" si="142"/>
        <v>21.203600000000002</v>
      </c>
      <c r="EM22" s="1">
        <f t="shared" ref="EM22:EM28" si="220">EK22-EL22</f>
        <v>-6.0274000000000019</v>
      </c>
      <c r="EN22" s="5">
        <f t="shared" ref="EN22:EN28" si="221">POWER(2,-EM22)*1000000</f>
        <v>65227118.874034174</v>
      </c>
      <c r="EO22" s="4">
        <f t="shared" si="143"/>
        <v>0.92692594048339894</v>
      </c>
      <c r="EQ22" s="6">
        <v>22.305700000000002</v>
      </c>
      <c r="ER22" s="2">
        <f t="shared" si="144"/>
        <v>21.203600000000002</v>
      </c>
      <c r="ES22" s="1">
        <f t="shared" ref="ES22:ES28" si="222">EQ22-ER22</f>
        <v>1.1021000000000001</v>
      </c>
      <c r="ET22" s="5">
        <f t="shared" ref="ET22:ET28" si="223">POWER(2,-ES22)*1000000</f>
        <v>465837.92410892504</v>
      </c>
      <c r="EU22" s="4">
        <f t="shared" si="145"/>
        <v>0.9238731445725793</v>
      </c>
      <c r="EW22" s="1">
        <v>18.7805</v>
      </c>
      <c r="EX22" s="2">
        <f t="shared" si="146"/>
        <v>21.203600000000002</v>
      </c>
      <c r="EY22" s="1">
        <f t="shared" ref="EY22:EY28" si="224">EW22-EX22</f>
        <v>-2.4231000000000016</v>
      </c>
      <c r="EZ22" s="5">
        <f t="shared" ref="EZ22:EZ28" si="225">POWER(2,-EY22)*1000000</f>
        <v>5363222.1036657523</v>
      </c>
      <c r="FA22" s="4">
        <f t="shared" si="147"/>
        <v>0.99104572669329916</v>
      </c>
      <c r="FC22" s="1">
        <v>23.0913</v>
      </c>
      <c r="FD22" s="2">
        <f t="shared" si="148"/>
        <v>21.203600000000002</v>
      </c>
      <c r="FE22" s="1">
        <f t="shared" ref="FE22:FE28" si="226">FC22-FD22</f>
        <v>1.8876999999999988</v>
      </c>
      <c r="FF22" s="5">
        <f t="shared" ref="FF22:FF28" si="227">POWER(2,-FE22)*1000000</f>
        <v>270237.53898407175</v>
      </c>
      <c r="FG22" s="4">
        <f t="shared" si="149"/>
        <v>1.9763219013796149</v>
      </c>
      <c r="FI22" s="1">
        <v>22.403500000000001</v>
      </c>
      <c r="FJ22" s="2">
        <f t="shared" si="150"/>
        <v>21.203600000000002</v>
      </c>
      <c r="FK22" s="1">
        <f t="shared" ref="FK22:FK28" si="228">FI22-FJ22</f>
        <v>1.1998999999999995</v>
      </c>
      <c r="FL22" s="5">
        <f t="shared" ref="FL22:FL28" si="229">POWER(2,-FK22)*1000000</f>
        <v>435305.45367715723</v>
      </c>
      <c r="FM22" s="4">
        <f t="shared" si="151"/>
        <v>0.78398499792784238</v>
      </c>
      <c r="FP22" s="2">
        <v>21.536999999999999</v>
      </c>
      <c r="FR22" s="2">
        <v>21.049099999999999</v>
      </c>
      <c r="FS22" s="2">
        <f t="shared" si="154"/>
        <v>21.536999999999999</v>
      </c>
      <c r="FT22" s="1">
        <f t="shared" ref="FT22:FT28" si="230">FR22-FS22</f>
        <v>-0.48789999999999978</v>
      </c>
      <c r="FU22" s="5">
        <f t="shared" ref="FU22:FU28" si="231">POWER(2,-FT22)*1000000</f>
        <v>1402402.040171366</v>
      </c>
      <c r="FV22" s="4">
        <f t="shared" si="152"/>
        <v>0.90266370830264997</v>
      </c>
    </row>
    <row r="23" spans="1:178" s="2" customFormat="1">
      <c r="A23" s="1" t="s">
        <v>45</v>
      </c>
      <c r="B23" s="2">
        <v>21.063099999999999</v>
      </c>
      <c r="C23" s="2">
        <v>23.2759</v>
      </c>
      <c r="D23" s="2">
        <f t="shared" si="116"/>
        <v>21.063099999999999</v>
      </c>
      <c r="E23" s="1">
        <f t="shared" si="174"/>
        <v>2.2128000000000014</v>
      </c>
      <c r="F23" s="5">
        <f t="shared" si="175"/>
        <v>215715.23854481906</v>
      </c>
      <c r="G23" s="4">
        <f t="shared" si="153"/>
        <v>1.1380975095056636</v>
      </c>
      <c r="I23" s="2">
        <v>20.0975</v>
      </c>
      <c r="J23" s="2">
        <f t="shared" si="117"/>
        <v>21.063099999999999</v>
      </c>
      <c r="K23" s="1">
        <f t="shared" si="176"/>
        <v>-0.96559999999999846</v>
      </c>
      <c r="L23" s="5">
        <f t="shared" si="177"/>
        <v>1952875.5307890598</v>
      </c>
      <c r="M23" s="4">
        <f>L23/L$15</f>
        <v>1.4806721651303123</v>
      </c>
      <c r="O23" s="2">
        <v>22.0535</v>
      </c>
      <c r="P23" s="2">
        <f t="shared" si="118"/>
        <v>21.063099999999999</v>
      </c>
      <c r="Q23" s="1">
        <f t="shared" si="178"/>
        <v>0.99040000000000106</v>
      </c>
      <c r="R23" s="5">
        <f t="shared" si="179"/>
        <v>503338.20069826965</v>
      </c>
      <c r="S23" s="4">
        <f>R23/R$15</f>
        <v>1.042250429687285</v>
      </c>
      <c r="U23" s="2">
        <v>23.093499999999999</v>
      </c>
      <c r="V23" s="2">
        <f t="shared" si="119"/>
        <v>21.063099999999999</v>
      </c>
      <c r="W23" s="1">
        <f t="shared" si="180"/>
        <v>2.0304000000000002</v>
      </c>
      <c r="X23" s="5">
        <f t="shared" si="181"/>
        <v>244787.1955653851</v>
      </c>
      <c r="Y23" s="4">
        <f>X23/X$15</f>
        <v>0.63876926178896198</v>
      </c>
      <c r="AA23" s="2">
        <v>18.606300000000001</v>
      </c>
      <c r="AB23" s="2">
        <f t="shared" si="120"/>
        <v>21.063099999999999</v>
      </c>
      <c r="AC23" s="1">
        <f t="shared" si="182"/>
        <v>-2.4567999999999977</v>
      </c>
      <c r="AD23" s="5">
        <f t="shared" si="183"/>
        <v>5489976.5999033675</v>
      </c>
      <c r="AE23" s="4">
        <f>AD23/AD$15</f>
        <v>0.97565511845269048</v>
      </c>
      <c r="AG23" s="2">
        <v>20.774699999999999</v>
      </c>
      <c r="AH23" s="2">
        <f t="shared" si="121"/>
        <v>21.063099999999999</v>
      </c>
      <c r="AI23" s="1">
        <f t="shared" si="184"/>
        <v>-0.28839999999999932</v>
      </c>
      <c r="AJ23" s="5">
        <f t="shared" si="185"/>
        <v>1221285.077855214</v>
      </c>
      <c r="AK23" s="4">
        <f>AJ23/AJ$15</f>
        <v>1.0544627468504697</v>
      </c>
      <c r="AM23" s="2">
        <v>22.361899999999999</v>
      </c>
      <c r="AN23" s="2">
        <f t="shared" si="122"/>
        <v>21.063099999999999</v>
      </c>
      <c r="AO23" s="1">
        <f t="shared" si="186"/>
        <v>1.2988</v>
      </c>
      <c r="AP23" s="5">
        <f t="shared" si="187"/>
        <v>406464.1449818206</v>
      </c>
      <c r="AQ23" s="4">
        <f>AP23/AP$15</f>
        <v>1.2088233240222401</v>
      </c>
      <c r="AS23" s="2">
        <v>20.443300000000001</v>
      </c>
      <c r="AT23" s="2">
        <f t="shared" si="123"/>
        <v>21.063099999999999</v>
      </c>
      <c r="AU23" s="1">
        <f t="shared" si="188"/>
        <v>-0.61979999999999791</v>
      </c>
      <c r="AV23" s="5">
        <f t="shared" si="189"/>
        <v>1536662.1399154973</v>
      </c>
      <c r="AW23" s="4">
        <f>AV23/AV$15</f>
        <v>0.96699347037062999</v>
      </c>
      <c r="AY23" s="2">
        <v>21.148099999999999</v>
      </c>
      <c r="AZ23" s="2">
        <f t="shared" si="124"/>
        <v>21.063099999999999</v>
      </c>
      <c r="BA23" s="1">
        <f t="shared" si="190"/>
        <v>8.5000000000000853E-2</v>
      </c>
      <c r="BB23" s="5">
        <f t="shared" si="191"/>
        <v>942784.53591823904</v>
      </c>
      <c r="BC23" s="4">
        <f>BB23/BB$15</f>
        <v>1.3003055177768903</v>
      </c>
      <c r="BE23" s="2">
        <v>19.657599999999999</v>
      </c>
      <c r="BF23" s="2">
        <f t="shared" si="125"/>
        <v>21.063099999999999</v>
      </c>
      <c r="BG23" s="1">
        <f t="shared" si="192"/>
        <v>-1.4055</v>
      </c>
      <c r="BH23" s="5">
        <f t="shared" si="193"/>
        <v>2649095.7683448475</v>
      </c>
      <c r="BI23" s="4">
        <f>BH23/BH$15</f>
        <v>0.92114212813688179</v>
      </c>
      <c r="BK23" s="2">
        <v>24.918900000000001</v>
      </c>
      <c r="BL23" s="2">
        <f t="shared" si="126"/>
        <v>21.063099999999999</v>
      </c>
      <c r="BM23" s="1">
        <f t="shared" si="194"/>
        <v>3.8558000000000021</v>
      </c>
      <c r="BN23" s="5">
        <f t="shared" si="195"/>
        <v>69069.854751345178</v>
      </c>
      <c r="BO23" s="4">
        <f>BN23/BN$15</f>
        <v>0.40589534170148717</v>
      </c>
      <c r="BQ23" s="2">
        <v>29.299099999999999</v>
      </c>
      <c r="BR23" s="2">
        <f t="shared" si="127"/>
        <v>21.063099999999999</v>
      </c>
      <c r="BS23" s="1">
        <f t="shared" si="196"/>
        <v>8.2360000000000007</v>
      </c>
      <c r="BT23" s="5">
        <f t="shared" si="197"/>
        <v>3316.7822126829656</v>
      </c>
      <c r="BU23" s="4">
        <f>BT23/BT$15</f>
        <v>8.9873240997465492E-2</v>
      </c>
      <c r="BW23" s="2">
        <v>24.491299999999999</v>
      </c>
      <c r="BX23" s="2">
        <f t="shared" si="128"/>
        <v>21.063099999999999</v>
      </c>
      <c r="BY23" s="1">
        <f t="shared" si="198"/>
        <v>3.4282000000000004</v>
      </c>
      <c r="BZ23" s="5">
        <f t="shared" si="199"/>
        <v>92898.5571596347</v>
      </c>
      <c r="CA23" s="4">
        <f>BZ23/BZ$15</f>
        <v>0.48956956500978627</v>
      </c>
      <c r="CC23" s="2">
        <v>20.479099999999999</v>
      </c>
      <c r="CD23" s="2">
        <f t="shared" si="129"/>
        <v>21.063099999999999</v>
      </c>
      <c r="CE23" s="1">
        <f t="shared" si="200"/>
        <v>-0.58399999999999963</v>
      </c>
      <c r="CF23" s="5">
        <f t="shared" si="201"/>
        <v>1498999.6017555471</v>
      </c>
      <c r="CG23" s="4">
        <f>CF23/CF$15</f>
        <v>1.0326468832842373</v>
      </c>
      <c r="CI23" s="2">
        <v>21.586200000000002</v>
      </c>
      <c r="CJ23" s="2">
        <f t="shared" si="130"/>
        <v>21.063099999999999</v>
      </c>
      <c r="CK23" s="1">
        <f t="shared" si="202"/>
        <v>0.52310000000000301</v>
      </c>
      <c r="CL23" s="5">
        <f t="shared" si="203"/>
        <v>695874.95986718894</v>
      </c>
      <c r="CM23" s="4">
        <f>CL23/CL$15</f>
        <v>0.90430559603172922</v>
      </c>
      <c r="CO23" s="2">
        <v>21.369</v>
      </c>
      <c r="CP23" s="2">
        <f t="shared" si="131"/>
        <v>21.063099999999999</v>
      </c>
      <c r="CQ23" s="1">
        <f t="shared" si="204"/>
        <v>0.30590000000000117</v>
      </c>
      <c r="CR23" s="5">
        <f t="shared" si="205"/>
        <v>808937.41768753319</v>
      </c>
      <c r="CS23" s="4">
        <f>CR23/CR$15</f>
        <v>0.9049303105558627</v>
      </c>
      <c r="CU23" s="2">
        <v>22.349</v>
      </c>
      <c r="CV23" s="2">
        <f t="shared" si="132"/>
        <v>21.063099999999999</v>
      </c>
      <c r="CW23" s="1">
        <f t="shared" si="206"/>
        <v>1.2859000000000016</v>
      </c>
      <c r="CX23" s="5">
        <f t="shared" si="207"/>
        <v>410114.88161057018</v>
      </c>
      <c r="CY23" s="4">
        <f>CX23/CX$15</f>
        <v>1.2478192336754863</v>
      </c>
      <c r="DA23" s="2">
        <v>21.927800000000001</v>
      </c>
      <c r="DB23" s="2">
        <f t="shared" si="133"/>
        <v>21.063099999999999</v>
      </c>
      <c r="DC23" s="1">
        <f t="shared" si="208"/>
        <v>0.86470000000000269</v>
      </c>
      <c r="DD23" s="5">
        <f t="shared" si="209"/>
        <v>549160.5897556222</v>
      </c>
      <c r="DE23" s="4">
        <f>DD23/DD$15</f>
        <v>1.8808548126839408</v>
      </c>
      <c r="DG23" s="2">
        <v>20.569299999999998</v>
      </c>
      <c r="DH23" s="2">
        <f t="shared" si="134"/>
        <v>21.063099999999999</v>
      </c>
      <c r="DI23" s="1">
        <f t="shared" si="210"/>
        <v>-0.49380000000000024</v>
      </c>
      <c r="DJ23" s="5">
        <f t="shared" si="211"/>
        <v>1408149.002478292</v>
      </c>
      <c r="DK23" s="4">
        <f>DJ23/DJ$15</f>
        <v>0.86209768259348341</v>
      </c>
      <c r="DM23" s="2">
        <v>23.055399999999999</v>
      </c>
      <c r="DN23" s="2">
        <f t="shared" si="135"/>
        <v>21.063099999999999</v>
      </c>
      <c r="DO23" s="1">
        <f t="shared" si="212"/>
        <v>1.9923000000000002</v>
      </c>
      <c r="DP23" s="5">
        <f t="shared" si="213"/>
        <v>251337.87542330328</v>
      </c>
      <c r="DQ23" s="4">
        <f>DP23/DP$15</f>
        <v>1.0104467512813788</v>
      </c>
      <c r="DS23" s="1">
        <v>17.463200000000001</v>
      </c>
      <c r="DT23" s="2">
        <f t="shared" si="136"/>
        <v>21.063099999999999</v>
      </c>
      <c r="DU23" s="1">
        <f t="shared" si="214"/>
        <v>-3.5998999999999981</v>
      </c>
      <c r="DV23" s="5">
        <f t="shared" si="215"/>
        <v>12124892.069480035</v>
      </c>
      <c r="DW23" s="4">
        <f t="shared" si="137"/>
        <v>0.87864795636605086</v>
      </c>
      <c r="DY23" s="1">
        <v>22.628599999999999</v>
      </c>
      <c r="DZ23" s="2">
        <f t="shared" si="138"/>
        <v>21.063099999999999</v>
      </c>
      <c r="EA23" s="1">
        <f t="shared" si="216"/>
        <v>1.5655000000000001</v>
      </c>
      <c r="EB23" s="5">
        <f t="shared" si="217"/>
        <v>337860.5944047026</v>
      </c>
      <c r="EC23" s="4">
        <f t="shared" si="139"/>
        <v>0.72004667584100024</v>
      </c>
      <c r="EE23" s="1">
        <v>22.5078</v>
      </c>
      <c r="EF23" s="2">
        <f t="shared" si="140"/>
        <v>21.063099999999999</v>
      </c>
      <c r="EG23" s="1">
        <f t="shared" si="218"/>
        <v>1.444700000000001</v>
      </c>
      <c r="EH23" s="5">
        <f t="shared" si="219"/>
        <v>367368.54251831991</v>
      </c>
      <c r="EI23" s="4">
        <f t="shared" si="141"/>
        <v>0.96218962236647887</v>
      </c>
      <c r="EK23" s="1">
        <v>14.939399999999999</v>
      </c>
      <c r="EL23" s="2">
        <f t="shared" si="142"/>
        <v>21.063099999999999</v>
      </c>
      <c r="EM23" s="1">
        <f t="shared" si="220"/>
        <v>-6.1236999999999995</v>
      </c>
      <c r="EN23" s="5">
        <f t="shared" si="221"/>
        <v>69729633.80424504</v>
      </c>
      <c r="EO23" s="4">
        <f t="shared" si="143"/>
        <v>0.9909100311234601</v>
      </c>
      <c r="EQ23" s="6">
        <v>22.2041</v>
      </c>
      <c r="ER23" s="2">
        <f t="shared" si="144"/>
        <v>21.063099999999999</v>
      </c>
      <c r="ES23" s="1">
        <f t="shared" si="222"/>
        <v>1.1410000000000018</v>
      </c>
      <c r="ET23" s="5">
        <f t="shared" si="223"/>
        <v>453445.16446657095</v>
      </c>
      <c r="EU23" s="4">
        <f t="shared" si="145"/>
        <v>0.89929520184150047</v>
      </c>
      <c r="EW23" s="1">
        <v>19.1371</v>
      </c>
      <c r="EX23" s="2">
        <f t="shared" si="146"/>
        <v>21.063099999999999</v>
      </c>
      <c r="EY23" s="1">
        <f t="shared" si="224"/>
        <v>-1.9259999999999984</v>
      </c>
      <c r="EZ23" s="5">
        <f t="shared" si="225"/>
        <v>3800001.53149954</v>
      </c>
      <c r="FA23" s="4">
        <f t="shared" si="147"/>
        <v>0.7021852174733868</v>
      </c>
      <c r="FC23" s="1">
        <v>23.118200000000002</v>
      </c>
      <c r="FD23" s="2">
        <f t="shared" si="148"/>
        <v>21.063099999999999</v>
      </c>
      <c r="FE23" s="1">
        <f t="shared" si="226"/>
        <v>2.055100000000003</v>
      </c>
      <c r="FF23" s="5">
        <f t="shared" si="227"/>
        <v>240631.93086291931</v>
      </c>
      <c r="FG23" s="4">
        <f t="shared" si="149"/>
        <v>1.7598078968728448</v>
      </c>
      <c r="FI23" s="1">
        <v>22.674399999999999</v>
      </c>
      <c r="FJ23" s="2">
        <f t="shared" si="150"/>
        <v>21.063099999999999</v>
      </c>
      <c r="FK23" s="1">
        <f t="shared" si="228"/>
        <v>1.6113</v>
      </c>
      <c r="FL23" s="5">
        <f t="shared" si="229"/>
        <v>327303.28788862104</v>
      </c>
      <c r="FM23" s="4">
        <f t="shared" si="151"/>
        <v>0.58947312814381536</v>
      </c>
      <c r="FP23" s="2">
        <v>21.748000000000001</v>
      </c>
      <c r="FR23" s="2">
        <v>20.913399999999999</v>
      </c>
      <c r="FS23" s="2">
        <f t="shared" si="154"/>
        <v>21.748000000000001</v>
      </c>
      <c r="FT23" s="1">
        <f t="shared" si="230"/>
        <v>-0.83460000000000178</v>
      </c>
      <c r="FU23" s="5">
        <f t="shared" si="231"/>
        <v>1783362.517207813</v>
      </c>
      <c r="FV23" s="4">
        <f t="shared" si="152"/>
        <v>1.1478709934235742</v>
      </c>
    </row>
    <row r="24" spans="1:178" s="2" customFormat="1">
      <c r="A24" s="1" t="s">
        <v>46</v>
      </c>
      <c r="B24" s="2">
        <v>21.510999999999999</v>
      </c>
      <c r="C24" s="2">
        <v>23.248000000000001</v>
      </c>
      <c r="D24" s="2">
        <f t="shared" si="116"/>
        <v>21.510999999999999</v>
      </c>
      <c r="E24" s="1">
        <f t="shared" si="174"/>
        <v>1.7370000000000019</v>
      </c>
      <c r="F24" s="5">
        <f t="shared" si="175"/>
        <v>299992.8455933035</v>
      </c>
      <c r="G24" s="4">
        <f t="shared" si="153"/>
        <v>1.5827398784732534</v>
      </c>
      <c r="I24" s="2">
        <v>20.8079</v>
      </c>
      <c r="J24" s="2">
        <f t="shared" si="117"/>
        <v>21.510999999999999</v>
      </c>
      <c r="K24" s="1">
        <f t="shared" si="176"/>
        <v>-0.70309999999999917</v>
      </c>
      <c r="L24" s="5">
        <f t="shared" si="177"/>
        <v>1627999.2105363465</v>
      </c>
      <c r="M24" s="4">
        <f t="shared" si="155"/>
        <v>1.2343506167652758</v>
      </c>
      <c r="O24" s="2">
        <v>22.435300000000002</v>
      </c>
      <c r="P24" s="2">
        <f t="shared" si="118"/>
        <v>21.510999999999999</v>
      </c>
      <c r="Q24" s="1">
        <f t="shared" si="178"/>
        <v>0.92430000000000234</v>
      </c>
      <c r="R24" s="5">
        <f t="shared" si="179"/>
        <v>526936.12696479389</v>
      </c>
      <c r="S24" s="4">
        <f t="shared" si="156"/>
        <v>1.0911140938337649</v>
      </c>
      <c r="U24" s="2">
        <v>22.782800000000002</v>
      </c>
      <c r="V24" s="2">
        <f t="shared" si="119"/>
        <v>21.510999999999999</v>
      </c>
      <c r="W24" s="1">
        <f t="shared" si="180"/>
        <v>1.2718000000000025</v>
      </c>
      <c r="X24" s="5">
        <f t="shared" si="181"/>
        <v>414142.73906231957</v>
      </c>
      <c r="Y24" s="4">
        <f t="shared" si="157"/>
        <v>1.0807005288617511</v>
      </c>
      <c r="AA24" s="2">
        <v>18.958100000000002</v>
      </c>
      <c r="AB24" s="2">
        <f t="shared" si="120"/>
        <v>21.510999999999999</v>
      </c>
      <c r="AC24" s="1">
        <f t="shared" si="182"/>
        <v>-2.5528999999999975</v>
      </c>
      <c r="AD24" s="5">
        <f t="shared" si="183"/>
        <v>5868126.6150303259</v>
      </c>
      <c r="AE24" s="4">
        <f t="shared" si="158"/>
        <v>1.0428583188831029</v>
      </c>
      <c r="AG24" s="2">
        <v>21.185300000000002</v>
      </c>
      <c r="AH24" s="2">
        <f t="shared" si="121"/>
        <v>21.510999999999999</v>
      </c>
      <c r="AI24" s="1">
        <f t="shared" si="184"/>
        <v>-0.32569999999999766</v>
      </c>
      <c r="AJ24" s="5">
        <f t="shared" si="185"/>
        <v>1253272.38267702</v>
      </c>
      <c r="AK24" s="4">
        <f t="shared" si="159"/>
        <v>1.0820807223079112</v>
      </c>
      <c r="AM24" s="2">
        <v>23.128299999999999</v>
      </c>
      <c r="AN24" s="2">
        <f t="shared" si="122"/>
        <v>21.510999999999999</v>
      </c>
      <c r="AO24" s="1">
        <f t="shared" si="186"/>
        <v>1.6173000000000002</v>
      </c>
      <c r="AP24" s="5">
        <f t="shared" si="187"/>
        <v>325944.89843088761</v>
      </c>
      <c r="AQ24" s="4">
        <f t="shared" si="160"/>
        <v>0.96935929142517441</v>
      </c>
      <c r="AS24" s="2">
        <v>20.808199999999999</v>
      </c>
      <c r="AT24" s="2">
        <f t="shared" si="123"/>
        <v>21.510999999999999</v>
      </c>
      <c r="AU24" s="1">
        <f t="shared" si="188"/>
        <v>-0.70279999999999987</v>
      </c>
      <c r="AV24" s="5">
        <f t="shared" si="189"/>
        <v>1627660.7128130572</v>
      </c>
      <c r="AW24" s="4">
        <f t="shared" si="161"/>
        <v>1.0242572133361625</v>
      </c>
      <c r="AY24" s="2">
        <v>22.134899999999998</v>
      </c>
      <c r="AZ24" s="2">
        <f t="shared" si="124"/>
        <v>21.510999999999999</v>
      </c>
      <c r="BA24" s="1">
        <f t="shared" si="190"/>
        <v>0.62389999999999901</v>
      </c>
      <c r="BB24" s="5">
        <f t="shared" si="191"/>
        <v>648914.36122675473</v>
      </c>
      <c r="BC24" s="4">
        <f t="shared" si="162"/>
        <v>0.89499444710980169</v>
      </c>
      <c r="BE24" s="2">
        <v>20.169899999999998</v>
      </c>
      <c r="BF24" s="2">
        <f t="shared" si="125"/>
        <v>21.510999999999999</v>
      </c>
      <c r="BG24" s="1">
        <f t="shared" si="192"/>
        <v>-1.3411000000000008</v>
      </c>
      <c r="BH24" s="5">
        <f t="shared" si="193"/>
        <v>2533444.1063245134</v>
      </c>
      <c r="BI24" s="4">
        <f t="shared" si="163"/>
        <v>0.88092779562804291</v>
      </c>
      <c r="BK24" s="2">
        <v>24.605</v>
      </c>
      <c r="BL24" s="2">
        <f t="shared" si="126"/>
        <v>21.510999999999999</v>
      </c>
      <c r="BM24" s="1">
        <f t="shared" si="194"/>
        <v>3.0940000000000012</v>
      </c>
      <c r="BN24" s="5">
        <f t="shared" si="195"/>
        <v>117115.1808590531</v>
      </c>
      <c r="BO24" s="4">
        <f t="shared" si="164"/>
        <v>0.68823811088571929</v>
      </c>
      <c r="BQ24" s="2">
        <v>31.848700000000001</v>
      </c>
      <c r="BR24" s="2">
        <f t="shared" si="127"/>
        <v>21.510999999999999</v>
      </c>
      <c r="BS24" s="1">
        <f t="shared" si="196"/>
        <v>10.337700000000002</v>
      </c>
      <c r="BT24" s="5">
        <f t="shared" si="197"/>
        <v>772.75569401196708</v>
      </c>
      <c r="BU24" s="4">
        <f t="shared" si="165"/>
        <v>2.0938986724703471E-2</v>
      </c>
      <c r="BW24" s="2">
        <v>30.133600000000001</v>
      </c>
      <c r="BX24" s="2">
        <f t="shared" si="128"/>
        <v>21.510999999999999</v>
      </c>
      <c r="BY24" s="1">
        <f t="shared" si="198"/>
        <v>8.622600000000002</v>
      </c>
      <c r="BZ24" s="5">
        <f t="shared" si="199"/>
        <v>2537.1068588353537</v>
      </c>
      <c r="CA24" s="4">
        <f t="shared" si="166"/>
        <v>1.3370393892436785E-2</v>
      </c>
      <c r="CC24" s="2">
        <v>20.869199999999999</v>
      </c>
      <c r="CD24" s="2">
        <f t="shared" si="129"/>
        <v>21.510999999999999</v>
      </c>
      <c r="CE24" s="1">
        <f t="shared" si="200"/>
        <v>-0.64179999999999993</v>
      </c>
      <c r="CF24" s="5">
        <f t="shared" si="201"/>
        <v>1560274.6453596747</v>
      </c>
      <c r="CG24" s="4">
        <f t="shared" si="167"/>
        <v>1.0748586908969966</v>
      </c>
      <c r="CI24" s="2">
        <v>21.650700000000001</v>
      </c>
      <c r="CJ24" s="2">
        <f t="shared" si="130"/>
        <v>21.510999999999999</v>
      </c>
      <c r="CK24" s="1">
        <f t="shared" si="202"/>
        <v>0.13970000000000127</v>
      </c>
      <c r="CL24" s="5">
        <f t="shared" si="203"/>
        <v>907707.8882425779</v>
      </c>
      <c r="CM24" s="4">
        <f t="shared" si="168"/>
        <v>1.1795873831364314</v>
      </c>
      <c r="CO24" s="2">
        <v>21.731000000000002</v>
      </c>
      <c r="CP24" s="2">
        <f t="shared" si="131"/>
        <v>21.510999999999999</v>
      </c>
      <c r="CQ24" s="1">
        <f t="shared" si="204"/>
        <v>0.22000000000000242</v>
      </c>
      <c r="CR24" s="5">
        <f t="shared" si="205"/>
        <v>858565.43643775233</v>
      </c>
      <c r="CS24" s="4">
        <f t="shared" si="169"/>
        <v>0.96044745865403025</v>
      </c>
      <c r="CU24" s="2">
        <v>23.119</v>
      </c>
      <c r="CV24" s="2">
        <f t="shared" si="132"/>
        <v>21.510999999999999</v>
      </c>
      <c r="CW24" s="1">
        <f t="shared" si="206"/>
        <v>1.6080000000000005</v>
      </c>
      <c r="CX24" s="5">
        <f t="shared" si="207"/>
        <v>328052.81364799011</v>
      </c>
      <c r="CY24" s="4">
        <f t="shared" si="170"/>
        <v>0.99813644636291499</v>
      </c>
      <c r="DA24" s="2">
        <v>22.562999999999999</v>
      </c>
      <c r="DB24" s="2">
        <f t="shared" si="133"/>
        <v>21.510999999999999</v>
      </c>
      <c r="DC24" s="1">
        <f t="shared" si="208"/>
        <v>1.0519999999999996</v>
      </c>
      <c r="DD24" s="5">
        <f t="shared" si="209"/>
        <v>482299.09229206928</v>
      </c>
      <c r="DE24" s="4">
        <f t="shared" si="171"/>
        <v>1.651856644145407</v>
      </c>
      <c r="DG24" s="2">
        <v>20.809799999999999</v>
      </c>
      <c r="DH24" s="2">
        <f t="shared" si="134"/>
        <v>21.510999999999999</v>
      </c>
      <c r="DI24" s="1">
        <f t="shared" si="210"/>
        <v>-0.70120000000000005</v>
      </c>
      <c r="DJ24" s="5">
        <f t="shared" si="211"/>
        <v>1625856.5799272824</v>
      </c>
      <c r="DK24" s="4">
        <f t="shared" si="172"/>
        <v>0.99538272392895044</v>
      </c>
      <c r="DM24" s="2">
        <v>23.846</v>
      </c>
      <c r="DN24" s="2">
        <f t="shared" si="135"/>
        <v>21.510999999999999</v>
      </c>
      <c r="DO24" s="1">
        <f t="shared" si="212"/>
        <v>2.3350000000000009</v>
      </c>
      <c r="DP24" s="5">
        <f t="shared" si="213"/>
        <v>198196.03415257102</v>
      </c>
      <c r="DQ24" s="4">
        <f t="shared" si="173"/>
        <v>0.79680206769087092</v>
      </c>
      <c r="DS24" s="1">
        <v>17.748000000000001</v>
      </c>
      <c r="DT24" s="2">
        <f t="shared" si="136"/>
        <v>21.510999999999999</v>
      </c>
      <c r="DU24" s="1">
        <f t="shared" si="214"/>
        <v>-3.7629999999999981</v>
      </c>
      <c r="DV24" s="5">
        <f t="shared" si="215"/>
        <v>13576126.427294325</v>
      </c>
      <c r="DW24" s="4">
        <f t="shared" si="137"/>
        <v>0.98381376694768741</v>
      </c>
      <c r="DY24" s="1">
        <v>22.532299999999999</v>
      </c>
      <c r="DZ24" s="2">
        <f t="shared" si="138"/>
        <v>21.510999999999999</v>
      </c>
      <c r="EA24" s="1">
        <f t="shared" si="216"/>
        <v>1.0213000000000001</v>
      </c>
      <c r="EB24" s="5">
        <f t="shared" si="217"/>
        <v>492672.20951129496</v>
      </c>
      <c r="EC24" s="4">
        <f t="shared" si="139"/>
        <v>1.0499803546575159</v>
      </c>
      <c r="EE24" s="1">
        <v>22.831</v>
      </c>
      <c r="EF24" s="2">
        <f t="shared" si="140"/>
        <v>21.510999999999999</v>
      </c>
      <c r="EG24" s="1">
        <f t="shared" si="218"/>
        <v>1.3200000000000003</v>
      </c>
      <c r="EH24" s="5">
        <f t="shared" si="219"/>
        <v>400534.93879481102</v>
      </c>
      <c r="EI24" s="4">
        <f t="shared" si="141"/>
        <v>1.0490570555162362</v>
      </c>
      <c r="EK24" s="1">
        <v>14.878399999999999</v>
      </c>
      <c r="EL24" s="2">
        <f t="shared" si="142"/>
        <v>21.510999999999999</v>
      </c>
      <c r="EM24" s="1">
        <f t="shared" si="220"/>
        <v>-6.6326000000000001</v>
      </c>
      <c r="EN24" s="5">
        <f t="shared" si="221"/>
        <v>99222816.192195699</v>
      </c>
      <c r="EO24" s="4">
        <f t="shared" si="143"/>
        <v>1.4100301194351084</v>
      </c>
      <c r="EQ24" s="6">
        <v>22.616099999999999</v>
      </c>
      <c r="ER24" s="2">
        <f t="shared" si="144"/>
        <v>21.510999999999999</v>
      </c>
      <c r="ES24" s="1">
        <f t="shared" si="222"/>
        <v>1.1051000000000002</v>
      </c>
      <c r="ET24" s="5">
        <f t="shared" si="223"/>
        <v>464870.24783965194</v>
      </c>
      <c r="EU24" s="4">
        <f t="shared" si="145"/>
        <v>0.92195400044207154</v>
      </c>
      <c r="EW24" s="1">
        <v>19.072900000000001</v>
      </c>
      <c r="EX24" s="2">
        <f t="shared" si="146"/>
        <v>21.510999999999999</v>
      </c>
      <c r="EY24" s="1">
        <f t="shared" si="224"/>
        <v>-2.4380999999999986</v>
      </c>
      <c r="EZ24" s="5">
        <f t="shared" si="225"/>
        <v>5419275.5324788326</v>
      </c>
      <c r="FA24" s="4">
        <f t="shared" si="147"/>
        <v>1.001403588071768</v>
      </c>
      <c r="FC24" s="1">
        <v>23.048100000000002</v>
      </c>
      <c r="FD24" s="2">
        <f t="shared" si="148"/>
        <v>21.510999999999999</v>
      </c>
      <c r="FE24" s="1">
        <f t="shared" si="226"/>
        <v>1.5371000000000024</v>
      </c>
      <c r="FF24" s="5">
        <f t="shared" si="227"/>
        <v>344577.40313057532</v>
      </c>
      <c r="FG24" s="4">
        <f t="shared" si="149"/>
        <v>2.5199898988408407</v>
      </c>
      <c r="FI24" s="1">
        <v>22.4467</v>
      </c>
      <c r="FJ24" s="2">
        <f t="shared" si="150"/>
        <v>21.510999999999999</v>
      </c>
      <c r="FK24" s="1">
        <f t="shared" si="228"/>
        <v>0.93570000000000064</v>
      </c>
      <c r="FL24" s="5">
        <f t="shared" si="229"/>
        <v>522788.74966482894</v>
      </c>
      <c r="FM24" s="4">
        <f t="shared" si="151"/>
        <v>0.94154238905228693</v>
      </c>
      <c r="FP24" s="2">
        <v>21.779599999999999</v>
      </c>
      <c r="FR24" s="2">
        <v>21.111499999999999</v>
      </c>
      <c r="FS24" s="2">
        <f t="shared" si="154"/>
        <v>21.779599999999999</v>
      </c>
      <c r="FT24" s="1">
        <f t="shared" si="230"/>
        <v>-0.66809999999999903</v>
      </c>
      <c r="FU24" s="5">
        <f t="shared" si="231"/>
        <v>1588978.9360020938</v>
      </c>
      <c r="FV24" s="4">
        <f t="shared" si="152"/>
        <v>1.0227549430912009</v>
      </c>
    </row>
    <row r="25" spans="1:178" s="2" customFormat="1">
      <c r="A25" s="1" t="s">
        <v>47</v>
      </c>
      <c r="B25" s="1">
        <v>21.628699999999998</v>
      </c>
      <c r="C25" s="1">
        <v>25.1053</v>
      </c>
      <c r="D25" s="2">
        <f t="shared" si="116"/>
        <v>21.628699999999998</v>
      </c>
      <c r="E25" s="1">
        <f t="shared" si="174"/>
        <v>3.4766000000000012</v>
      </c>
      <c r="F25" s="5">
        <f t="shared" si="175"/>
        <v>89833.664762034241</v>
      </c>
      <c r="G25" s="4">
        <f t="shared" si="153"/>
        <v>0.47395571506736928</v>
      </c>
      <c r="I25" s="1">
        <v>20.862400000000001</v>
      </c>
      <c r="J25" s="2">
        <f t="shared" si="117"/>
        <v>21.628699999999998</v>
      </c>
      <c r="K25" s="1">
        <f t="shared" si="176"/>
        <v>-0.76629999999999754</v>
      </c>
      <c r="L25" s="5">
        <f t="shared" si="177"/>
        <v>1700901.9759794986</v>
      </c>
      <c r="M25" s="4">
        <f t="shared" si="155"/>
        <v>1.2896255658600009</v>
      </c>
      <c r="O25" s="1">
        <v>22.507999999999999</v>
      </c>
      <c r="P25" s="2">
        <f t="shared" si="118"/>
        <v>21.628699999999998</v>
      </c>
      <c r="Q25" s="1">
        <f t="shared" si="178"/>
        <v>0.87930000000000064</v>
      </c>
      <c r="R25" s="5">
        <f t="shared" si="179"/>
        <v>543631.13875578367</v>
      </c>
      <c r="S25" s="4">
        <f t="shared" si="156"/>
        <v>1.1256840573069411</v>
      </c>
      <c r="U25" s="1">
        <v>23.654299999999999</v>
      </c>
      <c r="V25" s="2">
        <f t="shared" si="119"/>
        <v>21.628699999999998</v>
      </c>
      <c r="W25" s="1">
        <f t="shared" si="180"/>
        <v>2.0256000000000007</v>
      </c>
      <c r="X25" s="5">
        <f t="shared" si="181"/>
        <v>245602.98498329587</v>
      </c>
      <c r="Y25" s="4">
        <f t="shared" si="157"/>
        <v>0.64089805452687676</v>
      </c>
      <c r="AA25" s="1">
        <v>19.094200000000001</v>
      </c>
      <c r="AB25" s="2">
        <f t="shared" si="120"/>
        <v>21.628699999999998</v>
      </c>
      <c r="AC25" s="1">
        <f t="shared" si="182"/>
        <v>-2.5344999999999978</v>
      </c>
      <c r="AD25" s="5">
        <f t="shared" si="183"/>
        <v>5793760.305915162</v>
      </c>
      <c r="AE25" s="4">
        <f t="shared" si="158"/>
        <v>1.0296422570642014</v>
      </c>
      <c r="AG25" s="1">
        <v>21.4785</v>
      </c>
      <c r="AH25" s="2">
        <f t="shared" si="121"/>
        <v>21.628699999999998</v>
      </c>
      <c r="AI25" s="1">
        <f t="shared" si="184"/>
        <v>-0.15019999999999811</v>
      </c>
      <c r="AJ25" s="5">
        <f t="shared" si="185"/>
        <v>1109723.301720496</v>
      </c>
      <c r="AK25" s="4">
        <f t="shared" si="159"/>
        <v>0.9581398333558383</v>
      </c>
      <c r="AM25" s="1">
        <v>23.180199999999999</v>
      </c>
      <c r="AN25" s="2">
        <f t="shared" si="122"/>
        <v>21.628699999999998</v>
      </c>
      <c r="AO25" s="1">
        <f t="shared" si="186"/>
        <v>1.5515000000000008</v>
      </c>
      <c r="AP25" s="5">
        <f t="shared" si="187"/>
        <v>341155.17360693583</v>
      </c>
      <c r="AQ25" s="4">
        <f t="shared" si="160"/>
        <v>1.0145946107629378</v>
      </c>
      <c r="AS25" s="1">
        <v>21.372</v>
      </c>
      <c r="AT25" s="2">
        <f t="shared" si="123"/>
        <v>21.628699999999998</v>
      </c>
      <c r="AU25" s="1">
        <f t="shared" si="188"/>
        <v>-0.2566999999999986</v>
      </c>
      <c r="AV25" s="5">
        <f t="shared" si="189"/>
        <v>1194742.739255829</v>
      </c>
      <c r="AW25" s="4">
        <f t="shared" si="161"/>
        <v>0.75182982493252448</v>
      </c>
      <c r="AY25" s="1">
        <v>21.652899999999999</v>
      </c>
      <c r="AZ25" s="2">
        <f t="shared" si="124"/>
        <v>21.628699999999998</v>
      </c>
      <c r="BA25" s="1">
        <f t="shared" si="190"/>
        <v>2.4200000000000443E-2</v>
      </c>
      <c r="BB25" s="5">
        <f t="shared" si="191"/>
        <v>983365.74113840482</v>
      </c>
      <c r="BC25" s="4">
        <f t="shared" si="162"/>
        <v>1.3562758514591498</v>
      </c>
      <c r="BE25" s="1">
        <v>20.7056</v>
      </c>
      <c r="BF25" s="2">
        <f t="shared" si="125"/>
        <v>21.628699999999998</v>
      </c>
      <c r="BG25" s="1">
        <f t="shared" si="192"/>
        <v>-0.92309999999999803</v>
      </c>
      <c r="BH25" s="5">
        <f t="shared" si="193"/>
        <v>1896185.3592558121</v>
      </c>
      <c r="BI25" s="4">
        <f t="shared" si="163"/>
        <v>0.65934053349011457</v>
      </c>
      <c r="BK25" s="1">
        <v>24.4331</v>
      </c>
      <c r="BL25" s="2">
        <f t="shared" si="126"/>
        <v>21.628699999999998</v>
      </c>
      <c r="BM25" s="1">
        <f t="shared" si="194"/>
        <v>2.8044000000000011</v>
      </c>
      <c r="BN25" s="5">
        <f t="shared" si="195"/>
        <v>143150.04212557289</v>
      </c>
      <c r="BO25" s="4">
        <f t="shared" si="164"/>
        <v>0.84123436298394816</v>
      </c>
      <c r="BQ25" s="1">
        <v>28.8523</v>
      </c>
      <c r="BR25" s="2">
        <f t="shared" si="127"/>
        <v>21.628699999999998</v>
      </c>
      <c r="BS25" s="1">
        <f t="shared" si="196"/>
        <v>7.2236000000000011</v>
      </c>
      <c r="BT25" s="5">
        <f t="shared" si="197"/>
        <v>6690.8258066901717</v>
      </c>
      <c r="BU25" s="4">
        <f t="shared" si="165"/>
        <v>0.18129806590777356</v>
      </c>
      <c r="BW25" s="1">
        <v>22.015699999999999</v>
      </c>
      <c r="BX25" s="2">
        <f t="shared" si="128"/>
        <v>21.628699999999998</v>
      </c>
      <c r="BY25" s="1">
        <f t="shared" si="198"/>
        <v>0.38700000000000045</v>
      </c>
      <c r="BZ25" s="5">
        <f t="shared" si="199"/>
        <v>764718.13894138357</v>
      </c>
      <c r="CA25" s="4">
        <f t="shared" si="166"/>
        <v>4.0300165910359187</v>
      </c>
      <c r="CC25" s="1">
        <v>21.080500000000001</v>
      </c>
      <c r="CD25" s="2">
        <f t="shared" si="129"/>
        <v>21.628699999999998</v>
      </c>
      <c r="CE25" s="1">
        <f t="shared" si="200"/>
        <v>-0.5481999999999978</v>
      </c>
      <c r="CF25" s="5">
        <f t="shared" si="201"/>
        <v>1462260.1466493134</v>
      </c>
      <c r="CG25" s="4">
        <f t="shared" si="167"/>
        <v>1.0073374143793881</v>
      </c>
      <c r="CI25" s="1">
        <v>22.054200000000002</v>
      </c>
      <c r="CJ25" s="2">
        <f t="shared" si="130"/>
        <v>21.628699999999998</v>
      </c>
      <c r="CK25" s="1">
        <f t="shared" si="202"/>
        <v>0.4255000000000031</v>
      </c>
      <c r="CL25" s="5">
        <f t="shared" si="203"/>
        <v>744580.63485530729</v>
      </c>
      <c r="CM25" s="4">
        <f t="shared" si="168"/>
        <v>0.9675997465478855</v>
      </c>
      <c r="CO25" s="1">
        <v>21.896000000000001</v>
      </c>
      <c r="CP25" s="2">
        <f t="shared" si="131"/>
        <v>21.628699999999998</v>
      </c>
      <c r="CQ25" s="1">
        <f t="shared" si="204"/>
        <v>0.26730000000000231</v>
      </c>
      <c r="CR25" s="5">
        <f t="shared" si="205"/>
        <v>830873.06843116926</v>
      </c>
      <c r="CS25" s="4">
        <f t="shared" si="169"/>
        <v>0.9294689643573254</v>
      </c>
      <c r="CU25" s="1">
        <v>23.068899999999999</v>
      </c>
      <c r="CV25" s="2">
        <f t="shared" si="132"/>
        <v>21.628699999999998</v>
      </c>
      <c r="CW25" s="1">
        <f t="shared" si="206"/>
        <v>1.4402000000000008</v>
      </c>
      <c r="CX25" s="5">
        <f t="shared" si="207"/>
        <v>368516.21358662931</v>
      </c>
      <c r="CY25" s="4">
        <f t="shared" si="170"/>
        <v>1.1212507515669916</v>
      </c>
      <c r="DA25" s="1">
        <v>22.586099999999998</v>
      </c>
      <c r="DB25" s="2">
        <f t="shared" si="133"/>
        <v>21.628699999999998</v>
      </c>
      <c r="DC25" s="1">
        <f t="shared" si="208"/>
        <v>0.95739999999999981</v>
      </c>
      <c r="DD25" s="5">
        <f t="shared" si="209"/>
        <v>514984.17308310972</v>
      </c>
      <c r="DE25" s="4">
        <f t="shared" si="171"/>
        <v>1.7638018431556797</v>
      </c>
      <c r="DG25" s="1">
        <v>21.364100000000001</v>
      </c>
      <c r="DH25" s="2">
        <f t="shared" si="134"/>
        <v>21.628699999999998</v>
      </c>
      <c r="DI25" s="1">
        <f t="shared" si="210"/>
        <v>-0.26459999999999795</v>
      </c>
      <c r="DJ25" s="5">
        <f t="shared" si="211"/>
        <v>1201302.9314530382</v>
      </c>
      <c r="DK25" s="4">
        <f t="shared" si="172"/>
        <v>0.73546227812236642</v>
      </c>
      <c r="DM25" s="1">
        <v>23.755600000000001</v>
      </c>
      <c r="DN25" s="2">
        <f t="shared" si="135"/>
        <v>21.628699999999998</v>
      </c>
      <c r="DO25" s="1">
        <f t="shared" si="212"/>
        <v>2.1269000000000027</v>
      </c>
      <c r="DP25" s="5">
        <f t="shared" si="213"/>
        <v>228949.29061007476</v>
      </c>
      <c r="DQ25" s="4">
        <f t="shared" si="173"/>
        <v>0.92043853921937424</v>
      </c>
      <c r="DS25" s="1">
        <v>17.472799999999999</v>
      </c>
      <c r="DT25" s="2">
        <f t="shared" si="136"/>
        <v>21.628699999999998</v>
      </c>
      <c r="DU25" s="1">
        <f t="shared" si="214"/>
        <v>-4.155899999999999</v>
      </c>
      <c r="DV25" s="5">
        <f t="shared" si="215"/>
        <v>17825862.775633469</v>
      </c>
      <c r="DW25" s="4">
        <f t="shared" si="137"/>
        <v>1.2917770985934793</v>
      </c>
      <c r="DY25" s="1">
        <v>21.9557</v>
      </c>
      <c r="DZ25" s="2">
        <f t="shared" si="138"/>
        <v>21.628699999999998</v>
      </c>
      <c r="EA25" s="1">
        <f t="shared" si="216"/>
        <v>0.32700000000000173</v>
      </c>
      <c r="EB25" s="5">
        <f t="shared" si="217"/>
        <v>797192.47654053511</v>
      </c>
      <c r="EC25" s="4">
        <f t="shared" si="139"/>
        <v>1.6989723046863772</v>
      </c>
      <c r="EE25" s="1">
        <v>23.055599999999998</v>
      </c>
      <c r="EF25" s="2">
        <f t="shared" si="140"/>
        <v>21.628699999999998</v>
      </c>
      <c r="EG25" s="1">
        <f t="shared" si="218"/>
        <v>1.4268999999999998</v>
      </c>
      <c r="EH25" s="5">
        <f t="shared" si="219"/>
        <v>371929.21988418745</v>
      </c>
      <c r="EI25" s="4">
        <f t="shared" si="141"/>
        <v>0.97413467460834469</v>
      </c>
      <c r="EK25" s="1">
        <v>14.8224</v>
      </c>
      <c r="EL25" s="2">
        <f t="shared" si="142"/>
        <v>21.628699999999998</v>
      </c>
      <c r="EM25" s="1">
        <f t="shared" si="220"/>
        <v>-6.8062999999999985</v>
      </c>
      <c r="EN25" s="5">
        <f t="shared" si="221"/>
        <v>111918133.71463346</v>
      </c>
      <c r="EO25" s="4">
        <f t="shared" si="143"/>
        <v>1.5904400369258147</v>
      </c>
      <c r="EQ25" s="6">
        <v>22.807300000000001</v>
      </c>
      <c r="ER25" s="2">
        <f t="shared" si="144"/>
        <v>21.628699999999998</v>
      </c>
      <c r="ES25" s="1">
        <f t="shared" si="222"/>
        <v>1.178600000000003</v>
      </c>
      <c r="ET25" s="5">
        <f t="shared" si="223"/>
        <v>441779.99618545186</v>
      </c>
      <c r="EU25" s="4">
        <f t="shared" si="145"/>
        <v>0.87616025480501614</v>
      </c>
      <c r="EW25" s="1">
        <v>19.104399999999998</v>
      </c>
      <c r="EX25" s="2">
        <f t="shared" si="146"/>
        <v>21.628699999999998</v>
      </c>
      <c r="EY25" s="1">
        <f t="shared" si="224"/>
        <v>-2.5243000000000002</v>
      </c>
      <c r="EZ25" s="5">
        <f t="shared" si="225"/>
        <v>5752942.2977357004</v>
      </c>
      <c r="FA25" s="4">
        <f t="shared" si="147"/>
        <v>1.0630603711502418</v>
      </c>
      <c r="FC25" s="1">
        <v>22.947700000000001</v>
      </c>
      <c r="FD25" s="2">
        <f t="shared" si="148"/>
        <v>21.628699999999998</v>
      </c>
      <c r="FE25" s="1">
        <f t="shared" si="226"/>
        <v>1.3190000000000026</v>
      </c>
      <c r="FF25" s="5">
        <f t="shared" si="227"/>
        <v>400812.66469969618</v>
      </c>
      <c r="FG25" s="4">
        <f t="shared" si="149"/>
        <v>2.9312539278379948</v>
      </c>
      <c r="FI25" s="1">
        <v>23.148599999999998</v>
      </c>
      <c r="FJ25" s="2">
        <f t="shared" si="150"/>
        <v>21.628699999999998</v>
      </c>
      <c r="FK25" s="1">
        <f t="shared" si="228"/>
        <v>1.5198999999999998</v>
      </c>
      <c r="FL25" s="5">
        <f t="shared" si="229"/>
        <v>348710.08649125515</v>
      </c>
      <c r="FM25" s="4">
        <f t="shared" si="151"/>
        <v>0.6280267663221567</v>
      </c>
      <c r="FP25" s="2">
        <v>21.571200000000001</v>
      </c>
      <c r="FR25" s="2">
        <v>21.0457</v>
      </c>
      <c r="FS25" s="2">
        <f t="shared" si="154"/>
        <v>21.571200000000001</v>
      </c>
      <c r="FT25" s="1">
        <f t="shared" si="230"/>
        <v>-0.52550000000000097</v>
      </c>
      <c r="FU25" s="5">
        <f t="shared" si="231"/>
        <v>1439432.3628153007</v>
      </c>
      <c r="FV25" s="4">
        <f t="shared" si="152"/>
        <v>0.92649847707789601</v>
      </c>
    </row>
    <row r="26" spans="1:178" s="2" customFormat="1">
      <c r="A26" s="1" t="s">
        <v>48</v>
      </c>
      <c r="B26" s="1">
        <v>21.5321</v>
      </c>
      <c r="C26" s="1">
        <v>23.920400000000001</v>
      </c>
      <c r="D26" s="2">
        <f t="shared" si="116"/>
        <v>21.5321</v>
      </c>
      <c r="E26" s="1">
        <f t="shared" si="174"/>
        <v>2.388300000000001</v>
      </c>
      <c r="F26" s="5">
        <f t="shared" si="175"/>
        <v>191007.34210551303</v>
      </c>
      <c r="G26" s="4">
        <f t="shared" si="153"/>
        <v>1.0077404907229801</v>
      </c>
      <c r="I26" s="1">
        <v>20.750800000000002</v>
      </c>
      <c r="J26" s="2">
        <f t="shared" si="117"/>
        <v>21.5321</v>
      </c>
      <c r="K26" s="1">
        <f t="shared" si="176"/>
        <v>-0.78129999999999811</v>
      </c>
      <c r="L26" s="5">
        <f t="shared" si="177"/>
        <v>1718678.8619606798</v>
      </c>
      <c r="M26" s="4">
        <f t="shared" si="155"/>
        <v>1.3031040184495497</v>
      </c>
      <c r="O26" s="1">
        <v>22.350200000000001</v>
      </c>
      <c r="P26" s="2">
        <f t="shared" si="118"/>
        <v>21.5321</v>
      </c>
      <c r="Q26" s="1">
        <f t="shared" si="178"/>
        <v>0.81810000000000116</v>
      </c>
      <c r="R26" s="5">
        <f t="shared" si="179"/>
        <v>567188.42659953388</v>
      </c>
      <c r="S26" s="4">
        <f t="shared" si="156"/>
        <v>1.1744635724388235</v>
      </c>
      <c r="U26" s="1">
        <v>23.361899999999999</v>
      </c>
      <c r="V26" s="2">
        <f t="shared" si="119"/>
        <v>21.5321</v>
      </c>
      <c r="W26" s="1">
        <f t="shared" si="180"/>
        <v>1.8297999999999988</v>
      </c>
      <c r="X26" s="5">
        <f t="shared" si="181"/>
        <v>281303.61543084751</v>
      </c>
      <c r="Y26" s="4">
        <f t="shared" si="157"/>
        <v>0.73405842308174174</v>
      </c>
      <c r="AA26" s="1">
        <v>19.252600000000001</v>
      </c>
      <c r="AB26" s="2">
        <f t="shared" si="120"/>
        <v>21.5321</v>
      </c>
      <c r="AC26" s="1">
        <f t="shared" si="182"/>
        <v>-2.2794999999999987</v>
      </c>
      <c r="AD26" s="5">
        <f t="shared" si="183"/>
        <v>4855096.5977067482</v>
      </c>
      <c r="AE26" s="4">
        <f t="shared" si="158"/>
        <v>0.86282696473027032</v>
      </c>
      <c r="AG26" s="1">
        <v>21.508099999999999</v>
      </c>
      <c r="AH26" s="2">
        <f t="shared" si="121"/>
        <v>21.5321</v>
      </c>
      <c r="AI26" s="1">
        <f t="shared" si="184"/>
        <v>-2.4000000000000909E-2</v>
      </c>
      <c r="AJ26" s="5">
        <f t="shared" si="185"/>
        <v>1016774.6732919569</v>
      </c>
      <c r="AK26" s="4">
        <f t="shared" si="159"/>
        <v>0.87788759100398306</v>
      </c>
      <c r="AM26" s="1">
        <v>23.1783</v>
      </c>
      <c r="AN26" s="2">
        <f t="shared" si="122"/>
        <v>21.5321</v>
      </c>
      <c r="AO26" s="1">
        <f t="shared" si="186"/>
        <v>1.6462000000000003</v>
      </c>
      <c r="AP26" s="5">
        <f t="shared" si="187"/>
        <v>319480.54832245043</v>
      </c>
      <c r="AQ26" s="4">
        <f t="shared" si="160"/>
        <v>0.95013433079285581</v>
      </c>
      <c r="AS26" s="1">
        <v>21.212800000000001</v>
      </c>
      <c r="AT26" s="2">
        <f t="shared" si="123"/>
        <v>21.5321</v>
      </c>
      <c r="AU26" s="1">
        <f t="shared" si="188"/>
        <v>-0.31929999999999836</v>
      </c>
      <c r="AV26" s="5">
        <f t="shared" si="189"/>
        <v>1247725.0020598059</v>
      </c>
      <c r="AW26" s="4">
        <f t="shared" si="161"/>
        <v>0.78517059701644121</v>
      </c>
      <c r="AY26" s="1">
        <v>21.774100000000001</v>
      </c>
      <c r="AZ26" s="2">
        <f t="shared" si="124"/>
        <v>21.5321</v>
      </c>
      <c r="BA26" s="1">
        <f t="shared" si="190"/>
        <v>0.24200000000000088</v>
      </c>
      <c r="BB26" s="5">
        <f t="shared" si="191"/>
        <v>845572.28737751604</v>
      </c>
      <c r="BC26" s="4">
        <f t="shared" si="162"/>
        <v>1.1662286228372782</v>
      </c>
      <c r="BE26" s="1">
        <v>20.0794</v>
      </c>
      <c r="BF26" s="2">
        <f t="shared" si="125"/>
        <v>21.5321</v>
      </c>
      <c r="BG26" s="1">
        <f t="shared" si="192"/>
        <v>-1.4527000000000001</v>
      </c>
      <c r="BH26" s="5">
        <f t="shared" si="193"/>
        <v>2737198.3825978311</v>
      </c>
      <c r="BI26" s="4">
        <f t="shared" si="163"/>
        <v>0.95177712086050148</v>
      </c>
      <c r="BK26" s="1">
        <v>23.9514</v>
      </c>
      <c r="BL26" s="2">
        <f t="shared" si="126"/>
        <v>21.5321</v>
      </c>
      <c r="BM26" s="1">
        <f t="shared" si="194"/>
        <v>2.4192999999999998</v>
      </c>
      <c r="BN26" s="5">
        <f t="shared" si="195"/>
        <v>186946.84125037762</v>
      </c>
      <c r="BO26" s="4">
        <f t="shared" si="164"/>
        <v>1.0986102733603602</v>
      </c>
      <c r="BQ26" s="1">
        <v>27.048100000000002</v>
      </c>
      <c r="BR26" s="2">
        <f t="shared" si="127"/>
        <v>21.5321</v>
      </c>
      <c r="BS26" s="1">
        <f t="shared" si="196"/>
        <v>5.5160000000000018</v>
      </c>
      <c r="BT26" s="5">
        <f t="shared" si="197"/>
        <v>21853.376292788435</v>
      </c>
      <c r="BU26" s="4">
        <f t="shared" si="165"/>
        <v>0.5921503518258906</v>
      </c>
      <c r="BW26" s="1">
        <v>21.717300000000002</v>
      </c>
      <c r="BX26" s="2">
        <f t="shared" si="128"/>
        <v>21.5321</v>
      </c>
      <c r="BY26" s="1">
        <f t="shared" si="198"/>
        <v>0.18520000000000181</v>
      </c>
      <c r="BZ26" s="5">
        <f t="shared" si="199"/>
        <v>879527.13911927352</v>
      </c>
      <c r="CA26" s="4">
        <f t="shared" si="166"/>
        <v>4.6350528154383417</v>
      </c>
      <c r="CC26" s="1">
        <v>21.055</v>
      </c>
      <c r="CD26" s="2">
        <f t="shared" si="129"/>
        <v>21.5321</v>
      </c>
      <c r="CE26" s="1">
        <f t="shared" si="200"/>
        <v>-0.47710000000000008</v>
      </c>
      <c r="CF26" s="5">
        <f t="shared" si="201"/>
        <v>1391942.8706149897</v>
      </c>
      <c r="CG26" s="4">
        <f t="shared" si="167"/>
        <v>0.95889649694829493</v>
      </c>
      <c r="CI26" s="1">
        <v>22.151700000000002</v>
      </c>
      <c r="CJ26" s="2">
        <f t="shared" si="130"/>
        <v>21.5321</v>
      </c>
      <c r="CK26" s="1">
        <f t="shared" si="202"/>
        <v>0.61960000000000193</v>
      </c>
      <c r="CL26" s="5">
        <f t="shared" si="203"/>
        <v>650851.35702023096</v>
      </c>
      <c r="CM26" s="4">
        <f t="shared" si="168"/>
        <v>0.8457963833769373</v>
      </c>
      <c r="CO26" s="1">
        <v>21.878399999999999</v>
      </c>
      <c r="CP26" s="2">
        <f t="shared" si="131"/>
        <v>21.5321</v>
      </c>
      <c r="CQ26" s="1">
        <f t="shared" si="204"/>
        <v>0.34629999999999939</v>
      </c>
      <c r="CR26" s="5">
        <f t="shared" si="205"/>
        <v>786598.85971126461</v>
      </c>
      <c r="CS26" s="4">
        <f t="shared" si="169"/>
        <v>0.87994093836855314</v>
      </c>
      <c r="CU26" s="1">
        <v>22.6541</v>
      </c>
      <c r="CV26" s="2">
        <f t="shared" si="132"/>
        <v>21.5321</v>
      </c>
      <c r="CW26" s="1">
        <f t="shared" si="206"/>
        <v>1.1219999999999999</v>
      </c>
      <c r="CX26" s="5">
        <f t="shared" si="207"/>
        <v>459456.44173952501</v>
      </c>
      <c r="CY26" s="4">
        <f t="shared" si="170"/>
        <v>1.3979463090614734</v>
      </c>
      <c r="DA26" s="1">
        <v>22.226800000000001</v>
      </c>
      <c r="DB26" s="2">
        <f t="shared" si="133"/>
        <v>21.5321</v>
      </c>
      <c r="DC26" s="1">
        <f t="shared" si="208"/>
        <v>0.69470000000000098</v>
      </c>
      <c r="DD26" s="5">
        <f t="shared" si="209"/>
        <v>617837.78096127394</v>
      </c>
      <c r="DE26" s="4">
        <f t="shared" si="171"/>
        <v>2.1160716654778513</v>
      </c>
      <c r="DG26" s="1">
        <v>21.304400000000001</v>
      </c>
      <c r="DH26" s="2">
        <f t="shared" si="134"/>
        <v>21.5321</v>
      </c>
      <c r="DI26" s="1">
        <f t="shared" si="210"/>
        <v>-0.22769999999999868</v>
      </c>
      <c r="DJ26" s="5">
        <f t="shared" si="211"/>
        <v>1170966.6602285828</v>
      </c>
      <c r="DK26" s="4">
        <f t="shared" si="172"/>
        <v>0.71688979106659156</v>
      </c>
      <c r="DM26" s="1">
        <v>23.4377</v>
      </c>
      <c r="DN26" s="2">
        <f t="shared" si="135"/>
        <v>21.5321</v>
      </c>
      <c r="DO26" s="1">
        <f t="shared" si="212"/>
        <v>1.9055999999999997</v>
      </c>
      <c r="DP26" s="5">
        <f t="shared" si="213"/>
        <v>266905.32612181176</v>
      </c>
      <c r="DQ26" s="4">
        <f t="shared" si="173"/>
        <v>1.0730321453750797</v>
      </c>
      <c r="DS26" s="1">
        <v>17.8261</v>
      </c>
      <c r="DT26" s="2">
        <f t="shared" si="136"/>
        <v>21.5321</v>
      </c>
      <c r="DU26" s="1">
        <f t="shared" si="214"/>
        <v>-3.7059999999999995</v>
      </c>
      <c r="DV26" s="5">
        <f t="shared" si="215"/>
        <v>13050199.893424148</v>
      </c>
      <c r="DW26" s="4">
        <f t="shared" si="137"/>
        <v>0.94570173497777898</v>
      </c>
      <c r="DY26" s="1">
        <v>22.418199999999999</v>
      </c>
      <c r="DZ26" s="2">
        <f t="shared" si="138"/>
        <v>21.5321</v>
      </c>
      <c r="EA26" s="1">
        <f t="shared" si="216"/>
        <v>0.886099999999999</v>
      </c>
      <c r="EB26" s="5">
        <f t="shared" si="217"/>
        <v>541074.81651466875</v>
      </c>
      <c r="EC26" s="4">
        <f t="shared" si="139"/>
        <v>1.1531357295429054</v>
      </c>
      <c r="EE26" s="1">
        <v>23.1249</v>
      </c>
      <c r="EF26" s="2">
        <f t="shared" si="140"/>
        <v>21.5321</v>
      </c>
      <c r="EG26" s="1">
        <f t="shared" si="218"/>
        <v>1.5928000000000004</v>
      </c>
      <c r="EH26" s="5">
        <f t="shared" si="219"/>
        <v>331527.3963451559</v>
      </c>
      <c r="EI26" s="4">
        <f t="shared" si="141"/>
        <v>0.86831664493314642</v>
      </c>
      <c r="EK26" s="1">
        <v>15.247400000000001</v>
      </c>
      <c r="EL26" s="2">
        <f t="shared" si="142"/>
        <v>21.5321</v>
      </c>
      <c r="EM26" s="1">
        <f t="shared" si="220"/>
        <v>-6.2846999999999991</v>
      </c>
      <c r="EN26" s="5">
        <f t="shared" si="221"/>
        <v>77962043.438345894</v>
      </c>
      <c r="EO26" s="4">
        <f t="shared" si="143"/>
        <v>1.107898703538535</v>
      </c>
      <c r="EQ26" s="6">
        <v>22.5489</v>
      </c>
      <c r="ER26" s="2">
        <f t="shared" si="144"/>
        <v>21.5321</v>
      </c>
      <c r="ES26" s="1">
        <f t="shared" si="222"/>
        <v>1.0167999999999999</v>
      </c>
      <c r="ET26" s="5">
        <f t="shared" si="223"/>
        <v>494211.33324012643</v>
      </c>
      <c r="EU26" s="4">
        <f t="shared" si="145"/>
        <v>0.98014471320115237</v>
      </c>
      <c r="EW26" s="1">
        <v>18.896799999999999</v>
      </c>
      <c r="EX26" s="2">
        <f t="shared" si="146"/>
        <v>21.5321</v>
      </c>
      <c r="EY26" s="1">
        <f t="shared" si="224"/>
        <v>-2.6353000000000009</v>
      </c>
      <c r="EZ26" s="5">
        <f t="shared" si="225"/>
        <v>6213042.8316256814</v>
      </c>
      <c r="FA26" s="4">
        <f t="shared" si="147"/>
        <v>1.1480802825295056</v>
      </c>
      <c r="FC26" s="1">
        <v>24.206800000000001</v>
      </c>
      <c r="FD26" s="2">
        <f t="shared" si="148"/>
        <v>21.5321</v>
      </c>
      <c r="FE26" s="1">
        <f t="shared" si="226"/>
        <v>2.6747000000000014</v>
      </c>
      <c r="FF26" s="5">
        <f t="shared" si="227"/>
        <v>156615.61874452981</v>
      </c>
      <c r="FG26" s="4">
        <f t="shared" si="149"/>
        <v>1.1453733577746126</v>
      </c>
      <c r="FI26" s="1">
        <v>23.066299999999998</v>
      </c>
      <c r="FJ26" s="2">
        <f t="shared" si="150"/>
        <v>21.5321</v>
      </c>
      <c r="FK26" s="1">
        <f t="shared" si="228"/>
        <v>1.5341999999999985</v>
      </c>
      <c r="FL26" s="5">
        <f t="shared" si="229"/>
        <v>345270.74402953312</v>
      </c>
      <c r="FM26" s="4">
        <f t="shared" si="151"/>
        <v>0.62183251152946095</v>
      </c>
      <c r="FP26" s="2">
        <v>21.402100000000001</v>
      </c>
      <c r="FR26" s="2">
        <v>21.0928</v>
      </c>
      <c r="FS26" s="2">
        <f t="shared" si="154"/>
        <v>21.402100000000001</v>
      </c>
      <c r="FT26" s="1">
        <f t="shared" si="230"/>
        <v>-0.30930000000000035</v>
      </c>
      <c r="FU26" s="5">
        <f t="shared" si="231"/>
        <v>1239106.3359147552</v>
      </c>
      <c r="FV26" s="4">
        <f t="shared" si="152"/>
        <v>0.79755753922138328</v>
      </c>
    </row>
    <row r="27" spans="1:178" s="2" customFormat="1">
      <c r="A27" s="1" t="s">
        <v>49</v>
      </c>
      <c r="B27" s="1">
        <v>21.423400000000001</v>
      </c>
      <c r="C27" s="1">
        <v>22.944900000000001</v>
      </c>
      <c r="D27" s="2">
        <f t="shared" si="116"/>
        <v>21.423400000000001</v>
      </c>
      <c r="E27" s="1">
        <f t="shared" si="174"/>
        <v>1.5214999999999996</v>
      </c>
      <c r="F27" s="5">
        <f t="shared" si="175"/>
        <v>348323.56900042435</v>
      </c>
      <c r="G27" s="4">
        <f t="shared" si="153"/>
        <v>1.8377291704366163</v>
      </c>
      <c r="I27" s="1">
        <v>20.710999999999999</v>
      </c>
      <c r="J27" s="2">
        <f t="shared" si="117"/>
        <v>21.423400000000001</v>
      </c>
      <c r="K27" s="1">
        <f t="shared" si="176"/>
        <v>-0.71240000000000236</v>
      </c>
      <c r="L27" s="5">
        <f t="shared" si="177"/>
        <v>1638527.6290691786</v>
      </c>
      <c r="M27" s="4">
        <f t="shared" si="155"/>
        <v>1.2423332741433974</v>
      </c>
      <c r="O27" s="1">
        <v>22.1143</v>
      </c>
      <c r="P27" s="2">
        <f t="shared" si="118"/>
        <v>21.423400000000001</v>
      </c>
      <c r="Q27" s="1">
        <f t="shared" si="178"/>
        <v>0.69089999999999918</v>
      </c>
      <c r="R27" s="5">
        <f t="shared" si="179"/>
        <v>619467.28560411115</v>
      </c>
      <c r="S27" s="4">
        <f t="shared" si="156"/>
        <v>1.2827161612260289</v>
      </c>
      <c r="U27" s="1">
        <v>22.562000000000001</v>
      </c>
      <c r="V27" s="2">
        <f t="shared" si="119"/>
        <v>21.423400000000001</v>
      </c>
      <c r="W27" s="1">
        <f t="shared" si="180"/>
        <v>1.1386000000000003</v>
      </c>
      <c r="X27" s="5">
        <f t="shared" si="181"/>
        <v>454200.12241832836</v>
      </c>
      <c r="Y27" s="4">
        <f t="shared" si="157"/>
        <v>1.1852297920710293</v>
      </c>
      <c r="AA27" s="1">
        <v>18.854099999999999</v>
      </c>
      <c r="AB27" s="2">
        <f t="shared" si="120"/>
        <v>21.423400000000001</v>
      </c>
      <c r="AC27" s="1">
        <f t="shared" si="182"/>
        <v>-2.5693000000000019</v>
      </c>
      <c r="AD27" s="5">
        <f t="shared" si="183"/>
        <v>5935213.800065238</v>
      </c>
      <c r="AE27" s="4">
        <f t="shared" si="158"/>
        <v>1.0547807659592974</v>
      </c>
      <c r="AG27" s="1">
        <v>21.128599999999999</v>
      </c>
      <c r="AH27" s="2">
        <f t="shared" si="121"/>
        <v>21.423400000000001</v>
      </c>
      <c r="AI27" s="1">
        <f t="shared" si="184"/>
        <v>-0.29480000000000217</v>
      </c>
      <c r="AJ27" s="5">
        <f t="shared" si="185"/>
        <v>1226714.9066699019</v>
      </c>
      <c r="AK27" s="4">
        <f t="shared" si="159"/>
        <v>1.0591508842155135</v>
      </c>
      <c r="AM27" s="1">
        <v>23.104900000000001</v>
      </c>
      <c r="AN27" s="2">
        <f t="shared" si="122"/>
        <v>21.423400000000001</v>
      </c>
      <c r="AO27" s="1">
        <f t="shared" si="186"/>
        <v>1.6814999999999998</v>
      </c>
      <c r="AP27" s="5">
        <f t="shared" si="187"/>
        <v>311758.32705048926</v>
      </c>
      <c r="AQ27" s="4">
        <f t="shared" si="160"/>
        <v>0.92716846454843005</v>
      </c>
      <c r="AS27" s="1">
        <v>21.027000000000001</v>
      </c>
      <c r="AT27" s="2">
        <f t="shared" si="123"/>
        <v>21.423400000000001</v>
      </c>
      <c r="AU27" s="1">
        <f t="shared" si="188"/>
        <v>-0.39639999999999986</v>
      </c>
      <c r="AV27" s="5">
        <f t="shared" si="189"/>
        <v>1316219.4079518048</v>
      </c>
      <c r="AW27" s="4">
        <f t="shared" si="161"/>
        <v>0.82827287794992011</v>
      </c>
      <c r="AY27" s="1">
        <v>22.299399999999999</v>
      </c>
      <c r="AZ27" s="2">
        <f t="shared" si="124"/>
        <v>21.423400000000001</v>
      </c>
      <c r="BA27" s="1">
        <f t="shared" si="190"/>
        <v>0.87599999999999767</v>
      </c>
      <c r="BB27" s="5">
        <f t="shared" si="191"/>
        <v>544876.05610666506</v>
      </c>
      <c r="BC27" s="4">
        <f t="shared" si="162"/>
        <v>0.75150293122908274</v>
      </c>
      <c r="BE27" s="1">
        <v>20.331600000000002</v>
      </c>
      <c r="BF27" s="2">
        <f t="shared" si="125"/>
        <v>21.423400000000001</v>
      </c>
      <c r="BG27" s="1">
        <f t="shared" si="192"/>
        <v>-1.0917999999999992</v>
      </c>
      <c r="BH27" s="5">
        <f t="shared" si="193"/>
        <v>2131397.9771545022</v>
      </c>
      <c r="BI27" s="4">
        <f t="shared" si="163"/>
        <v>0.74112853602473716</v>
      </c>
      <c r="BK27" s="1">
        <v>22.232099999999999</v>
      </c>
      <c r="BL27" s="2">
        <f t="shared" si="126"/>
        <v>21.423400000000001</v>
      </c>
      <c r="BM27" s="1">
        <f t="shared" si="194"/>
        <v>0.8086999999999982</v>
      </c>
      <c r="BN27" s="5">
        <f t="shared" si="195"/>
        <v>570896.05571867444</v>
      </c>
      <c r="BO27" s="4">
        <f t="shared" si="164"/>
        <v>3.3549230767341327</v>
      </c>
      <c r="BQ27" s="1">
        <v>27.695699999999999</v>
      </c>
      <c r="BR27" s="2">
        <f t="shared" si="127"/>
        <v>21.423400000000001</v>
      </c>
      <c r="BS27" s="1">
        <f t="shared" si="196"/>
        <v>6.2722999999999978</v>
      </c>
      <c r="BT27" s="5">
        <f t="shared" si="197"/>
        <v>12937.476031109329</v>
      </c>
      <c r="BU27" s="4">
        <f t="shared" si="165"/>
        <v>0.35056052121742426</v>
      </c>
      <c r="BW27" s="1">
        <v>22.2788</v>
      </c>
      <c r="BX27" s="2">
        <f t="shared" si="128"/>
        <v>21.423400000000001</v>
      </c>
      <c r="BY27" s="1">
        <f t="shared" si="198"/>
        <v>0.85539999999999949</v>
      </c>
      <c r="BZ27" s="5">
        <f t="shared" si="199"/>
        <v>552712.06109127437</v>
      </c>
      <c r="CA27" s="4">
        <f t="shared" si="166"/>
        <v>2.9127578683395523</v>
      </c>
      <c r="CC27" s="1">
        <v>21.137499999999999</v>
      </c>
      <c r="CD27" s="2">
        <f t="shared" si="129"/>
        <v>21.423400000000001</v>
      </c>
      <c r="CE27" s="1">
        <f t="shared" si="200"/>
        <v>-0.2859000000000016</v>
      </c>
      <c r="CF27" s="5">
        <f t="shared" si="201"/>
        <v>1219170.5846821265</v>
      </c>
      <c r="CG27" s="4">
        <f t="shared" si="167"/>
        <v>0.83987527614375512</v>
      </c>
      <c r="CI27" s="1">
        <v>21.626100000000001</v>
      </c>
      <c r="CJ27" s="2">
        <f t="shared" si="130"/>
        <v>21.423400000000001</v>
      </c>
      <c r="CK27" s="1">
        <f t="shared" si="202"/>
        <v>0.2027000000000001</v>
      </c>
      <c r="CL27" s="5">
        <f t="shared" si="203"/>
        <v>868922.85379334749</v>
      </c>
      <c r="CM27" s="4">
        <f t="shared" si="168"/>
        <v>1.1291853343237879</v>
      </c>
      <c r="CO27" s="1">
        <v>21.775300000000001</v>
      </c>
      <c r="CP27" s="2">
        <f t="shared" si="131"/>
        <v>21.423400000000001</v>
      </c>
      <c r="CQ27" s="1">
        <f t="shared" si="204"/>
        <v>0.35190000000000055</v>
      </c>
      <c r="CR27" s="5">
        <f t="shared" si="205"/>
        <v>783551.4967181629</v>
      </c>
      <c r="CS27" s="4">
        <f t="shared" si="169"/>
        <v>0.87653195878690993</v>
      </c>
      <c r="CU27" s="1">
        <v>23.028199999999998</v>
      </c>
      <c r="CV27" s="2">
        <f t="shared" si="132"/>
        <v>21.423400000000001</v>
      </c>
      <c r="CW27" s="1">
        <f t="shared" si="206"/>
        <v>1.6047999999999973</v>
      </c>
      <c r="CX27" s="5">
        <f t="shared" si="207"/>
        <v>328781.26565359702</v>
      </c>
      <c r="CY27" s="4">
        <f t="shared" si="170"/>
        <v>1.0003528409980869</v>
      </c>
      <c r="DA27" s="1">
        <v>22.6374</v>
      </c>
      <c r="DB27" s="2">
        <f t="shared" si="133"/>
        <v>21.423400000000001</v>
      </c>
      <c r="DC27" s="1">
        <f t="shared" si="208"/>
        <v>1.2139999999999986</v>
      </c>
      <c r="DD27" s="5">
        <f t="shared" si="209"/>
        <v>431071.7725087984</v>
      </c>
      <c r="DE27" s="4">
        <f t="shared" si="171"/>
        <v>1.4764049588776409</v>
      </c>
      <c r="DG27" s="1">
        <v>21.0322</v>
      </c>
      <c r="DH27" s="2">
        <f t="shared" si="134"/>
        <v>21.423400000000001</v>
      </c>
      <c r="DI27" s="1">
        <f t="shared" si="210"/>
        <v>-0.39120000000000132</v>
      </c>
      <c r="DJ27" s="5">
        <f t="shared" si="211"/>
        <v>1311483.8118754136</v>
      </c>
      <c r="DK27" s="4">
        <f t="shared" si="172"/>
        <v>0.80291727152936132</v>
      </c>
      <c r="DM27" s="1">
        <v>23.191800000000001</v>
      </c>
      <c r="DN27" s="2">
        <f t="shared" si="135"/>
        <v>21.423400000000001</v>
      </c>
      <c r="DO27" s="1">
        <f t="shared" si="212"/>
        <v>1.7683999999999997</v>
      </c>
      <c r="DP27" s="5">
        <f t="shared" si="213"/>
        <v>293534.09658744419</v>
      </c>
      <c r="DQ27" s="4">
        <f t="shared" si="173"/>
        <v>1.1800870592526602</v>
      </c>
      <c r="DS27" s="1">
        <v>17.4453</v>
      </c>
      <c r="DT27" s="2">
        <f t="shared" si="136"/>
        <v>21.423400000000001</v>
      </c>
      <c r="DU27" s="1">
        <f t="shared" si="214"/>
        <v>-3.9781000000000013</v>
      </c>
      <c r="DV27" s="5">
        <f t="shared" si="215"/>
        <v>15758955.376021257</v>
      </c>
      <c r="DW27" s="4">
        <f t="shared" si="137"/>
        <v>1.1419956446835955</v>
      </c>
      <c r="DY27" s="1">
        <v>22.0703</v>
      </c>
      <c r="DZ27" s="2">
        <f t="shared" si="138"/>
        <v>21.423400000000001</v>
      </c>
      <c r="EA27" s="1">
        <f t="shared" si="216"/>
        <v>0.6468999999999987</v>
      </c>
      <c r="EB27" s="5">
        <f t="shared" si="217"/>
        <v>638651.145987642</v>
      </c>
      <c r="EC27" s="4">
        <f t="shared" si="139"/>
        <v>1.3610898764346884</v>
      </c>
      <c r="EE27" s="1">
        <v>22.715299999999999</v>
      </c>
      <c r="EF27" s="2">
        <f t="shared" si="140"/>
        <v>21.423400000000001</v>
      </c>
      <c r="EG27" s="1">
        <f t="shared" si="218"/>
        <v>1.2918999999999983</v>
      </c>
      <c r="EH27" s="5">
        <f t="shared" si="219"/>
        <v>408412.80359225016</v>
      </c>
      <c r="EI27" s="4">
        <f t="shared" si="141"/>
        <v>1.0696902858482105</v>
      </c>
      <c r="EK27" s="1">
        <v>15.5449</v>
      </c>
      <c r="EL27" s="2">
        <f t="shared" si="142"/>
        <v>21.423400000000001</v>
      </c>
      <c r="EM27" s="1">
        <f t="shared" si="220"/>
        <v>-5.8785000000000007</v>
      </c>
      <c r="EN27" s="5">
        <f t="shared" si="221"/>
        <v>58830810.215002604</v>
      </c>
      <c r="EO27" s="4">
        <f t="shared" si="143"/>
        <v>0.83602963045559009</v>
      </c>
      <c r="EQ27" s="6">
        <v>22.456399999999999</v>
      </c>
      <c r="ER27" s="2">
        <f t="shared" si="144"/>
        <v>21.423400000000001</v>
      </c>
      <c r="ES27" s="1">
        <f t="shared" si="222"/>
        <v>1.0329999999999977</v>
      </c>
      <c r="ET27" s="5">
        <f t="shared" si="223"/>
        <v>488692.88320540357</v>
      </c>
      <c r="EU27" s="4">
        <f t="shared" si="145"/>
        <v>0.96920024620332601</v>
      </c>
      <c r="EW27" s="1">
        <v>18.878399999999999</v>
      </c>
      <c r="EX27" s="2">
        <f t="shared" si="146"/>
        <v>21.423400000000001</v>
      </c>
      <c r="EY27" s="1">
        <f t="shared" si="224"/>
        <v>-2.5450000000000017</v>
      </c>
      <c r="EZ27" s="5">
        <f t="shared" si="225"/>
        <v>5836081.3769607078</v>
      </c>
      <c r="FA27" s="4">
        <f t="shared" si="147"/>
        <v>1.078423268228631</v>
      </c>
      <c r="FC27" s="1">
        <v>23.5931</v>
      </c>
      <c r="FD27" s="2">
        <f t="shared" si="148"/>
        <v>21.423400000000001</v>
      </c>
      <c r="FE27" s="1">
        <f t="shared" si="226"/>
        <v>2.1696999999999989</v>
      </c>
      <c r="FF27" s="5">
        <f t="shared" si="227"/>
        <v>222256.88250613704</v>
      </c>
      <c r="FG27" s="4">
        <f t="shared" si="149"/>
        <v>1.6254260835876122</v>
      </c>
      <c r="FI27" s="1">
        <v>22.825299999999999</v>
      </c>
      <c r="FJ27" s="2">
        <f t="shared" si="150"/>
        <v>21.423400000000001</v>
      </c>
      <c r="FK27" s="1">
        <f t="shared" si="228"/>
        <v>1.4018999999999977</v>
      </c>
      <c r="FL27" s="5">
        <f t="shared" si="229"/>
        <v>378430.42813175597</v>
      </c>
      <c r="FM27" s="4">
        <f t="shared" si="151"/>
        <v>0.6815530931407574</v>
      </c>
      <c r="FP27" s="2">
        <v>21.2287</v>
      </c>
      <c r="FR27" s="2">
        <v>20.9206</v>
      </c>
      <c r="FS27" s="2">
        <f t="shared" si="154"/>
        <v>21.2287</v>
      </c>
      <c r="FT27" s="1">
        <f t="shared" si="230"/>
        <v>-0.3080999999999996</v>
      </c>
      <c r="FU27" s="5">
        <f t="shared" si="231"/>
        <v>1238076.1047594601</v>
      </c>
      <c r="FV27" s="4">
        <f t="shared" si="152"/>
        <v>0.79689442532935406</v>
      </c>
    </row>
    <row r="28" spans="1:178" s="2" customFormat="1">
      <c r="A28" s="1" t="s">
        <v>50</v>
      </c>
      <c r="B28" s="1">
        <v>21.2346</v>
      </c>
      <c r="C28" s="1">
        <v>23.804600000000001</v>
      </c>
      <c r="D28" s="2">
        <f t="shared" si="116"/>
        <v>21.2346</v>
      </c>
      <c r="E28" s="1">
        <f t="shared" si="174"/>
        <v>2.5700000000000003</v>
      </c>
      <c r="F28" s="5">
        <f t="shared" si="175"/>
        <v>168404.19710821129</v>
      </c>
      <c r="G28" s="4">
        <f t="shared" si="153"/>
        <v>0.88848798356605174</v>
      </c>
      <c r="I28" s="1">
        <v>20.093900000000001</v>
      </c>
      <c r="J28" s="2">
        <f t="shared" si="117"/>
        <v>21.2346</v>
      </c>
      <c r="K28" s="1">
        <f t="shared" si="176"/>
        <v>-1.1406999999999989</v>
      </c>
      <c r="L28" s="5">
        <f t="shared" si="177"/>
        <v>2204879.7866019015</v>
      </c>
      <c r="M28" s="4">
        <f t="shared" si="155"/>
        <v>1.6717420419317734</v>
      </c>
      <c r="O28" s="1">
        <v>22.040800000000001</v>
      </c>
      <c r="P28" s="2">
        <f t="shared" si="118"/>
        <v>21.2346</v>
      </c>
      <c r="Q28" s="1">
        <f t="shared" si="178"/>
        <v>0.80620000000000047</v>
      </c>
      <c r="R28" s="5">
        <f t="shared" si="179"/>
        <v>571886.20084481733</v>
      </c>
      <c r="S28" s="4">
        <f t="shared" si="156"/>
        <v>1.1841911417330437</v>
      </c>
      <c r="U28" s="1">
        <v>22.468699999999998</v>
      </c>
      <c r="V28" s="2">
        <f t="shared" si="119"/>
        <v>21.2346</v>
      </c>
      <c r="W28" s="1">
        <f t="shared" si="180"/>
        <v>1.234099999999998</v>
      </c>
      <c r="X28" s="5">
        <f t="shared" si="181"/>
        <v>425107.61279652931</v>
      </c>
      <c r="Y28" s="4">
        <f t="shared" si="157"/>
        <v>1.1093132358484592</v>
      </c>
      <c r="AA28" s="1">
        <v>18.699000000000002</v>
      </c>
      <c r="AB28" s="2">
        <f t="shared" si="120"/>
        <v>21.2346</v>
      </c>
      <c r="AC28" s="1">
        <f t="shared" si="182"/>
        <v>-2.5355999999999987</v>
      </c>
      <c r="AD28" s="5">
        <f t="shared" si="183"/>
        <v>5798179.5119221499</v>
      </c>
      <c r="AE28" s="4">
        <f t="shared" si="158"/>
        <v>1.030427619420808</v>
      </c>
      <c r="AG28" s="1">
        <v>20.685099999999998</v>
      </c>
      <c r="AH28" s="2">
        <f t="shared" si="121"/>
        <v>21.2346</v>
      </c>
      <c r="AI28" s="1">
        <f t="shared" si="184"/>
        <v>-0.54950000000000188</v>
      </c>
      <c r="AJ28" s="5">
        <f t="shared" si="185"/>
        <v>1463578.3704273971</v>
      </c>
      <c r="AK28" s="4">
        <f t="shared" si="159"/>
        <v>1.2636598094050957</v>
      </c>
      <c r="AM28" s="1">
        <v>22.6479</v>
      </c>
      <c r="AN28" s="2">
        <f t="shared" si="122"/>
        <v>21.2346</v>
      </c>
      <c r="AO28" s="1">
        <f t="shared" si="186"/>
        <v>1.4132999999999996</v>
      </c>
      <c r="AP28" s="5">
        <f t="shared" si="187"/>
        <v>375451.90058935614</v>
      </c>
      <c r="AQ28" s="4">
        <f t="shared" si="160"/>
        <v>1.1165929887891886</v>
      </c>
      <c r="AS28" s="1">
        <v>21.391500000000001</v>
      </c>
      <c r="AT28" s="2">
        <f t="shared" si="123"/>
        <v>21.2346</v>
      </c>
      <c r="AU28" s="1">
        <f t="shared" si="188"/>
        <v>0.15690000000000026</v>
      </c>
      <c r="AV28" s="5">
        <f t="shared" si="189"/>
        <v>896950.32936654228</v>
      </c>
      <c r="AW28" s="4">
        <f t="shared" si="161"/>
        <v>0.56443449032454751</v>
      </c>
      <c r="AY28" s="1">
        <v>21.089600000000001</v>
      </c>
      <c r="AZ28" s="2">
        <f t="shared" si="124"/>
        <v>21.2346</v>
      </c>
      <c r="BA28" s="1">
        <f t="shared" si="190"/>
        <v>-0.14499999999999957</v>
      </c>
      <c r="BB28" s="5">
        <f t="shared" si="191"/>
        <v>1105730.6533202685</v>
      </c>
      <c r="BC28" s="4">
        <f t="shared" si="162"/>
        <v>1.5250437559277914</v>
      </c>
      <c r="BE28" s="1">
        <v>19.172899999999998</v>
      </c>
      <c r="BF28" s="2">
        <f t="shared" si="125"/>
        <v>21.2346</v>
      </c>
      <c r="BG28" s="1">
        <f t="shared" si="192"/>
        <v>-2.0617000000000019</v>
      </c>
      <c r="BH28" s="5">
        <f t="shared" si="193"/>
        <v>4174779.4984286432</v>
      </c>
      <c r="BI28" s="4">
        <f t="shared" si="163"/>
        <v>1.4516520382679445</v>
      </c>
      <c r="BK28" s="1">
        <v>25.228000000000002</v>
      </c>
      <c r="BL28" s="2">
        <f t="shared" si="126"/>
        <v>21.2346</v>
      </c>
      <c r="BM28" s="1">
        <f t="shared" si="194"/>
        <v>3.9934000000000012</v>
      </c>
      <c r="BN28" s="5">
        <f t="shared" si="195"/>
        <v>62786.578227113379</v>
      </c>
      <c r="BO28" s="4">
        <f t="shared" si="164"/>
        <v>0.36897109043457205</v>
      </c>
      <c r="BQ28" s="1">
        <v>31.004899999999999</v>
      </c>
      <c r="BR28" s="2">
        <f t="shared" si="127"/>
        <v>21.2346</v>
      </c>
      <c r="BS28" s="1">
        <f t="shared" si="196"/>
        <v>9.7702999999999989</v>
      </c>
      <c r="BT28" s="5">
        <f t="shared" si="197"/>
        <v>1145.1084867341501</v>
      </c>
      <c r="BU28" s="4">
        <f t="shared" si="165"/>
        <v>3.1028449984737777E-2</v>
      </c>
      <c r="BW28" s="1">
        <v>22.096499999999999</v>
      </c>
      <c r="BX28" s="2">
        <f t="shared" si="128"/>
        <v>21.2346</v>
      </c>
      <c r="BY28" s="1">
        <f t="shared" si="198"/>
        <v>0.86189999999999856</v>
      </c>
      <c r="BZ28" s="5">
        <f t="shared" si="199"/>
        <v>550227.44222133176</v>
      </c>
      <c r="CA28" s="4">
        <f t="shared" si="166"/>
        <v>2.8996640828539211</v>
      </c>
      <c r="CC28" s="1">
        <v>20.920200000000001</v>
      </c>
      <c r="CD28" s="2">
        <f t="shared" si="129"/>
        <v>21.2346</v>
      </c>
      <c r="CE28" s="1">
        <f t="shared" si="200"/>
        <v>-0.31439999999999912</v>
      </c>
      <c r="CF28" s="5">
        <f t="shared" si="201"/>
        <v>1243494.3909655616</v>
      </c>
      <c r="CG28" s="4">
        <f t="shared" si="167"/>
        <v>0.85663172005393506</v>
      </c>
      <c r="CI28" s="1">
        <v>21.935400000000001</v>
      </c>
      <c r="CJ28" s="2">
        <f t="shared" si="130"/>
        <v>21.2346</v>
      </c>
      <c r="CK28" s="1">
        <f t="shared" si="202"/>
        <v>0.70080000000000098</v>
      </c>
      <c r="CL28" s="5">
        <f t="shared" si="203"/>
        <v>615230.95558450487</v>
      </c>
      <c r="CM28" s="4">
        <f t="shared" si="168"/>
        <v>0.79950684831826591</v>
      </c>
      <c r="CO28" s="1">
        <v>21.490500000000001</v>
      </c>
      <c r="CP28" s="2">
        <f t="shared" si="131"/>
        <v>21.2346</v>
      </c>
      <c r="CQ28" s="1">
        <f t="shared" si="204"/>
        <v>0.25590000000000046</v>
      </c>
      <c r="CR28" s="5">
        <f t="shared" si="205"/>
        <v>837464.53411472507</v>
      </c>
      <c r="CS28" s="4">
        <f t="shared" si="169"/>
        <v>0.93684260903936978</v>
      </c>
      <c r="CU28" s="1">
        <v>23.113600000000002</v>
      </c>
      <c r="CV28" s="2">
        <f t="shared" si="132"/>
        <v>21.2346</v>
      </c>
      <c r="CW28" s="1">
        <f t="shared" si="206"/>
        <v>1.8790000000000013</v>
      </c>
      <c r="CX28" s="5">
        <f t="shared" si="207"/>
        <v>271872.09771372052</v>
      </c>
      <c r="CY28" s="4">
        <f t="shared" si="170"/>
        <v>0.82720049390701744</v>
      </c>
      <c r="DA28" s="1">
        <v>22.029499999999999</v>
      </c>
      <c r="DB28" s="2">
        <f t="shared" si="133"/>
        <v>21.2346</v>
      </c>
      <c r="DC28" s="1">
        <f t="shared" si="208"/>
        <v>0.79489999999999839</v>
      </c>
      <c r="DD28" s="5">
        <f t="shared" si="209"/>
        <v>576383.12384856155</v>
      </c>
      <c r="DE28" s="4">
        <f t="shared" si="171"/>
        <v>1.9740909902562289</v>
      </c>
      <c r="DG28" s="1">
        <v>20.703700000000001</v>
      </c>
      <c r="DH28" s="2">
        <f t="shared" si="134"/>
        <v>21.2346</v>
      </c>
      <c r="DI28" s="1">
        <f t="shared" si="210"/>
        <v>-0.53089999999999904</v>
      </c>
      <c r="DJ28" s="5">
        <f t="shared" si="211"/>
        <v>1444830.2464514077</v>
      </c>
      <c r="DK28" s="4">
        <f t="shared" si="172"/>
        <v>0.88455469202090486</v>
      </c>
      <c r="DM28" s="1">
        <v>23.052</v>
      </c>
      <c r="DN28" s="2">
        <f t="shared" si="135"/>
        <v>21.2346</v>
      </c>
      <c r="DO28" s="1">
        <f t="shared" si="212"/>
        <v>1.8173999999999992</v>
      </c>
      <c r="DP28" s="5">
        <f t="shared" si="213"/>
        <v>283731.84745788242</v>
      </c>
      <c r="DQ28" s="4">
        <f t="shared" si="173"/>
        <v>1.1406793465410963</v>
      </c>
      <c r="DS28" s="1">
        <v>17.055199999999999</v>
      </c>
      <c r="DT28" s="2">
        <f t="shared" si="136"/>
        <v>21.2346</v>
      </c>
      <c r="DU28" s="1">
        <f t="shared" si="214"/>
        <v>-4.1794000000000011</v>
      </c>
      <c r="DV28" s="5">
        <f t="shared" si="215"/>
        <v>18118605.281490687</v>
      </c>
      <c r="DW28" s="4">
        <f t="shared" si="137"/>
        <v>1.3129911104823251</v>
      </c>
      <c r="DY28" s="1">
        <v>22.0138</v>
      </c>
      <c r="DZ28" s="2">
        <f t="shared" si="138"/>
        <v>21.2346</v>
      </c>
      <c r="EA28" s="1">
        <f t="shared" si="216"/>
        <v>0.77919999999999945</v>
      </c>
      <c r="EB28" s="5">
        <f t="shared" si="217"/>
        <v>582689.81550736772</v>
      </c>
      <c r="EC28" s="4">
        <f t="shared" si="139"/>
        <v>1.2418253908590355</v>
      </c>
      <c r="EE28" s="1">
        <v>22.3096</v>
      </c>
      <c r="EF28" s="2">
        <f t="shared" si="140"/>
        <v>21.2346</v>
      </c>
      <c r="EG28" s="1">
        <f t="shared" si="218"/>
        <v>1.0749999999999993</v>
      </c>
      <c r="EH28" s="5">
        <f t="shared" si="219"/>
        <v>474671.06047525984</v>
      </c>
      <c r="EI28" s="4">
        <f t="shared" si="141"/>
        <v>1.2432299327975542</v>
      </c>
      <c r="EK28" s="1">
        <v>14.9695</v>
      </c>
      <c r="EL28" s="2">
        <f t="shared" si="142"/>
        <v>21.2346</v>
      </c>
      <c r="EM28" s="1">
        <f t="shared" si="220"/>
        <v>-6.2651000000000003</v>
      </c>
      <c r="EN28" s="5">
        <f t="shared" si="221"/>
        <v>76910037.982562855</v>
      </c>
      <c r="EO28" s="4">
        <f t="shared" si="143"/>
        <v>1.0929489224761746</v>
      </c>
      <c r="EQ28" s="6">
        <v>22.427800000000001</v>
      </c>
      <c r="ER28" s="2">
        <f t="shared" si="144"/>
        <v>21.2346</v>
      </c>
      <c r="ES28" s="1">
        <f t="shared" si="222"/>
        <v>1.1932000000000009</v>
      </c>
      <c r="ET28" s="5">
        <f t="shared" si="223"/>
        <v>437331.75119630707</v>
      </c>
      <c r="EU28" s="4">
        <f t="shared" si="145"/>
        <v>0.86733827215126058</v>
      </c>
      <c r="EW28" s="1">
        <v>18.643799999999999</v>
      </c>
      <c r="EX28" s="2">
        <f t="shared" si="146"/>
        <v>21.2346</v>
      </c>
      <c r="EY28" s="1">
        <f t="shared" si="224"/>
        <v>-2.5908000000000015</v>
      </c>
      <c r="EZ28" s="5">
        <f t="shared" si="225"/>
        <v>6024326.6596366828</v>
      </c>
      <c r="FA28" s="4">
        <f t="shared" si="147"/>
        <v>1.1132082686183564</v>
      </c>
      <c r="FC28" s="1">
        <v>23.449100000000001</v>
      </c>
      <c r="FD28" s="2">
        <f t="shared" si="148"/>
        <v>21.2346</v>
      </c>
      <c r="FE28" s="1">
        <f t="shared" si="226"/>
        <v>2.214500000000001</v>
      </c>
      <c r="FF28" s="5">
        <f t="shared" si="227"/>
        <v>215461.20015132849</v>
      </c>
      <c r="FG28" s="4">
        <f t="shared" si="149"/>
        <v>1.5757273780594407</v>
      </c>
      <c r="FI28" s="1">
        <v>22.8461</v>
      </c>
      <c r="FJ28" s="2">
        <f t="shared" si="150"/>
        <v>21.2346</v>
      </c>
      <c r="FK28" s="1">
        <f t="shared" si="228"/>
        <v>1.6114999999999995</v>
      </c>
      <c r="FL28" s="5">
        <f t="shared" si="229"/>
        <v>327257.91716331529</v>
      </c>
      <c r="FM28" s="4">
        <f t="shared" si="151"/>
        <v>0.58939141548047891</v>
      </c>
      <c r="FP28" s="2">
        <v>21.458600000000001</v>
      </c>
      <c r="FR28" s="2">
        <v>20.9664</v>
      </c>
      <c r="FS28" s="2">
        <f t="shared" si="154"/>
        <v>21.458600000000001</v>
      </c>
      <c r="FT28" s="1">
        <f t="shared" si="230"/>
        <v>-0.49220000000000041</v>
      </c>
      <c r="FU28" s="5">
        <f t="shared" si="231"/>
        <v>1406588.1809241169</v>
      </c>
      <c r="FV28" s="4">
        <f t="shared" si="152"/>
        <v>0.90535814058891029</v>
      </c>
    </row>
    <row r="29" spans="1:178" s="2" customFormat="1">
      <c r="E29" s="1"/>
      <c r="F29" s="5"/>
      <c r="G29" s="4"/>
      <c r="K29" s="1"/>
      <c r="L29" s="5"/>
      <c r="M29" s="4"/>
      <c r="Q29" s="1"/>
      <c r="R29" s="5"/>
      <c r="S29" s="4"/>
      <c r="W29" s="1"/>
      <c r="X29" s="5"/>
      <c r="Y29" s="4"/>
      <c r="AC29" s="1"/>
      <c r="AD29" s="5"/>
      <c r="AE29" s="4"/>
      <c r="AI29" s="1"/>
      <c r="AJ29" s="5"/>
      <c r="AK29" s="4"/>
      <c r="AO29" s="1"/>
      <c r="AP29" s="5"/>
      <c r="AQ29" s="4"/>
      <c r="AU29" s="1"/>
      <c r="AV29" s="5"/>
      <c r="AW29" s="4"/>
      <c r="BA29" s="1"/>
      <c r="BB29" s="5"/>
      <c r="BC29" s="4"/>
      <c r="BG29" s="1"/>
      <c r="BH29" s="5"/>
      <c r="BI29" s="4"/>
      <c r="BM29" s="1"/>
      <c r="BN29" s="5"/>
      <c r="BO29" s="4"/>
      <c r="BS29" s="1"/>
      <c r="BT29" s="5"/>
      <c r="BU29" s="4"/>
      <c r="BY29" s="1"/>
      <c r="BZ29" s="5"/>
      <c r="CA29" s="4"/>
      <c r="CE29" s="1"/>
      <c r="CF29" s="5"/>
      <c r="CG29" s="4"/>
      <c r="CK29" s="1"/>
      <c r="CL29" s="5"/>
      <c r="CM29" s="4"/>
      <c r="CQ29" s="1"/>
      <c r="CR29" s="5"/>
      <c r="CS29" s="4"/>
      <c r="CW29" s="1"/>
      <c r="CX29" s="5"/>
      <c r="CY29" s="4"/>
      <c r="DC29" s="1"/>
      <c r="DD29" s="5"/>
      <c r="DE29" s="4"/>
      <c r="DI29" s="1"/>
      <c r="DJ29" s="5"/>
      <c r="DK29" s="4"/>
      <c r="DO29" s="1"/>
      <c r="DP29" s="5"/>
      <c r="DQ29" s="4"/>
      <c r="DU29" s="1"/>
      <c r="DV29" s="5"/>
      <c r="DW29" s="4"/>
      <c r="EA29" s="1"/>
      <c r="EB29" s="5"/>
      <c r="EC29" s="4"/>
      <c r="EG29" s="1"/>
      <c r="EH29" s="5"/>
      <c r="EI29" s="4"/>
      <c r="EM29" s="1"/>
      <c r="EN29" s="5"/>
      <c r="EO29" s="4"/>
      <c r="ES29" s="1"/>
      <c r="ET29" s="5"/>
      <c r="EU29" s="4"/>
      <c r="EY29" s="1"/>
      <c r="EZ29" s="5"/>
      <c r="FA29" s="4"/>
      <c r="FE29" s="1"/>
      <c r="FF29" s="5"/>
      <c r="FG29" s="4"/>
      <c r="FK29" s="1"/>
      <c r="FL29" s="5"/>
      <c r="FM29" s="4"/>
      <c r="FT29" s="1"/>
      <c r="FU29" s="5"/>
      <c r="FV29" s="4"/>
    </row>
    <row r="30" spans="1:178" s="2" customFormat="1">
      <c r="A30" s="2" t="s">
        <v>27</v>
      </c>
      <c r="B30" s="7">
        <f>COUNT(B19:B29)</f>
        <v>10</v>
      </c>
      <c r="D30" s="7"/>
      <c r="E30" s="7">
        <f>COUNT(E19:E29)</f>
        <v>10</v>
      </c>
      <c r="F30" s="3">
        <f>COUNT(F19:F29)</f>
        <v>10</v>
      </c>
      <c r="G30" s="4">
        <f>COUNT(G19:G29)</f>
        <v>10</v>
      </c>
      <c r="J30" s="7"/>
      <c r="K30" s="7">
        <f>COUNT(K19:K29)</f>
        <v>10</v>
      </c>
      <c r="L30" s="3">
        <f>COUNT(L19:L29)</f>
        <v>10</v>
      </c>
      <c r="M30" s="4">
        <f>COUNT(M19:M29)</f>
        <v>10</v>
      </c>
      <c r="P30" s="7"/>
      <c r="Q30" s="7">
        <f>COUNT(Q19:Q29)</f>
        <v>10</v>
      </c>
      <c r="R30" s="3">
        <f>COUNT(R19:R29)</f>
        <v>10</v>
      </c>
      <c r="S30" s="4">
        <f>COUNT(S19:S29)</f>
        <v>10</v>
      </c>
      <c r="V30" s="7"/>
      <c r="W30" s="7">
        <f>COUNT(W19:W29)</f>
        <v>10</v>
      </c>
      <c r="X30" s="3">
        <f>COUNT(X19:X29)</f>
        <v>10</v>
      </c>
      <c r="Y30" s="4">
        <f>COUNT(Y19:Y29)</f>
        <v>10</v>
      </c>
      <c r="AB30" s="7"/>
      <c r="AC30" s="7">
        <f>COUNT(AC19:AC29)</f>
        <v>10</v>
      </c>
      <c r="AD30" s="3">
        <f>COUNT(AD19:AD29)</f>
        <v>10</v>
      </c>
      <c r="AE30" s="4">
        <f>COUNT(AE19:AE29)</f>
        <v>10</v>
      </c>
      <c r="AH30" s="7"/>
      <c r="AI30" s="7">
        <f>COUNT(AI19:AI29)</f>
        <v>10</v>
      </c>
      <c r="AJ30" s="3">
        <f>COUNT(AJ19:AJ29)</f>
        <v>10</v>
      </c>
      <c r="AK30" s="4">
        <f>COUNT(AK19:AK29)</f>
        <v>10</v>
      </c>
      <c r="AN30" s="7"/>
      <c r="AO30" s="7">
        <f>COUNT(AO19:AO29)</f>
        <v>10</v>
      </c>
      <c r="AP30" s="3">
        <f>COUNT(AP19:AP29)</f>
        <v>10</v>
      </c>
      <c r="AQ30" s="4">
        <f>COUNT(AQ19:AQ29)</f>
        <v>10</v>
      </c>
      <c r="AT30" s="7"/>
      <c r="AU30" s="7">
        <f>COUNT(AU19:AU29)</f>
        <v>10</v>
      </c>
      <c r="AV30" s="3">
        <f>COUNT(AV19:AV29)</f>
        <v>10</v>
      </c>
      <c r="AW30" s="4">
        <f>COUNT(AW19:AW29)</f>
        <v>10</v>
      </c>
      <c r="AZ30" s="7"/>
      <c r="BA30" s="7">
        <f>COUNT(BA19:BA29)</f>
        <v>10</v>
      </c>
      <c r="BB30" s="3">
        <f>COUNT(BB19:BB29)</f>
        <v>10</v>
      </c>
      <c r="BC30" s="4">
        <f>COUNT(BC19:BC29)</f>
        <v>10</v>
      </c>
      <c r="BF30" s="7"/>
      <c r="BG30" s="7">
        <f>COUNT(BG19:BG29)</f>
        <v>10</v>
      </c>
      <c r="BH30" s="3">
        <f>COUNT(BH19:BH29)</f>
        <v>10</v>
      </c>
      <c r="BI30" s="4">
        <f>COUNT(BI19:BI29)</f>
        <v>10</v>
      </c>
      <c r="BL30" s="7"/>
      <c r="BM30" s="7">
        <f>COUNT(BM19:BM29)</f>
        <v>10</v>
      </c>
      <c r="BN30" s="3">
        <f>COUNT(BN19:BN29)</f>
        <v>10</v>
      </c>
      <c r="BO30" s="4">
        <f>COUNT(BO19:BO29)</f>
        <v>10</v>
      </c>
      <c r="BR30" s="7"/>
      <c r="BS30" s="7">
        <f>COUNT(BS19:BS29)</f>
        <v>10</v>
      </c>
      <c r="BT30" s="3">
        <f>COUNT(BT19:BT29)</f>
        <v>10</v>
      </c>
      <c r="BU30" s="4">
        <f>COUNT(BU19:BU29)</f>
        <v>10</v>
      </c>
      <c r="BX30" s="7"/>
      <c r="BY30" s="7">
        <f>COUNT(BY19:BY29)</f>
        <v>10</v>
      </c>
      <c r="BZ30" s="3">
        <f>COUNT(BZ19:BZ29)</f>
        <v>10</v>
      </c>
      <c r="CA30" s="4">
        <f>COUNT(CA19:CA29)</f>
        <v>10</v>
      </c>
      <c r="CD30" s="7"/>
      <c r="CE30" s="7">
        <f>COUNT(CE19:CE29)</f>
        <v>10</v>
      </c>
      <c r="CF30" s="3">
        <f>COUNT(CF19:CF29)</f>
        <v>10</v>
      </c>
      <c r="CG30" s="4">
        <f>COUNT(CG19:CG29)</f>
        <v>10</v>
      </c>
      <c r="CJ30" s="7"/>
      <c r="CK30" s="7">
        <f>COUNT(CK19:CK29)</f>
        <v>10</v>
      </c>
      <c r="CL30" s="3">
        <f>COUNT(CL19:CL29)</f>
        <v>10</v>
      </c>
      <c r="CM30" s="4">
        <f>COUNT(CM19:CM29)</f>
        <v>10</v>
      </c>
      <c r="CP30" s="7"/>
      <c r="CQ30" s="7">
        <f>COUNT(CQ19:CQ29)</f>
        <v>10</v>
      </c>
      <c r="CR30" s="3">
        <f>COUNT(CR19:CR29)</f>
        <v>10</v>
      </c>
      <c r="CS30" s="4">
        <f>COUNT(CS19:CS29)</f>
        <v>10</v>
      </c>
      <c r="CV30" s="7"/>
      <c r="CW30" s="7">
        <f>COUNT(CW19:CW29)</f>
        <v>10</v>
      </c>
      <c r="CX30" s="3">
        <f>COUNT(CX19:CX29)</f>
        <v>10</v>
      </c>
      <c r="CY30" s="4">
        <f>COUNT(CY19:CY29)</f>
        <v>10</v>
      </c>
      <c r="DB30" s="7"/>
      <c r="DC30" s="7">
        <f>COUNT(DC19:DC29)</f>
        <v>10</v>
      </c>
      <c r="DD30" s="3">
        <f>COUNT(DD19:DD29)</f>
        <v>10</v>
      </c>
      <c r="DE30" s="4">
        <f>COUNT(DE19:DE29)</f>
        <v>10</v>
      </c>
      <c r="DH30" s="7"/>
      <c r="DI30" s="7">
        <f>COUNT(DI19:DI29)</f>
        <v>10</v>
      </c>
      <c r="DJ30" s="3">
        <f>COUNT(DJ19:DJ29)</f>
        <v>10</v>
      </c>
      <c r="DK30" s="4">
        <f>COUNT(DK19:DK29)</f>
        <v>10</v>
      </c>
      <c r="DN30" s="7"/>
      <c r="DO30" s="7">
        <f>COUNT(DO19:DO29)</f>
        <v>10</v>
      </c>
      <c r="DP30" s="3">
        <f>COUNT(DP19:DP29)</f>
        <v>10</v>
      </c>
      <c r="DQ30" s="4">
        <f>COUNT(DQ19:DQ29)</f>
        <v>10</v>
      </c>
      <c r="DT30" s="7"/>
      <c r="DU30" s="7">
        <f>COUNT(DU19:DU29)</f>
        <v>10</v>
      </c>
      <c r="DV30" s="3">
        <f>COUNT(DV19:DV29)</f>
        <v>10</v>
      </c>
      <c r="DW30" s="4">
        <f>COUNT(DW19:DW29)</f>
        <v>10</v>
      </c>
      <c r="DZ30" s="7"/>
      <c r="EA30" s="7">
        <f>COUNT(EA19:EA29)</f>
        <v>10</v>
      </c>
      <c r="EB30" s="3">
        <f>COUNT(EB19:EB29)</f>
        <v>10</v>
      </c>
      <c r="EC30" s="4">
        <f>COUNT(EC19:EC29)</f>
        <v>10</v>
      </c>
      <c r="EF30" s="7"/>
      <c r="EG30" s="7">
        <f>COUNT(EG19:EG29)</f>
        <v>10</v>
      </c>
      <c r="EH30" s="3">
        <f>COUNT(EH19:EH29)</f>
        <v>10</v>
      </c>
      <c r="EI30" s="4">
        <f>COUNT(EI19:EI29)</f>
        <v>10</v>
      </c>
      <c r="EL30" s="7"/>
      <c r="EM30" s="7">
        <f>COUNT(EM19:EM29)</f>
        <v>10</v>
      </c>
      <c r="EN30" s="3">
        <f>COUNT(EN19:EN29)</f>
        <v>10</v>
      </c>
      <c r="EO30" s="4">
        <f>COUNT(EO19:EO29)</f>
        <v>10</v>
      </c>
      <c r="ER30" s="7"/>
      <c r="ES30" s="7">
        <f>COUNT(ES19:ES29)</f>
        <v>10</v>
      </c>
      <c r="ET30" s="3">
        <f>COUNT(ET19:ET29)</f>
        <v>10</v>
      </c>
      <c r="EU30" s="4">
        <f>COUNT(EU19:EU29)</f>
        <v>10</v>
      </c>
      <c r="EX30" s="7"/>
      <c r="EY30" s="7">
        <f>COUNT(EY19:EY29)</f>
        <v>10</v>
      </c>
      <c r="EZ30" s="3">
        <f>COUNT(EZ19:EZ29)</f>
        <v>10</v>
      </c>
      <c r="FA30" s="4">
        <f>COUNT(FA19:FA29)</f>
        <v>10</v>
      </c>
      <c r="FD30" s="7"/>
      <c r="FE30" s="7">
        <f>COUNT(FE19:FE29)</f>
        <v>10</v>
      </c>
      <c r="FF30" s="3">
        <f>COUNT(FF19:FF29)</f>
        <v>10</v>
      </c>
      <c r="FG30" s="4">
        <f>COUNT(FG19:FG29)</f>
        <v>10</v>
      </c>
      <c r="FJ30" s="7"/>
      <c r="FK30" s="7">
        <f>COUNT(FK19:FK29)</f>
        <v>10</v>
      </c>
      <c r="FL30" s="3">
        <f>COUNT(FL19:FL29)</f>
        <v>10</v>
      </c>
      <c r="FM30" s="4">
        <f>COUNT(FM19:FM29)</f>
        <v>10</v>
      </c>
      <c r="FP30" s="7">
        <f>COUNT(FP19:FP29)</f>
        <v>10</v>
      </c>
      <c r="FS30" s="7"/>
      <c r="FT30" s="7">
        <f>COUNT(FT19:FT29)</f>
        <v>10</v>
      </c>
      <c r="FU30" s="3">
        <f>COUNT(FU19:FU29)</f>
        <v>10</v>
      </c>
      <c r="FV30" s="4">
        <f>COUNT(FV19:FV29)</f>
        <v>10</v>
      </c>
    </row>
    <row r="31" spans="1:178" s="2" customFormat="1">
      <c r="A31" s="1" t="s">
        <v>28</v>
      </c>
      <c r="B31" s="8">
        <f>AVERAGE(B19:B29)</f>
        <v>21.412209999999998</v>
      </c>
      <c r="D31" s="9"/>
      <c r="E31" s="8">
        <f>AVERAGE(E19:E29)</f>
        <v>2.4344700000000006</v>
      </c>
      <c r="F31" s="5">
        <f>AVERAGE(F19:F29)</f>
        <v>197699.51245544129</v>
      </c>
      <c r="G31" s="10">
        <f>AVERAGE(G19:G29)</f>
        <v>1.0430478823556697</v>
      </c>
      <c r="J31" s="9"/>
      <c r="K31" s="8">
        <f>AVERAGE(K19:K29)</f>
        <v>-0.75758999999999976</v>
      </c>
      <c r="L31" s="5">
        <f>AVERAGE(L19:L29)</f>
        <v>1708069.3513614484</v>
      </c>
      <c r="M31" s="10">
        <f>AVERAGE(M19:M29)</f>
        <v>1.2950598769862227</v>
      </c>
      <c r="P31" s="9"/>
      <c r="Q31" s="8">
        <f>AVERAGE(Q19:Q29)</f>
        <v>0.93281000000000025</v>
      </c>
      <c r="R31" s="5">
        <f>AVERAGE(R19:R29)</f>
        <v>526012.73383691965</v>
      </c>
      <c r="S31" s="10">
        <f>AVERAGE(S19:S29)</f>
        <v>1.0892020456662261</v>
      </c>
      <c r="V31" s="9"/>
      <c r="W31" s="8">
        <f>AVERAGE(W19:W29)</f>
        <v>1.6122700000000001</v>
      </c>
      <c r="X31" s="5">
        <f>AVERAGE(X19:X29)</f>
        <v>334498.70812365337</v>
      </c>
      <c r="Y31" s="10">
        <f>AVERAGE(Y19:Y29)</f>
        <v>0.87287038181878596</v>
      </c>
      <c r="AB31" s="9"/>
      <c r="AC31" s="8">
        <f>AVERAGE(AC19:AC29)</f>
        <v>-2.4380299999999995</v>
      </c>
      <c r="AD31" s="5">
        <f>AVERAGE(AD19:AD29)</f>
        <v>5439886.3387096571</v>
      </c>
      <c r="AE31" s="10">
        <f>AVERAGE(AE19:AE29)</f>
        <v>0.96675329185489844</v>
      </c>
      <c r="AH31" s="9"/>
      <c r="AI31" s="8">
        <f>AVERAGE(AI19:AI29)</f>
        <v>-0.25112000000000056</v>
      </c>
      <c r="AJ31" s="5">
        <f>AVERAGE(AJ19:AJ29)</f>
        <v>1199623.973368377</v>
      </c>
      <c r="AK31" s="10">
        <f>AVERAGE(AK19:AK29)</f>
        <v>1.0357604568191221</v>
      </c>
      <c r="AN31" s="9"/>
      <c r="AO31" s="8">
        <f>AVERAGE(AO19:AO29)</f>
        <v>1.5240500000000001</v>
      </c>
      <c r="AP31" s="5">
        <f>AVERAGE(AP19:AP29)</f>
        <v>351323.33862872561</v>
      </c>
      <c r="AQ31" s="10">
        <f>AVERAGE(AQ19:AQ29)</f>
        <v>1.0448347074420588</v>
      </c>
      <c r="AT31" s="9"/>
      <c r="AU31" s="8">
        <f>AVERAGE(AU19:AU29)</f>
        <v>-0.45490999999999959</v>
      </c>
      <c r="AV31" s="5">
        <f>AVERAGE(AV19:AV29)</f>
        <v>1392271.1267973506</v>
      </c>
      <c r="AW31" s="10">
        <f>AVERAGE(AW19:AW29)</f>
        <v>0.87613083815068982</v>
      </c>
      <c r="AZ31" s="9"/>
      <c r="BA31" s="8">
        <f>AVERAGE(BA19:BA29)</f>
        <v>0.47401999999999977</v>
      </c>
      <c r="BB31" s="5">
        <f>AVERAGE(BB19:BB29)</f>
        <v>766931.96048607398</v>
      </c>
      <c r="BC31" s="10">
        <f>AVERAGE(BC19:BC29)</f>
        <v>1.0577664588104507</v>
      </c>
      <c r="BF31" s="9"/>
      <c r="BG31" s="8">
        <f>AVERAGE(BG19:BG29)</f>
        <v>-1.0331900000000005</v>
      </c>
      <c r="BH31" s="5">
        <f>AVERAGE(BH19:BH29)</f>
        <v>2194184.80337427</v>
      </c>
      <c r="BI31" s="10">
        <f>AVERAGE(BI19:BI29)</f>
        <v>0.76296073681345133</v>
      </c>
      <c r="BL31" s="9"/>
      <c r="BM31" s="8">
        <f>AVERAGE(BM19:BM29)</f>
        <v>3.1278800000000002</v>
      </c>
      <c r="BN31" s="5">
        <f>AVERAGE(BN19:BN29)</f>
        <v>154231.75831510278</v>
      </c>
      <c r="BO31" s="10">
        <f>AVERAGE(BO19:BO29)</f>
        <v>0.90635708541591531</v>
      </c>
      <c r="BR31" s="9"/>
      <c r="BS31" s="8">
        <f>AVERAGE(BS19:BS29)</f>
        <v>6.4064700000000014</v>
      </c>
      <c r="BT31" s="5">
        <f>AVERAGE(BT19:BT29)</f>
        <v>49354.623462335774</v>
      </c>
      <c r="BU31" s="10">
        <f>AVERAGE(BU19:BU29)</f>
        <v>1.3373383250212367</v>
      </c>
      <c r="BX31" s="9"/>
      <c r="BY31" s="8">
        <f>AVERAGE(BY19:BY29)</f>
        <v>1.8741499999999998</v>
      </c>
      <c r="BZ31" s="5">
        <f>AVERAGE(BZ19:BZ29)</f>
        <v>476817.61568069475</v>
      </c>
      <c r="CA31" s="10">
        <f>AVERAGE(CA19:CA29)</f>
        <v>2.5127989049030259</v>
      </c>
      <c r="CD31" s="9"/>
      <c r="CE31" s="8">
        <f>AVERAGE(CE19:CE29)</f>
        <v>-0.44044000000000028</v>
      </c>
      <c r="CF31" s="5">
        <f>AVERAGE(CF19:CF29)</f>
        <v>1364297.3653055567</v>
      </c>
      <c r="CG31" s="10">
        <f>AVERAGE(CG19:CG29)</f>
        <v>0.93985176547460425</v>
      </c>
      <c r="CJ31" s="9"/>
      <c r="CK31" s="8">
        <f>AVERAGE(CK19:CK29)</f>
        <v>0.45082000000000094</v>
      </c>
      <c r="CL31" s="5">
        <f>AVERAGE(CL19:CL29)</f>
        <v>737573.02403099125</v>
      </c>
      <c r="CM31" s="10">
        <f>AVERAGE(CM19:CM29)</f>
        <v>0.95849319429537894</v>
      </c>
      <c r="CP31" s="9"/>
      <c r="CQ31" s="8">
        <f>AVERAGE(CQ19:CQ29)</f>
        <v>0.32696000000000042</v>
      </c>
      <c r="CR31" s="5">
        <f>AVERAGE(CR19:CR29)</f>
        <v>801595.63376056682</v>
      </c>
      <c r="CS31" s="10">
        <f>AVERAGE(CS19:CS29)</f>
        <v>0.89671731080607275</v>
      </c>
      <c r="CV31" s="9"/>
      <c r="CW31" s="8">
        <f>AVERAGE(CW19:CW29)</f>
        <v>1.5649500000000001</v>
      </c>
      <c r="CX31" s="5">
        <f>AVERAGE(CX19:CX29)</f>
        <v>343670.00231424504</v>
      </c>
      <c r="CY31" s="10">
        <f>AVERAGE(CY19:CY29)</f>
        <v>1.0456534453002913</v>
      </c>
      <c r="DB31" s="9"/>
      <c r="DC31" s="8">
        <f>AVERAGE(DC19:DC29)</f>
        <v>1.0017099999999999</v>
      </c>
      <c r="DD31" s="5">
        <f>AVERAGE(DD19:DD29)</f>
        <v>505418.87595368037</v>
      </c>
      <c r="DE31" s="10">
        <f>AVERAGE(DE19:DE29)</f>
        <v>1.7310410524575617</v>
      </c>
      <c r="DH31" s="9"/>
      <c r="DI31" s="8">
        <f>AVERAGE(DI19:DI29)</f>
        <v>-0.57330999999999999</v>
      </c>
      <c r="DJ31" s="5">
        <f>AVERAGE(DJ19:DJ29)</f>
        <v>1504251.3800361564</v>
      </c>
      <c r="DK31" s="10">
        <f>AVERAGE(DK19:DK29)</f>
        <v>0.9209335279752906</v>
      </c>
      <c r="DN31" s="9"/>
      <c r="DO31" s="8">
        <f>AVERAGE(DO19:DO29)</f>
        <v>1.9669699999999999</v>
      </c>
      <c r="DP31" s="5">
        <f>AVERAGE(DP19:DP29)</f>
        <v>257749.03525498454</v>
      </c>
      <c r="DQ31" s="10">
        <f>AVERAGE(DQ19:DQ29)</f>
        <v>1.0362213609097826</v>
      </c>
      <c r="DT31" s="9"/>
      <c r="DU31" s="8">
        <f>AVERAGE(DU19:DU29)</f>
        <v>-3.8720100000000004</v>
      </c>
      <c r="DV31" s="5">
        <f>AVERAGE(DV19:DV29)</f>
        <v>14765407.491779855</v>
      </c>
      <c r="DW31" s="10">
        <f>AVERAGE(DW19:DW29)</f>
        <v>1.0699967507521664</v>
      </c>
      <c r="DZ31" s="9"/>
      <c r="EA31" s="8">
        <f>AVERAGE(EA19:EA29)</f>
        <v>1.0557899999999996</v>
      </c>
      <c r="EB31" s="5">
        <f>AVERAGE(EB19:EB29)</f>
        <v>499503.48622278048</v>
      </c>
      <c r="EC31" s="10">
        <f>AVERAGE(EC19:EC29)</f>
        <v>1.0645391347263249</v>
      </c>
      <c r="EF31" s="9"/>
      <c r="EG31" s="8">
        <f>AVERAGE(EG19:EG29)</f>
        <v>1.3815299999999997</v>
      </c>
      <c r="EH31" s="5">
        <f>AVERAGE(EH19:EH29)</f>
        <v>387131.09217365034</v>
      </c>
      <c r="EI31" s="10">
        <f>AVERAGE(EI19:EI29)</f>
        <v>1.0139505054826832</v>
      </c>
      <c r="EL31" s="9"/>
      <c r="EM31" s="8">
        <f>AVERAGE(EM19:EM29)</f>
        <v>-6.3085100000000001</v>
      </c>
      <c r="EN31" s="5">
        <f>AVERAGE(EN19:EN29)</f>
        <v>81129526.418954715</v>
      </c>
      <c r="EO31" s="10">
        <f>AVERAGE(EO19:EO29)</f>
        <v>1.1529109958403916</v>
      </c>
      <c r="ER31" s="9"/>
      <c r="ES31" s="8">
        <f>AVERAGE(ES19:ES29)</f>
        <v>1.0925800000000003</v>
      </c>
      <c r="ET31" s="5">
        <f>AVERAGE(ET19:ET29)</f>
        <v>469720.84751455439</v>
      </c>
      <c r="EU31" s="10">
        <f>AVERAGE(EU19:EU29)</f>
        <v>0.93157395309682145</v>
      </c>
      <c r="EX31" s="9"/>
      <c r="EY31" s="8">
        <f>AVERAGE(EY19:EY29)</f>
        <v>-2.4678700000000005</v>
      </c>
      <c r="EZ31" s="5">
        <f>AVERAGE(EZ19:EZ29)</f>
        <v>5578783.6880839979</v>
      </c>
      <c r="FA31" s="10">
        <f>AVERAGE(FA19:FA29)</f>
        <v>1.0308783838064406</v>
      </c>
      <c r="FD31" s="9"/>
      <c r="FE31" s="8">
        <f>AVERAGE(FE19:FE29)</f>
        <v>2.0311200000000005</v>
      </c>
      <c r="FF31" s="5">
        <f>AVERAGE(FF19:FF29)</f>
        <v>252640.49353667075</v>
      </c>
      <c r="FG31" s="10">
        <f>AVERAGE(FG19:FG29)</f>
        <v>1.8476298386557868</v>
      </c>
      <c r="FJ31" s="9"/>
      <c r="FK31" s="8">
        <f>AVERAGE(FK19:FK29)</f>
        <v>1.3962999999999997</v>
      </c>
      <c r="FL31" s="5">
        <f>AVERAGE(FL19:FL29)</f>
        <v>383814.90618725627</v>
      </c>
      <c r="FM31" s="10">
        <f>AVERAGE(FM19:FM29)</f>
        <v>0.69125053658311475</v>
      </c>
      <c r="FP31" s="8">
        <f>AVERAGE(FP19:FP29)</f>
        <v>21.52591</v>
      </c>
      <c r="FS31" s="9"/>
      <c r="FT31" s="8">
        <f>AVERAGE(FT19:FT29)</f>
        <v>-0.4450300000000002</v>
      </c>
      <c r="FU31" s="5">
        <f>AVERAGE(FU19:FU29)</f>
        <v>1385454.5089224533</v>
      </c>
      <c r="FV31" s="10">
        <f>AVERAGE(FV19:FV29)</f>
        <v>0.8917553375462518</v>
      </c>
    </row>
    <row r="32" spans="1:178" s="2" customFormat="1">
      <c r="A32" s="1" t="s">
        <v>29</v>
      </c>
      <c r="B32" s="8">
        <f>STDEV(B19:B29)</f>
        <v>0.25272630101004939</v>
      </c>
      <c r="E32" s="8">
        <f>STDEV(E19:E29)</f>
        <v>0.56005728685158251</v>
      </c>
      <c r="F32" s="5">
        <f>STDEV(F19:F29)</f>
        <v>76377.094106662087</v>
      </c>
      <c r="G32" s="10">
        <f>STDEV(G19:G29)</f>
        <v>0.40295985194393907</v>
      </c>
      <c r="K32" s="8">
        <f>STDEV(K19:K29)</f>
        <v>0.21817738170784096</v>
      </c>
      <c r="L32" s="5">
        <f>STDEV(L19:L29)</f>
        <v>257506.93761132134</v>
      </c>
      <c r="M32" s="10">
        <f>STDEV(M19:M29)</f>
        <v>0.19524201560094992</v>
      </c>
      <c r="Q32" s="8">
        <f>STDEV(Q19:Q29)</f>
        <v>0.1381095736483654</v>
      </c>
      <c r="R32" s="5">
        <f>STDEV(R19:R29)</f>
        <v>50780.154821665259</v>
      </c>
      <c r="S32" s="10">
        <f>STDEV(S19:S29)</f>
        <v>0.10514925771388889</v>
      </c>
      <c r="W32" s="8">
        <f>STDEV(W19:W29)</f>
        <v>0.32103800761488155</v>
      </c>
      <c r="X32" s="5">
        <f>STDEV(X19:X29)</f>
        <v>75198.92675907223</v>
      </c>
      <c r="Y32" s="10">
        <f>STDEV(Y19:Y29)</f>
        <v>0.19623070080225793</v>
      </c>
      <c r="AC32" s="8">
        <f>STDEV(AC19:AC29)</f>
        <v>0.13401175777603239</v>
      </c>
      <c r="AD32" s="5">
        <f>STDEV(AD19:AD29)</f>
        <v>497666.39745962905</v>
      </c>
      <c r="AE32" s="10">
        <f>STDEV(AE19:AE29)</f>
        <v>8.8443139807179605E-2</v>
      </c>
      <c r="AI32" s="8">
        <f>STDEV(AI19:AI29)</f>
        <v>0.19085247822452928</v>
      </c>
      <c r="AJ32" s="5">
        <f>STDEV(AJ19:AJ29)</f>
        <v>160984.16185590607</v>
      </c>
      <c r="AK32" s="10">
        <f>STDEV(AK19:AK29)</f>
        <v>0.13899441218762026</v>
      </c>
      <c r="AO32" s="8">
        <f>STDEV(AO19:AO29)</f>
        <v>0.21702670726587234</v>
      </c>
      <c r="AP32" s="5">
        <f>STDEV(AP19:AP29)</f>
        <v>54195.656792810449</v>
      </c>
      <c r="AQ32" s="10">
        <f>STDEV(AQ19:AQ29)</f>
        <v>0.16117774421353881</v>
      </c>
      <c r="AU32" s="8">
        <f>STDEV(AU19:AU29)</f>
        <v>0.27687163271090093</v>
      </c>
      <c r="AV32" s="5">
        <f>STDEV(AV19:AV29)</f>
        <v>245607.64762662866</v>
      </c>
      <c r="AW32" s="10">
        <f>STDEV(AW19:AW29)</f>
        <v>0.15455641507579615</v>
      </c>
      <c r="BA32" s="8">
        <f>STDEV(BA19:BA29)</f>
        <v>0.54841156240343536</v>
      </c>
      <c r="BB32" s="5">
        <f>STDEV(BB19:BB29)</f>
        <v>279514.80807283736</v>
      </c>
      <c r="BC32" s="10">
        <f>STDEV(BC19:BC29)</f>
        <v>0.38551188886808263</v>
      </c>
      <c r="BG32" s="8">
        <f>STDEV(BG19:BG29)</f>
        <v>0.56553997294620995</v>
      </c>
      <c r="BH32" s="5">
        <f>STDEV(BH19:BH29)</f>
        <v>889692.54509382939</v>
      </c>
      <c r="BI32" s="10">
        <f>STDEV(BI19:BI29)</f>
        <v>0.30936340398417961</v>
      </c>
      <c r="BM32" s="8">
        <f>STDEV(BM19:BM29)</f>
        <v>1.1208270486069154</v>
      </c>
      <c r="BN32" s="5">
        <f>STDEV(BN19:BN29)</f>
        <v>153616.53554073177</v>
      </c>
      <c r="BO32" s="10">
        <f>STDEV(BO19:BO29)</f>
        <v>0.90274167230805746</v>
      </c>
      <c r="BS32" s="8">
        <f>STDEV(BS19:BS29)</f>
        <v>2.7816515182531356</v>
      </c>
      <c r="BT32" s="5">
        <f>STDEV(BT19:BT29)</f>
        <v>81129.616994237978</v>
      </c>
      <c r="BU32" s="10">
        <f>STDEV(BU19:BU29)</f>
        <v>2.1983299332328423</v>
      </c>
      <c r="BY32" s="8">
        <f>STDEV(BY19:BY29)</f>
        <v>2.5382765825347815</v>
      </c>
      <c r="BZ32" s="5">
        <f>STDEV(BZ19:BZ29)</f>
        <v>277222.77894926234</v>
      </c>
      <c r="CA32" s="10">
        <f>STDEV(CA19:CA29)</f>
        <v>1.4609466438512779</v>
      </c>
      <c r="CE32" s="8">
        <f>STDEV(CE19:CE29)</f>
        <v>0.15721746580948109</v>
      </c>
      <c r="CF32" s="5">
        <f>STDEV(CF19:CF29)</f>
        <v>148894.64355203451</v>
      </c>
      <c r="CG32" s="10">
        <f>STDEV(CG19:CG29)</f>
        <v>0.10257213505704382</v>
      </c>
      <c r="CK32" s="8">
        <f>STDEV(CK19:CK29)</f>
        <v>0.19225777140772918</v>
      </c>
      <c r="CL32" s="5">
        <f>STDEV(CL19:CL29)</f>
        <v>100247.35012854253</v>
      </c>
      <c r="CM32" s="10">
        <f>STDEV(CM19:CM29)</f>
        <v>0.1302737487865569</v>
      </c>
      <c r="CQ32" s="8">
        <f>STDEV(CQ19:CQ29)</f>
        <v>0.16108845189315399</v>
      </c>
      <c r="CR32" s="5">
        <f>STDEV(CR19:CR29)</f>
        <v>86671.999579779716</v>
      </c>
      <c r="CS32" s="10">
        <f>STDEV(CS19:CS29)</f>
        <v>9.6956968216942135E-2</v>
      </c>
      <c r="CW32" s="8">
        <f>STDEV(CW19:CW29)</f>
        <v>0.27594243864335877</v>
      </c>
      <c r="CX32" s="5">
        <f>STDEV(CX19:CX29)</f>
        <v>67013.557854686573</v>
      </c>
      <c r="CY32" s="10">
        <f>STDEV(CY19:CY29)</f>
        <v>0.2038960548803157</v>
      </c>
      <c r="DC32" s="8">
        <f>STDEV(DC19:DC29)</f>
        <v>0.23895644628723103</v>
      </c>
      <c r="DD32" s="5">
        <f>STDEV(DD19:DD29)</f>
        <v>80123.446327613448</v>
      </c>
      <c r="DE32" s="10">
        <f>STDEV(DE19:DE29)</f>
        <v>0.27441985540364028</v>
      </c>
      <c r="DI32" s="8">
        <f>STDEV(DI19:DI29)</f>
        <v>0.22647395459767872</v>
      </c>
      <c r="DJ32" s="5">
        <f>STDEV(DJ19:DJ29)</f>
        <v>230501.62362604815</v>
      </c>
      <c r="DK32" s="10">
        <f>STDEV(DK19:DK29)</f>
        <v>0.1411178186486797</v>
      </c>
      <c r="DO32" s="8">
        <f>STDEV(DO19:DO29)</f>
        <v>0.19037902574717805</v>
      </c>
      <c r="DP32" s="5">
        <f>STDEV(DP19:DP29)</f>
        <v>32732.183687872559</v>
      </c>
      <c r="DQ32" s="10">
        <f>STDEV(DQ19:DQ29)</f>
        <v>0.13159229827200936</v>
      </c>
      <c r="DU32" s="8">
        <f>STDEV(DU19:DU29)</f>
        <v>0.19621949416123047</v>
      </c>
      <c r="DV32" s="5">
        <f>STDEV(DV19:DV29)</f>
        <v>2043038.5325035886</v>
      </c>
      <c r="DW32" s="10">
        <f>STDEV(DW19:DW29)</f>
        <v>0.14805176170432982</v>
      </c>
      <c r="EA32" s="8">
        <f>STDEV(EA19:EA29)</f>
        <v>0.41581388050691853</v>
      </c>
      <c r="EB32" s="5">
        <f>STDEV(EB19:EB29)</f>
        <v>146962.44619992873</v>
      </c>
      <c r="EC32" s="10">
        <f>STDEV(EC19:EC29)</f>
        <v>0.31320557239346308</v>
      </c>
      <c r="EG32" s="8">
        <f>STDEV(EG19:EG29)</f>
        <v>0.20036233317556357</v>
      </c>
      <c r="EH32" s="5">
        <f>STDEV(EH19:EH29)</f>
        <v>53283.073950976228</v>
      </c>
      <c r="EI32" s="10">
        <f>STDEV(EI19:EI29)</f>
        <v>0.13955582710476233</v>
      </c>
      <c r="EM32" s="8">
        <f>STDEV(EM19:EM29)</f>
        <v>0.32382869082278615</v>
      </c>
      <c r="EN32" s="5">
        <f>STDEV(EN19:EN29)</f>
        <v>19008773.675988603</v>
      </c>
      <c r="EO32" s="10">
        <f>STDEV(EO19:EO29)</f>
        <v>0.27012883170693025</v>
      </c>
      <c r="ES32" s="8">
        <f>STDEV(ES19:ES29)</f>
        <v>8.8581184357753667E-2</v>
      </c>
      <c r="ET32" s="5">
        <f>STDEV(ET19:ET29)</f>
        <v>28985.722782622604</v>
      </c>
      <c r="EU32" s="10">
        <f>STDEV(EU19:EU29)</f>
        <v>5.7485939784990427E-2</v>
      </c>
      <c r="EY32" s="8">
        <f>STDEV(EY19:EY29)</f>
        <v>0.20563418463108032</v>
      </c>
      <c r="EZ32" s="5">
        <f>STDEV(EZ19:EZ29)</f>
        <v>698894.46498261334</v>
      </c>
      <c r="FA32" s="10">
        <f>STDEV(FA19:FA29)</f>
        <v>0.12914556949957473</v>
      </c>
      <c r="FE32" s="8">
        <f>STDEV(FE19:FE29)</f>
        <v>0.37860719251253355</v>
      </c>
      <c r="FF32" s="5">
        <f>STDEV(FF19:FF29)</f>
        <v>70564.646476152266</v>
      </c>
      <c r="FG32" s="10">
        <f>STDEV(FG19:FG29)</f>
        <v>0.51605878597847055</v>
      </c>
      <c r="FK32" s="8">
        <f>STDEV(FK19:FK29)</f>
        <v>0.21280653185464027</v>
      </c>
      <c r="FL32" s="5">
        <f>STDEV(FL19:FL29)</f>
        <v>60727.725413279171</v>
      </c>
      <c r="FM32" s="10">
        <f>STDEV(FM19:FM29)</f>
        <v>0.10937061615038136</v>
      </c>
      <c r="FP32" s="8">
        <f>STDEV(FP19:FP29)</f>
        <v>0.21083249512349866</v>
      </c>
      <c r="FT32" s="8">
        <f>STDEV(FT19:FT29)</f>
        <v>0.28811114772678409</v>
      </c>
      <c r="FU32" s="5">
        <f>STDEV(FU19:FU29)</f>
        <v>268596.00276464864</v>
      </c>
      <c r="FV32" s="10">
        <f>STDEV(FV19:FV29)</f>
        <v>0.17288327950605351</v>
      </c>
    </row>
    <row r="33" spans="1:194" s="2" customFormat="1">
      <c r="A33" s="1" t="s">
        <v>30</v>
      </c>
      <c r="B33" s="8">
        <f>B32/SQRT(B30)</f>
        <v>7.9919073582106842E-2</v>
      </c>
      <c r="E33" s="8">
        <f>E32/SQRT(E30)</f>
        <v>0.17710566466252731</v>
      </c>
      <c r="F33" s="5">
        <f>F32/SQRT(F30)</f>
        <v>24152.557844207549</v>
      </c>
      <c r="G33" s="10">
        <f>G32/SQRT(G30)</f>
        <v>0.12742709377470762</v>
      </c>
      <c r="K33" s="8">
        <f>K32/SQRT(K30)</f>
        <v>6.8993746012873461E-2</v>
      </c>
      <c r="L33" s="5">
        <f>L32/SQRT(L30)</f>
        <v>81430.843614665398</v>
      </c>
      <c r="M33" s="10">
        <f>M32/SQRT(M30)</f>
        <v>6.1740946426113011E-2</v>
      </c>
      <c r="Q33" s="8">
        <f>Q32/SQRT(Q30)</f>
        <v>4.3674081940360536E-2</v>
      </c>
      <c r="R33" s="5">
        <f>R32/SQRT(R30)</f>
        <v>16058.094917244365</v>
      </c>
      <c r="S33" s="10">
        <f>S32/SQRT(S30)</f>
        <v>3.3251114865191847E-2</v>
      </c>
      <c r="W33" s="8">
        <f>W32/SQRT(W30)</f>
        <v>0.10152113195455059</v>
      </c>
      <c r="X33" s="5">
        <f>X32/SQRT(X30)</f>
        <v>23779.988615885224</v>
      </c>
      <c r="Y33" s="10">
        <f>Y32/SQRT(Y30)</f>
        <v>6.2053596138616551E-2</v>
      </c>
      <c r="AC33" s="8">
        <f>AC32/SQRT(AC30)</f>
        <v>4.2378238781504325E-2</v>
      </c>
      <c r="AD33" s="5">
        <f>AD32/SQRT(AD30)</f>
        <v>157375.93309030624</v>
      </c>
      <c r="AE33" s="10">
        <f>AE32/SQRT(AE30)</f>
        <v>2.7968176520739275E-2</v>
      </c>
      <c r="AI33" s="8">
        <f>AI32/SQRT(AI30)</f>
        <v>6.0352852827720099E-2</v>
      </c>
      <c r="AJ33" s="5">
        <f>AJ32/SQRT(AJ30)</f>
        <v>50907.661867786228</v>
      </c>
      <c r="AK33" s="10">
        <f>AK32/SQRT(AK30)</f>
        <v>4.3953892454914704E-2</v>
      </c>
      <c r="AO33" s="8">
        <f>AO32/SQRT(AO30)</f>
        <v>6.8629870804677057E-2</v>
      </c>
      <c r="AP33" s="5">
        <f>AP32/SQRT(AP30)</f>
        <v>17138.171475405714</v>
      </c>
      <c r="AQ33" s="10">
        <f>AQ32/SQRT(AQ30)</f>
        <v>5.0968877984280701E-2</v>
      </c>
      <c r="AU33" s="8">
        <f>AU32/SQRT(AU30)</f>
        <v>8.755449788560267E-2</v>
      </c>
      <c r="AV33" s="5">
        <f>AV32/SQRT(AV30)</f>
        <v>77667.957725619504</v>
      </c>
      <c r="AW33" s="10">
        <f>AW32/SQRT(AW30)</f>
        <v>4.8875029862990145E-2</v>
      </c>
      <c r="BA33" s="8">
        <f>BA32/SQRT(BA30)</f>
        <v>0.17342296323664205</v>
      </c>
      <c r="BB33" s="5">
        <f>BB32/SQRT(BB30)</f>
        <v>88390.343325498572</v>
      </c>
      <c r="BC33" s="10">
        <f>BC32/SQRT(BC30)</f>
        <v>0.12190956338968525</v>
      </c>
      <c r="BG33" s="8">
        <f>BG32/SQRT(BG30)</f>
        <v>0.17883944223800291</v>
      </c>
      <c r="BH33" s="5">
        <f>BH32/SQRT(BH30)</f>
        <v>281345.48597685649</v>
      </c>
      <c r="BI33" s="10">
        <f>BI32/SQRT(BI30)</f>
        <v>9.782929812928165E-2</v>
      </c>
      <c r="BM33" s="8">
        <f>BM32/SQRT(BM30)</f>
        <v>0.35443663367221068</v>
      </c>
      <c r="BN33" s="5">
        <f>BN32/SQRT(BN30)</f>
        <v>48577.813857291789</v>
      </c>
      <c r="BO33" s="10">
        <f>BO32/SQRT(BO30)</f>
        <v>0.28547198232428134</v>
      </c>
      <c r="BS33" s="8">
        <f>BS32/SQRT(BS30)</f>
        <v>0.87963544545453454</v>
      </c>
      <c r="BT33" s="5">
        <f>BT32/SQRT(BT30)</f>
        <v>25655.437539889565</v>
      </c>
      <c r="BU33" s="10">
        <f>BU32/SQRT(BU30)</f>
        <v>0.69517296375416615</v>
      </c>
      <c r="BY33" s="8">
        <f>BY32/SQRT(BY30)</f>
        <v>0.80267353322782786</v>
      </c>
      <c r="BZ33" s="5">
        <f>BZ32/SQRT(BZ30)</f>
        <v>87665.54007610491</v>
      </c>
      <c r="CA33" s="10">
        <f>CA32/SQRT(CA30)</f>
        <v>0.46199189345488656</v>
      </c>
      <c r="CE33" s="8">
        <f>CE32/SQRT(CE30)</f>
        <v>4.9716527991760802E-2</v>
      </c>
      <c r="CF33" s="5">
        <f>CF32/SQRT(CF30)</f>
        <v>47084.620502333251</v>
      </c>
      <c r="CG33" s="10">
        <f>CG32/SQRT(CG30)</f>
        <v>3.2436157124666354E-2</v>
      </c>
      <c r="CK33" s="8">
        <f>CK32/SQRT(CK30)</f>
        <v>6.0797245551642093E-2</v>
      </c>
      <c r="CL33" s="5">
        <f>CL32/SQRT(CL30)</f>
        <v>31700.995580256775</v>
      </c>
      <c r="CM33" s="10">
        <f>CM32/SQRT(CM30)</f>
        <v>4.1196176549411635E-2</v>
      </c>
      <c r="CQ33" s="8">
        <f>CQ32/SQRT(CQ30)</f>
        <v>5.0940641273282947E-2</v>
      </c>
      <c r="CR33" s="5">
        <f>CR32/SQRT(CR30)</f>
        <v>27408.092803326053</v>
      </c>
      <c r="CS33" s="10">
        <f>CS32/SQRT(CS30)</f>
        <v>3.0660485459009169E-2</v>
      </c>
      <c r="CW33" s="8">
        <f>CW32/SQRT(CW30)</f>
        <v>8.7260660921427716E-2</v>
      </c>
      <c r="CX33" s="5">
        <f>CX32/SQRT(CX30)</f>
        <v>21191.547693227654</v>
      </c>
      <c r="CY33" s="10">
        <f>CY32/SQRT(CY30)</f>
        <v>6.447759393444881E-2</v>
      </c>
      <c r="DC33" s="8">
        <f>DC32/SQRT(DC30)</f>
        <v>7.5564663184733594E-2</v>
      </c>
      <c r="DD33" s="5">
        <f>DD32/SQRT(DD30)</f>
        <v>25337.258437751218</v>
      </c>
      <c r="DE33" s="10">
        <f>DE32/SQRT(DE30)</f>
        <v>8.6779177824956852E-2</v>
      </c>
      <c r="DI33" s="8">
        <f>DI32/SQRT(DI30)</f>
        <v>7.161735272342272E-2</v>
      </c>
      <c r="DJ33" s="5">
        <f>DJ32/SQRT(DJ30)</f>
        <v>72891.013502519199</v>
      </c>
      <c r="DK33" s="10">
        <f>DK32/SQRT(DK30)</f>
        <v>4.4625372536441249E-2</v>
      </c>
      <c r="DO33" s="8">
        <f>DO32/SQRT(DO30)</f>
        <v>6.0203134008492178E-2</v>
      </c>
      <c r="DP33" s="5">
        <f>DP32/SQRT(DP30)</f>
        <v>10350.825324468722</v>
      </c>
      <c r="DQ33" s="10">
        <f>DQ32/SQRT(DQ30)</f>
        <v>4.1613138507578917E-2</v>
      </c>
      <c r="DU33" s="8">
        <f>DU32/SQRT(DU30)</f>
        <v>6.205005228755988E-2</v>
      </c>
      <c r="DV33" s="5">
        <f>DV32/SQRT(DV30)</f>
        <v>646065.51101992873</v>
      </c>
      <c r="DW33" s="10">
        <f>DW32/SQRT(DW30)</f>
        <v>4.6818077858617455E-2</v>
      </c>
      <c r="EA33" s="8">
        <f>EA32/SQRT(EA30)</f>
        <v>0.13149189451149523</v>
      </c>
      <c r="EB33" s="5">
        <f>EB32/SQRT(EB30)</f>
        <v>46473.606050173192</v>
      </c>
      <c r="EC33" s="10">
        <f>EC32/SQRT(EC30)</f>
        <v>9.9044298462009836E-2</v>
      </c>
      <c r="EG33" s="8">
        <f>EG32/SQRT(EG30)</f>
        <v>6.3360133014029832E-2</v>
      </c>
      <c r="EH33" s="5">
        <f>EH32/SQRT(EH30)</f>
        <v>16849.587442027183</v>
      </c>
      <c r="EI33" s="10">
        <f>EI32/SQRT(EI30)</f>
        <v>4.4131427439971067E-2</v>
      </c>
      <c r="EM33" s="8">
        <f>EM32/SQRT(EM30)</f>
        <v>0.10240362347104696</v>
      </c>
      <c r="EN33" s="5">
        <f>EN32/SQRT(EN30)</f>
        <v>6011102.0342775518</v>
      </c>
      <c r="EO33" s="10">
        <f>EO32/SQRT(EO30)</f>
        <v>8.5422236987420921E-2</v>
      </c>
      <c r="ES33" s="8">
        <f>ES32/SQRT(ES30)</f>
        <v>2.8011830040578108E-2</v>
      </c>
      <c r="ET33" s="5">
        <f>ET32/SQRT(ET30)</f>
        <v>9166.0903619321089</v>
      </c>
      <c r="EU33" s="10">
        <f>EU32/SQRT(EU30)</f>
        <v>1.8178650315585985E-2</v>
      </c>
      <c r="EY33" s="8">
        <f>EY32/SQRT(EY30)</f>
        <v>6.5027238822580519E-2</v>
      </c>
      <c r="EZ33" s="5">
        <f>EZ32/SQRT(EZ30)</f>
        <v>221009.83534298497</v>
      </c>
      <c r="FA33" s="10">
        <f>FA32/SQRT(FA30)</f>
        <v>4.0839414933822794E-2</v>
      </c>
      <c r="FE33" s="8">
        <f>FE32/SQRT(FE30)</f>
        <v>0.11972610668614536</v>
      </c>
      <c r="FF33" s="5">
        <f>FF32/SQRT(FF30)</f>
        <v>22314.500514921565</v>
      </c>
      <c r="FG33" s="10">
        <f>FG32/SQRT(FG30)</f>
        <v>0.16319211702333322</v>
      </c>
      <c r="FK33" s="8">
        <f>FK32/SQRT(FK30)</f>
        <v>6.7295334162183945E-2</v>
      </c>
      <c r="FL33" s="5">
        <f>FL32/SQRT(FL30)</f>
        <v>19203.792942725227</v>
      </c>
      <c r="FM33" s="10">
        <f>FM32/SQRT(FM30)</f>
        <v>3.4586025613120193E-2</v>
      </c>
      <c r="FP33" s="8">
        <f>FP32/SQRT(FP30)</f>
        <v>6.667108893665985E-2</v>
      </c>
      <c r="FT33" s="8">
        <f>FT32/SQRT(FT30)</f>
        <v>9.11087446101881E-2</v>
      </c>
      <c r="FU33" s="5">
        <f>FU32/SQRT(FU30)</f>
        <v>84937.513915317264</v>
      </c>
      <c r="FV33" s="10">
        <f>FV32/SQRT(FV30)</f>
        <v>5.4670493259863874E-2</v>
      </c>
    </row>
    <row r="35" spans="1:194" ht="15">
      <c r="A35" s="12" t="s">
        <v>95</v>
      </c>
    </row>
    <row r="36" spans="1:194" s="11" customFormat="1">
      <c r="B36" s="11" t="s">
        <v>53</v>
      </c>
      <c r="C36" s="11" t="s">
        <v>54</v>
      </c>
      <c r="D36" s="11" t="s">
        <v>4</v>
      </c>
      <c r="E36" s="11" t="s">
        <v>2</v>
      </c>
      <c r="F36" s="11" t="s">
        <v>5</v>
      </c>
      <c r="G36" s="11" t="s">
        <v>6</v>
      </c>
      <c r="H36" s="11" t="s">
        <v>55</v>
      </c>
      <c r="I36" s="11" t="s">
        <v>3</v>
      </c>
      <c r="J36" s="11" t="s">
        <v>7</v>
      </c>
      <c r="K36" s="11" t="s">
        <v>8</v>
      </c>
      <c r="L36" s="11" t="s">
        <v>56</v>
      </c>
      <c r="M36" s="11" t="s">
        <v>57</v>
      </c>
      <c r="N36" s="11" t="s">
        <v>58</v>
      </c>
      <c r="O36" s="11" t="s">
        <v>59</v>
      </c>
      <c r="P36" s="11" t="s">
        <v>24</v>
      </c>
      <c r="Q36" s="11" t="s">
        <v>18</v>
      </c>
      <c r="R36" s="11" t="s">
        <v>19</v>
      </c>
      <c r="S36" s="11" t="s">
        <v>10</v>
      </c>
      <c r="T36" s="11" t="s">
        <v>11</v>
      </c>
      <c r="U36" s="11" t="s">
        <v>60</v>
      </c>
      <c r="V36" s="11" t="s">
        <v>13</v>
      </c>
      <c r="W36" s="11" t="s">
        <v>14</v>
      </c>
      <c r="X36" s="11" t="s">
        <v>15</v>
      </c>
      <c r="Y36" s="11" t="s">
        <v>16</v>
      </c>
      <c r="Z36" s="11" t="s">
        <v>17</v>
      </c>
      <c r="AA36" s="11" t="s">
        <v>20</v>
      </c>
      <c r="AB36" s="11" t="s">
        <v>61</v>
      </c>
      <c r="AC36" s="11" t="s">
        <v>62</v>
      </c>
      <c r="AD36" s="11" t="s">
        <v>63</v>
      </c>
      <c r="GH36" s="16"/>
      <c r="GI36" s="16"/>
      <c r="GJ36" s="16"/>
      <c r="GK36" s="16"/>
      <c r="GL36" s="16"/>
    </row>
    <row r="37" spans="1:194">
      <c r="A37" s="2" t="s">
        <v>31</v>
      </c>
      <c r="B37" s="1">
        <v>0.89</v>
      </c>
      <c r="C37" s="1">
        <v>1.1100000000000001</v>
      </c>
      <c r="D37" s="1">
        <v>1.28</v>
      </c>
      <c r="E37" s="1">
        <v>1.1299999999999999</v>
      </c>
      <c r="F37" s="1">
        <v>1.1000000000000001</v>
      </c>
      <c r="G37" s="1">
        <v>0.92</v>
      </c>
      <c r="H37" s="1">
        <v>1.02</v>
      </c>
      <c r="I37" s="1">
        <v>0.96</v>
      </c>
      <c r="J37" s="1">
        <v>1.01</v>
      </c>
      <c r="K37" s="1">
        <v>0.82</v>
      </c>
      <c r="L37" s="1">
        <v>1.04</v>
      </c>
      <c r="M37" s="1">
        <v>1.08</v>
      </c>
      <c r="N37" s="1">
        <v>1.27</v>
      </c>
      <c r="O37" s="1">
        <v>0.98</v>
      </c>
      <c r="P37" s="1">
        <v>1.04</v>
      </c>
      <c r="Q37" s="1">
        <v>1.1100000000000001</v>
      </c>
      <c r="R37" s="1">
        <v>1.1000000000000001</v>
      </c>
      <c r="S37" s="1">
        <v>1.18</v>
      </c>
      <c r="T37" s="1">
        <v>2.11</v>
      </c>
      <c r="U37" s="1">
        <v>0.02</v>
      </c>
      <c r="V37" s="1">
        <v>0.01</v>
      </c>
      <c r="W37" s="1">
        <v>0.98</v>
      </c>
      <c r="X37" s="1">
        <v>1.0900000000000001</v>
      </c>
      <c r="Y37" s="1">
        <v>0.98</v>
      </c>
      <c r="Z37" s="1">
        <v>1.03</v>
      </c>
      <c r="AA37" s="1">
        <v>0.7</v>
      </c>
      <c r="AB37" s="1">
        <v>1.1100000000000001</v>
      </c>
      <c r="AC37" s="1">
        <v>0.78</v>
      </c>
      <c r="AD37" s="1">
        <v>1.0900000000000001</v>
      </c>
    </row>
    <row r="38" spans="1:194">
      <c r="A38" s="2" t="s">
        <v>32</v>
      </c>
      <c r="B38" s="1">
        <v>1.08</v>
      </c>
      <c r="C38" s="1">
        <v>1.25</v>
      </c>
      <c r="D38" s="1">
        <v>1.08</v>
      </c>
      <c r="E38" s="1">
        <v>0.9</v>
      </c>
      <c r="F38" s="1">
        <v>1.47</v>
      </c>
      <c r="G38" s="1">
        <v>1.1299999999999999</v>
      </c>
      <c r="H38" s="1">
        <v>1.1399999999999999</v>
      </c>
      <c r="I38" s="1">
        <v>1.01</v>
      </c>
      <c r="J38" s="1">
        <v>0.84</v>
      </c>
      <c r="K38" s="1">
        <v>0.62</v>
      </c>
      <c r="L38" s="1">
        <v>1.3</v>
      </c>
      <c r="M38" s="1">
        <v>1.31</v>
      </c>
      <c r="N38" s="1">
        <v>1.21</v>
      </c>
      <c r="O38" s="1">
        <v>0.82</v>
      </c>
      <c r="P38" s="1">
        <v>1.1399999999999999</v>
      </c>
      <c r="Q38" s="1">
        <v>1.04</v>
      </c>
      <c r="R38" s="1">
        <v>1.0900000000000001</v>
      </c>
      <c r="S38" s="1">
        <v>1.77</v>
      </c>
      <c r="T38" s="1">
        <v>0.5</v>
      </c>
      <c r="U38" s="1">
        <v>7.0000000000000007E-2</v>
      </c>
      <c r="V38" s="1">
        <v>0.43</v>
      </c>
      <c r="W38" s="1">
        <v>1.03</v>
      </c>
      <c r="X38" s="1">
        <v>1.06</v>
      </c>
      <c r="Y38" s="1">
        <v>1.4</v>
      </c>
      <c r="Z38" s="1">
        <v>0.88</v>
      </c>
      <c r="AA38" s="1">
        <v>0.84</v>
      </c>
      <c r="AB38" s="1">
        <v>1.47</v>
      </c>
      <c r="AC38" s="1">
        <v>1.23</v>
      </c>
      <c r="AD38" s="1">
        <v>0.83</v>
      </c>
    </row>
    <row r="39" spans="1:194">
      <c r="A39" s="2" t="s">
        <v>33</v>
      </c>
      <c r="B39" s="1">
        <v>0.79</v>
      </c>
      <c r="C39" s="1">
        <v>1.21</v>
      </c>
      <c r="D39" s="1">
        <v>0.93</v>
      </c>
      <c r="E39" s="1">
        <v>1.1200000000000001</v>
      </c>
      <c r="F39" s="1">
        <v>0.88</v>
      </c>
      <c r="G39" s="1">
        <v>1.1299999999999999</v>
      </c>
      <c r="H39" s="1">
        <v>0.99</v>
      </c>
      <c r="I39" s="1">
        <v>1.1200000000000001</v>
      </c>
      <c r="J39" s="1">
        <v>1.1000000000000001</v>
      </c>
      <c r="K39" s="1">
        <v>1.2</v>
      </c>
      <c r="L39" s="1">
        <v>0.75</v>
      </c>
      <c r="M39" s="1">
        <v>1.08</v>
      </c>
      <c r="N39" s="1">
        <v>0.77</v>
      </c>
      <c r="O39" s="1">
        <v>0.88</v>
      </c>
      <c r="P39" s="1">
        <v>1.1000000000000001</v>
      </c>
      <c r="Q39" s="1">
        <v>1.35</v>
      </c>
      <c r="R39" s="1">
        <v>1.26</v>
      </c>
      <c r="S39" s="1">
        <v>1.67</v>
      </c>
      <c r="T39" s="1">
        <v>1.21</v>
      </c>
      <c r="U39" s="1">
        <v>0.91</v>
      </c>
      <c r="V39" s="1">
        <v>1.22</v>
      </c>
      <c r="W39" s="1">
        <v>1.03</v>
      </c>
      <c r="X39" s="1">
        <v>1.01</v>
      </c>
      <c r="Y39" s="1">
        <v>1.1000000000000001</v>
      </c>
      <c r="Z39" s="1">
        <v>1.07</v>
      </c>
      <c r="AA39" s="1">
        <v>1.04</v>
      </c>
      <c r="AB39" s="1">
        <v>1.1599999999999999</v>
      </c>
      <c r="AC39" s="1">
        <v>1.57</v>
      </c>
      <c r="AD39" s="1">
        <v>1.02</v>
      </c>
    </row>
    <row r="40" spans="1:194">
      <c r="A40" s="2" t="s">
        <v>34</v>
      </c>
      <c r="B40" s="1">
        <v>1.01</v>
      </c>
      <c r="C40" s="1">
        <v>1.04</v>
      </c>
      <c r="D40" s="1">
        <v>0.96</v>
      </c>
      <c r="E40" s="1">
        <v>0.77</v>
      </c>
      <c r="F40" s="1">
        <v>0.81</v>
      </c>
      <c r="G40" s="1">
        <v>0.95</v>
      </c>
      <c r="H40" s="1">
        <v>1.02</v>
      </c>
      <c r="I40" s="1">
        <v>0.85</v>
      </c>
      <c r="J40" s="1">
        <v>0.87</v>
      </c>
      <c r="K40" s="1">
        <v>0.96</v>
      </c>
      <c r="L40" s="1">
        <v>0.85</v>
      </c>
      <c r="M40" s="1">
        <v>0.93</v>
      </c>
      <c r="N40" s="1">
        <v>1.04</v>
      </c>
      <c r="O40" s="1">
        <v>0.88</v>
      </c>
      <c r="P40" s="1">
        <v>0.88</v>
      </c>
      <c r="Q40" s="1">
        <v>0.73</v>
      </c>
      <c r="R40" s="1">
        <v>1.0900000000000001</v>
      </c>
      <c r="S40" s="1">
        <v>0.44</v>
      </c>
      <c r="T40" s="1">
        <v>0.85</v>
      </c>
      <c r="U40" s="1">
        <v>5.0599999999999996</v>
      </c>
      <c r="V40" s="1">
        <v>1.41</v>
      </c>
      <c r="W40" s="1">
        <v>0.98</v>
      </c>
      <c r="X40" s="1">
        <v>0.89</v>
      </c>
      <c r="Y40" s="1">
        <v>0.88</v>
      </c>
      <c r="Z40" s="1">
        <v>1.0900000000000001</v>
      </c>
      <c r="AA40" s="1">
        <v>1.01</v>
      </c>
      <c r="AB40" s="1">
        <v>0.81</v>
      </c>
      <c r="AC40" s="1">
        <v>0.83</v>
      </c>
      <c r="AD40" s="1">
        <v>1.03</v>
      </c>
    </row>
    <row r="41" spans="1:194">
      <c r="A41" s="2" t="s">
        <v>35</v>
      </c>
      <c r="B41" s="1">
        <v>0.92</v>
      </c>
      <c r="C41" s="1">
        <v>0.9</v>
      </c>
      <c r="D41" s="1">
        <v>0.92</v>
      </c>
      <c r="E41" s="1">
        <v>0.82</v>
      </c>
      <c r="F41" s="1">
        <v>0.82</v>
      </c>
      <c r="G41" s="1">
        <v>0.99</v>
      </c>
      <c r="H41" s="1">
        <v>0.92</v>
      </c>
      <c r="I41" s="1">
        <v>0.95</v>
      </c>
      <c r="J41" s="1">
        <v>0.95</v>
      </c>
      <c r="K41" s="1">
        <v>1.26</v>
      </c>
      <c r="L41" s="1">
        <v>0.54</v>
      </c>
      <c r="M41" s="1">
        <v>0.87</v>
      </c>
      <c r="N41" s="1">
        <v>0.75</v>
      </c>
      <c r="O41" s="1">
        <v>0.98</v>
      </c>
      <c r="P41" s="1">
        <v>0.92</v>
      </c>
      <c r="Q41" s="1">
        <v>1.06</v>
      </c>
      <c r="R41" s="1">
        <v>1.01</v>
      </c>
      <c r="S41" s="1">
        <v>0.73</v>
      </c>
      <c r="T41" s="1">
        <v>0.91</v>
      </c>
      <c r="U41" s="1">
        <v>3.65</v>
      </c>
      <c r="V41" s="1">
        <v>0.97</v>
      </c>
      <c r="W41" s="1">
        <v>1.18</v>
      </c>
      <c r="X41" s="1">
        <v>1.0900000000000001</v>
      </c>
      <c r="Y41" s="1">
        <v>0.92</v>
      </c>
      <c r="Z41" s="1">
        <v>1.01</v>
      </c>
      <c r="AA41" s="1">
        <v>1.5</v>
      </c>
      <c r="AB41" s="1">
        <v>0.59</v>
      </c>
      <c r="AC41" s="1">
        <v>1.19</v>
      </c>
      <c r="AD41" s="1">
        <v>1.1299999999999999</v>
      </c>
    </row>
    <row r="42" spans="1:194">
      <c r="A42" s="2" t="s">
        <v>36</v>
      </c>
      <c r="B42" s="1">
        <v>0.74</v>
      </c>
      <c r="C42" s="1">
        <v>0.98</v>
      </c>
      <c r="D42" s="1">
        <v>0.97</v>
      </c>
      <c r="E42" s="1">
        <v>0.92</v>
      </c>
      <c r="F42" s="1">
        <v>0.8</v>
      </c>
      <c r="G42" s="1">
        <v>0.89</v>
      </c>
      <c r="H42" s="1">
        <v>0.87</v>
      </c>
      <c r="I42" s="1">
        <v>0.77</v>
      </c>
      <c r="J42" s="1">
        <v>0.98</v>
      </c>
      <c r="K42" s="1">
        <v>1.1399999999999999</v>
      </c>
      <c r="L42" s="1">
        <v>0.95</v>
      </c>
      <c r="M42" s="1">
        <v>0.99</v>
      </c>
      <c r="N42" s="1">
        <v>0.64</v>
      </c>
      <c r="O42" s="1">
        <v>0.83</v>
      </c>
      <c r="P42" s="1">
        <v>0.8</v>
      </c>
      <c r="Q42" s="1">
        <v>0.97</v>
      </c>
      <c r="R42" s="1">
        <v>0.99</v>
      </c>
      <c r="S42" s="1">
        <v>0.67</v>
      </c>
      <c r="T42" s="1">
        <v>0.64</v>
      </c>
      <c r="U42" s="1">
        <v>0.23</v>
      </c>
      <c r="V42" s="1">
        <v>1.07</v>
      </c>
      <c r="W42" s="1">
        <v>0.92</v>
      </c>
      <c r="X42" s="1">
        <v>0.9</v>
      </c>
      <c r="Y42" s="1">
        <v>1.02</v>
      </c>
      <c r="Z42" s="1">
        <v>0.98</v>
      </c>
      <c r="AA42" s="1">
        <v>0.9</v>
      </c>
      <c r="AB42" s="1">
        <v>0.42</v>
      </c>
      <c r="AC42" s="1">
        <v>0.75</v>
      </c>
      <c r="AD42" s="1">
        <v>1.21</v>
      </c>
    </row>
    <row r="43" spans="1:194">
      <c r="A43" s="2" t="s">
        <v>37</v>
      </c>
      <c r="B43" s="1">
        <v>0.84</v>
      </c>
      <c r="C43" s="1">
        <v>0.95</v>
      </c>
      <c r="D43" s="1">
        <v>0.52</v>
      </c>
      <c r="E43" s="1">
        <v>1.1100000000000001</v>
      </c>
      <c r="F43" s="1">
        <v>0.84</v>
      </c>
      <c r="G43" s="1">
        <v>0.78</v>
      </c>
      <c r="H43" s="1">
        <v>0.87</v>
      </c>
      <c r="I43" s="1">
        <v>1.05</v>
      </c>
      <c r="J43" s="1">
        <v>1.17</v>
      </c>
      <c r="K43" s="1">
        <v>1.2</v>
      </c>
      <c r="L43" s="1">
        <v>0.82</v>
      </c>
      <c r="M43" s="1">
        <v>0.9</v>
      </c>
      <c r="N43" s="1">
        <v>0.68</v>
      </c>
      <c r="O43" s="1">
        <v>1.71</v>
      </c>
      <c r="P43" s="1">
        <v>0.97</v>
      </c>
      <c r="Q43" s="1">
        <v>0.8</v>
      </c>
      <c r="R43" s="1">
        <v>0.92</v>
      </c>
      <c r="S43" s="1">
        <v>0.62</v>
      </c>
      <c r="T43" s="1">
        <v>1.63</v>
      </c>
      <c r="U43" s="1">
        <v>0.01</v>
      </c>
      <c r="V43" s="1">
        <v>2.82</v>
      </c>
      <c r="W43" s="1">
        <v>0.88</v>
      </c>
      <c r="X43" s="1">
        <v>0.69</v>
      </c>
      <c r="Y43" s="1">
        <v>0.86</v>
      </c>
      <c r="Z43" s="1">
        <v>0.97</v>
      </c>
      <c r="AA43" s="1">
        <v>1.04</v>
      </c>
      <c r="AB43" s="1">
        <v>1.08</v>
      </c>
      <c r="AC43" s="1">
        <v>1.1000000000000001</v>
      </c>
      <c r="AD43" s="1">
        <v>1.07</v>
      </c>
    </row>
    <row r="44" spans="1:194">
      <c r="A44" s="2" t="s">
        <v>38</v>
      </c>
      <c r="B44" s="1">
        <v>1.32</v>
      </c>
      <c r="C44" s="1">
        <v>0.77</v>
      </c>
      <c r="D44" s="1">
        <v>1.1200000000000001</v>
      </c>
      <c r="E44" s="1">
        <v>1.1200000000000001</v>
      </c>
      <c r="F44" s="1">
        <v>0.89</v>
      </c>
      <c r="G44" s="1">
        <v>1.01</v>
      </c>
      <c r="H44" s="1">
        <v>0.96</v>
      </c>
      <c r="I44" s="1">
        <v>1.08</v>
      </c>
      <c r="J44" s="1">
        <v>0.98</v>
      </c>
      <c r="K44" s="1">
        <v>1.05</v>
      </c>
      <c r="L44" s="1">
        <v>1.1399999999999999</v>
      </c>
      <c r="M44" s="1">
        <v>0.83</v>
      </c>
      <c r="N44" s="1">
        <v>0.7</v>
      </c>
      <c r="O44" s="1">
        <v>0.83</v>
      </c>
      <c r="P44" s="1">
        <v>0.93</v>
      </c>
      <c r="Q44" s="1">
        <v>0.93</v>
      </c>
      <c r="R44" s="1">
        <v>0.95</v>
      </c>
      <c r="S44" s="1">
        <v>1.38</v>
      </c>
      <c r="T44" s="1">
        <v>0.72</v>
      </c>
      <c r="U44" s="1">
        <v>0.01</v>
      </c>
      <c r="V44" s="1">
        <v>0.15</v>
      </c>
      <c r="W44" s="1">
        <v>0.87</v>
      </c>
      <c r="X44" s="1">
        <v>0.95</v>
      </c>
      <c r="Y44" s="1">
        <v>0.88</v>
      </c>
      <c r="Z44" s="1">
        <v>0.76</v>
      </c>
      <c r="AA44" s="1">
        <v>1.04</v>
      </c>
      <c r="AB44" s="1">
        <v>0.75</v>
      </c>
      <c r="AC44" s="1">
        <v>0.8</v>
      </c>
      <c r="AD44" s="1">
        <v>0.9</v>
      </c>
    </row>
    <row r="45" spans="1:194">
      <c r="A45" s="2" t="s">
        <v>39</v>
      </c>
      <c r="B45" s="1">
        <v>1.67</v>
      </c>
      <c r="C45" s="1">
        <v>0.91</v>
      </c>
      <c r="D45" s="1">
        <v>1.36</v>
      </c>
      <c r="E45" s="1">
        <v>1.05</v>
      </c>
      <c r="F45" s="1">
        <v>1.27</v>
      </c>
      <c r="G45" s="1">
        <v>0.99</v>
      </c>
      <c r="H45" s="1">
        <v>1.21</v>
      </c>
      <c r="I45" s="1">
        <v>1.17</v>
      </c>
      <c r="J45" s="1">
        <v>1.1200000000000001</v>
      </c>
      <c r="K45" s="1">
        <v>0.82</v>
      </c>
      <c r="L45" s="1">
        <v>1.26</v>
      </c>
      <c r="M45" s="1">
        <v>0.96</v>
      </c>
      <c r="N45" s="1">
        <v>1.78</v>
      </c>
      <c r="O45" s="1">
        <v>0.89</v>
      </c>
      <c r="P45" s="1">
        <v>1.18</v>
      </c>
      <c r="Q45" s="1">
        <v>0.96</v>
      </c>
      <c r="R45" s="1">
        <v>0.56999999999999995</v>
      </c>
      <c r="S45" s="1">
        <v>0.86</v>
      </c>
      <c r="T45" s="1">
        <v>0.52</v>
      </c>
      <c r="U45" s="1">
        <v>0.02</v>
      </c>
      <c r="V45" s="1">
        <v>0.24</v>
      </c>
      <c r="W45" s="1">
        <v>1.1499999999999999</v>
      </c>
      <c r="X45" s="1">
        <v>1.37</v>
      </c>
      <c r="Y45" s="1">
        <v>1.04</v>
      </c>
      <c r="Z45" s="1">
        <v>1.1599999999999999</v>
      </c>
      <c r="AA45" s="1">
        <v>1.25</v>
      </c>
      <c r="AB45" s="1">
        <v>1.51</v>
      </c>
      <c r="AC45" s="1">
        <v>0.95</v>
      </c>
      <c r="AD45" s="1">
        <v>0.77</v>
      </c>
    </row>
    <row r="46" spans="1:194">
      <c r="A46" s="2" t="s">
        <v>40</v>
      </c>
      <c r="B46" s="1">
        <v>0.74</v>
      </c>
      <c r="C46" s="1">
        <v>0.87</v>
      </c>
      <c r="D46" s="1">
        <v>0.87</v>
      </c>
      <c r="E46" s="1">
        <v>1.06</v>
      </c>
      <c r="F46" s="1">
        <v>1.1100000000000001</v>
      </c>
      <c r="G46" s="1">
        <v>1.21</v>
      </c>
      <c r="H46" s="1">
        <v>1.01</v>
      </c>
      <c r="I46" s="1">
        <v>1.02</v>
      </c>
      <c r="J46" s="1">
        <v>0.98</v>
      </c>
      <c r="K46" s="1">
        <v>0.93</v>
      </c>
      <c r="L46" s="1">
        <v>1.35</v>
      </c>
      <c r="M46" s="1">
        <v>1.05</v>
      </c>
      <c r="N46" s="1">
        <v>1.1599999999999999</v>
      </c>
      <c r="O46" s="1">
        <v>1.2</v>
      </c>
      <c r="P46" s="1">
        <v>1.05</v>
      </c>
      <c r="Q46" s="1">
        <v>1.04</v>
      </c>
      <c r="R46" s="1">
        <v>1.02</v>
      </c>
      <c r="S46" s="1">
        <v>0.69</v>
      </c>
      <c r="T46" s="1">
        <v>0.92</v>
      </c>
      <c r="U46" s="1">
        <v>0.01</v>
      </c>
      <c r="V46" s="1">
        <v>1.68</v>
      </c>
      <c r="W46" s="1">
        <v>0.98</v>
      </c>
      <c r="X46" s="1">
        <v>0.94</v>
      </c>
      <c r="Y46" s="1">
        <v>0.91</v>
      </c>
      <c r="Z46" s="1">
        <v>1.04</v>
      </c>
      <c r="AA46" s="1">
        <v>0.66</v>
      </c>
      <c r="AB46" s="1">
        <v>1.1100000000000001</v>
      </c>
      <c r="AC46" s="1">
        <v>0.8</v>
      </c>
      <c r="AD46" s="1">
        <v>0.94</v>
      </c>
    </row>
    <row r="47" spans="1:194">
      <c r="A47" s="1" t="s">
        <v>41</v>
      </c>
      <c r="B47" s="1">
        <v>0.92</v>
      </c>
      <c r="C47" s="1">
        <v>1.1599999999999999</v>
      </c>
      <c r="D47" s="1">
        <v>0.94</v>
      </c>
      <c r="E47" s="1">
        <v>1.05</v>
      </c>
      <c r="F47" s="1">
        <v>1.06</v>
      </c>
      <c r="G47" s="1">
        <v>0.75</v>
      </c>
      <c r="H47" s="1">
        <v>1.2</v>
      </c>
      <c r="I47" s="1">
        <v>0.94</v>
      </c>
      <c r="J47" s="1">
        <v>1.24</v>
      </c>
      <c r="K47" s="1">
        <v>1.36</v>
      </c>
      <c r="L47" s="1">
        <v>1.07</v>
      </c>
      <c r="M47" s="1">
        <v>0.92</v>
      </c>
      <c r="N47" s="1">
        <v>0.99</v>
      </c>
      <c r="O47" s="1">
        <v>1.63</v>
      </c>
      <c r="P47" s="1">
        <v>0.99</v>
      </c>
      <c r="Q47" s="1">
        <v>1.23</v>
      </c>
      <c r="R47" s="1">
        <v>1.1299999999999999</v>
      </c>
      <c r="S47" s="1">
        <v>0.64</v>
      </c>
      <c r="T47" s="1">
        <v>0.17</v>
      </c>
      <c r="U47" s="1">
        <v>0.14000000000000001</v>
      </c>
      <c r="V47" s="1">
        <v>2.13</v>
      </c>
      <c r="W47" s="1">
        <v>1.07</v>
      </c>
      <c r="X47" s="1">
        <v>0.97</v>
      </c>
      <c r="Y47" s="1">
        <v>1.07</v>
      </c>
      <c r="Z47" s="1">
        <v>1.27</v>
      </c>
      <c r="AA47" s="1">
        <v>1.21</v>
      </c>
      <c r="AB47" s="1">
        <v>1.56</v>
      </c>
      <c r="AC47" s="1">
        <v>1.7</v>
      </c>
      <c r="AD47" s="1">
        <v>1.1100000000000001</v>
      </c>
    </row>
    <row r="48" spans="1:194">
      <c r="A48" s="1" t="s">
        <v>42</v>
      </c>
      <c r="B48" s="1">
        <v>0.65</v>
      </c>
      <c r="C48" s="1">
        <v>1.03</v>
      </c>
      <c r="D48" s="1">
        <v>0.83</v>
      </c>
      <c r="E48" s="1">
        <v>1.3</v>
      </c>
      <c r="F48" s="1">
        <v>0.89</v>
      </c>
      <c r="G48" s="1">
        <v>0.69</v>
      </c>
      <c r="H48" s="1">
        <v>0.96</v>
      </c>
      <c r="I48" s="1">
        <v>1.01</v>
      </c>
      <c r="J48" s="1">
        <v>0.91</v>
      </c>
      <c r="K48" s="1">
        <v>0.83</v>
      </c>
      <c r="L48" s="1">
        <v>1.02</v>
      </c>
      <c r="M48" s="1">
        <v>1.05</v>
      </c>
      <c r="N48" s="1">
        <v>0.83</v>
      </c>
      <c r="O48" s="1">
        <v>0.74</v>
      </c>
      <c r="P48" s="1">
        <v>1.03</v>
      </c>
      <c r="Q48" s="1">
        <v>2.02</v>
      </c>
      <c r="R48" s="1">
        <v>1.02</v>
      </c>
      <c r="S48" s="1">
        <v>0.37</v>
      </c>
      <c r="T48" s="1">
        <v>0.9</v>
      </c>
      <c r="U48" s="1">
        <v>4.3499999999999996</v>
      </c>
      <c r="V48" s="1">
        <v>3.6</v>
      </c>
      <c r="W48" s="1">
        <v>0.81</v>
      </c>
      <c r="X48" s="1">
        <v>0.83</v>
      </c>
      <c r="Y48" s="1">
        <v>0.91</v>
      </c>
      <c r="Z48" s="1">
        <v>0.87</v>
      </c>
      <c r="AA48" s="1">
        <v>0.9</v>
      </c>
      <c r="AB48" s="1">
        <v>0.95</v>
      </c>
      <c r="AC48" s="1">
        <v>1.57</v>
      </c>
      <c r="AD48" s="1">
        <v>0.68</v>
      </c>
    </row>
    <row r="49" spans="1:30">
      <c r="A49" s="1" t="s">
        <v>43</v>
      </c>
      <c r="B49" s="1">
        <v>0.97</v>
      </c>
      <c r="C49" s="1">
        <v>1.03</v>
      </c>
      <c r="D49" s="1">
        <v>0.81</v>
      </c>
      <c r="E49" s="1">
        <v>0.99</v>
      </c>
      <c r="F49" s="1">
        <v>0.87</v>
      </c>
      <c r="G49" s="1">
        <v>0.63</v>
      </c>
      <c r="H49" s="1">
        <v>0.78</v>
      </c>
      <c r="I49" s="1">
        <v>0.98</v>
      </c>
      <c r="J49" s="1">
        <v>0.87</v>
      </c>
      <c r="K49" s="1">
        <v>0.92</v>
      </c>
      <c r="L49" s="1">
        <v>0.83</v>
      </c>
      <c r="M49" s="1">
        <v>1.1100000000000001</v>
      </c>
      <c r="N49" s="1">
        <v>0.93</v>
      </c>
      <c r="O49" s="1">
        <v>0.64</v>
      </c>
      <c r="P49" s="1">
        <v>0.86</v>
      </c>
      <c r="Q49" s="1">
        <v>1.56</v>
      </c>
      <c r="R49" s="1">
        <v>1.01</v>
      </c>
      <c r="S49" s="1">
        <v>0.49</v>
      </c>
      <c r="T49" s="1">
        <v>0.65</v>
      </c>
      <c r="U49" s="1">
        <v>6.35</v>
      </c>
      <c r="V49" s="1">
        <v>2.5499999999999998</v>
      </c>
      <c r="W49" s="1">
        <v>0.84</v>
      </c>
      <c r="X49" s="1">
        <v>1.07</v>
      </c>
      <c r="Y49" s="1">
        <v>0.8</v>
      </c>
      <c r="Z49" s="1">
        <v>0.91</v>
      </c>
      <c r="AA49" s="1">
        <v>1.07</v>
      </c>
      <c r="AB49" s="1">
        <v>1.07</v>
      </c>
      <c r="AC49" s="1">
        <v>1.68</v>
      </c>
      <c r="AD49" s="1">
        <v>0.62</v>
      </c>
    </row>
    <row r="50" spans="1:30">
      <c r="A50" s="1" t="s">
        <v>44</v>
      </c>
      <c r="B50" s="1">
        <v>0.96</v>
      </c>
      <c r="C50" s="1">
        <v>0.99</v>
      </c>
      <c r="D50" s="1">
        <v>0.77</v>
      </c>
      <c r="E50" s="1">
        <v>1.38</v>
      </c>
      <c r="F50" s="1">
        <v>0.85</v>
      </c>
      <c r="G50" s="1">
        <v>0.78</v>
      </c>
      <c r="H50" s="1">
        <v>1.03</v>
      </c>
      <c r="I50" s="1">
        <v>1.07</v>
      </c>
      <c r="J50" s="1">
        <v>1.04</v>
      </c>
      <c r="K50" s="1">
        <v>1.1599999999999999</v>
      </c>
      <c r="L50" s="1">
        <v>0.93</v>
      </c>
      <c r="M50" s="1">
        <v>1.07</v>
      </c>
      <c r="N50" s="1">
        <v>0.67</v>
      </c>
      <c r="O50" s="1">
        <v>0.56999999999999995</v>
      </c>
      <c r="P50" s="1">
        <v>0.92</v>
      </c>
      <c r="Q50" s="1">
        <v>1.64</v>
      </c>
      <c r="R50" s="1">
        <v>1.06</v>
      </c>
      <c r="S50" s="1">
        <v>0.52</v>
      </c>
      <c r="T50" s="1">
        <v>0.56999999999999995</v>
      </c>
      <c r="U50" s="1">
        <v>1.26</v>
      </c>
      <c r="V50" s="1">
        <v>1.87</v>
      </c>
      <c r="W50" s="1">
        <v>0.9</v>
      </c>
      <c r="X50" s="1">
        <v>0.89</v>
      </c>
      <c r="Y50" s="1">
        <v>0.7</v>
      </c>
      <c r="Z50" s="1">
        <v>0.81</v>
      </c>
      <c r="AA50" s="1">
        <v>1.06</v>
      </c>
      <c r="AB50" s="1">
        <v>0.93</v>
      </c>
      <c r="AC50" s="1">
        <v>1.98</v>
      </c>
      <c r="AD50" s="1">
        <v>0.9</v>
      </c>
    </row>
    <row r="51" spans="1:30">
      <c r="A51" s="1" t="s">
        <v>45</v>
      </c>
      <c r="B51" s="1">
        <v>1.1399999999999999</v>
      </c>
      <c r="C51" s="1">
        <v>0.7</v>
      </c>
      <c r="D51" s="1">
        <v>0.64</v>
      </c>
      <c r="E51" s="1">
        <v>1.48</v>
      </c>
      <c r="F51" s="1">
        <v>0.98</v>
      </c>
      <c r="G51" s="1">
        <v>0.59</v>
      </c>
      <c r="H51" s="1">
        <v>0.96</v>
      </c>
      <c r="I51" s="1">
        <v>1.04</v>
      </c>
      <c r="J51" s="1">
        <v>1.05</v>
      </c>
      <c r="K51" s="1">
        <v>1.21</v>
      </c>
      <c r="L51" s="1">
        <v>0.97</v>
      </c>
      <c r="M51" s="1">
        <v>0.88</v>
      </c>
      <c r="N51" s="1">
        <v>0.72</v>
      </c>
      <c r="O51" s="1">
        <v>1.3</v>
      </c>
      <c r="P51" s="1">
        <v>0.9</v>
      </c>
      <c r="Q51" s="1">
        <v>1.88</v>
      </c>
      <c r="R51" s="1">
        <v>0.86</v>
      </c>
      <c r="S51" s="1">
        <v>0.92</v>
      </c>
      <c r="T51" s="1">
        <v>0.41</v>
      </c>
      <c r="U51" s="1">
        <v>0.09</v>
      </c>
      <c r="V51" s="1">
        <v>0.49</v>
      </c>
      <c r="W51" s="1">
        <v>1.03</v>
      </c>
      <c r="X51" s="1">
        <v>0.9</v>
      </c>
      <c r="Y51" s="1">
        <v>0.9</v>
      </c>
      <c r="Z51" s="1">
        <v>1.25</v>
      </c>
      <c r="AA51" s="1">
        <v>1.01</v>
      </c>
      <c r="AB51" s="1">
        <v>0.99</v>
      </c>
      <c r="AC51" s="1">
        <v>1.76</v>
      </c>
      <c r="AD51" s="1">
        <v>1.1499999999999999</v>
      </c>
    </row>
    <row r="52" spans="1:30">
      <c r="A52" s="1" t="s">
        <v>46</v>
      </c>
      <c r="B52" s="1">
        <v>1.58</v>
      </c>
      <c r="C52" s="1">
        <v>1</v>
      </c>
      <c r="D52" s="1">
        <v>1.08</v>
      </c>
      <c r="E52" s="1">
        <v>1.23</v>
      </c>
      <c r="F52" s="1">
        <v>1.04</v>
      </c>
      <c r="G52" s="1">
        <v>0.94</v>
      </c>
      <c r="H52" s="1">
        <v>1.05</v>
      </c>
      <c r="I52" s="1">
        <v>1.0900000000000001</v>
      </c>
      <c r="J52" s="1">
        <v>1.08</v>
      </c>
      <c r="K52" s="1">
        <v>0.97</v>
      </c>
      <c r="L52" s="1">
        <v>1.02</v>
      </c>
      <c r="M52" s="1">
        <v>0.98</v>
      </c>
      <c r="N52" s="1">
        <v>1.05</v>
      </c>
      <c r="O52" s="1">
        <v>0.89</v>
      </c>
      <c r="P52" s="1">
        <v>0.92</v>
      </c>
      <c r="Q52" s="1">
        <v>1.65</v>
      </c>
      <c r="R52" s="1">
        <v>1</v>
      </c>
      <c r="S52" s="1">
        <v>0.88</v>
      </c>
      <c r="T52" s="1">
        <v>0.69</v>
      </c>
      <c r="U52" s="1">
        <v>0.02</v>
      </c>
      <c r="V52" s="1">
        <v>0.01</v>
      </c>
      <c r="W52" s="1">
        <v>1.07</v>
      </c>
      <c r="X52" s="1">
        <v>1.18</v>
      </c>
      <c r="Y52" s="1">
        <v>0.96</v>
      </c>
      <c r="Z52" s="1">
        <v>1</v>
      </c>
      <c r="AA52" s="1">
        <v>0.8</v>
      </c>
      <c r="AB52" s="1">
        <v>1.41</v>
      </c>
      <c r="AC52" s="1">
        <v>2.52</v>
      </c>
      <c r="AD52" s="1">
        <v>1.02</v>
      </c>
    </row>
    <row r="53" spans="1:30">
      <c r="A53" s="1" t="s">
        <v>47</v>
      </c>
      <c r="B53" s="1">
        <v>0.47</v>
      </c>
      <c r="C53" s="1">
        <v>1.06</v>
      </c>
      <c r="D53" s="1">
        <v>0.64</v>
      </c>
      <c r="E53" s="1">
        <v>1.29</v>
      </c>
      <c r="F53" s="1">
        <v>1.03</v>
      </c>
      <c r="G53" s="1">
        <v>0.63</v>
      </c>
      <c r="H53" s="1">
        <v>0.97</v>
      </c>
      <c r="I53" s="1">
        <v>1.1299999999999999</v>
      </c>
      <c r="J53" s="1">
        <v>0.96</v>
      </c>
      <c r="K53" s="1">
        <v>1.01</v>
      </c>
      <c r="L53" s="1">
        <v>0.75</v>
      </c>
      <c r="M53" s="1">
        <v>1.29</v>
      </c>
      <c r="N53" s="1">
        <v>1.7</v>
      </c>
      <c r="O53" s="1">
        <v>1.36</v>
      </c>
      <c r="P53" s="1">
        <v>0.88</v>
      </c>
      <c r="Q53" s="1">
        <v>1.76</v>
      </c>
      <c r="R53" s="1">
        <v>0.74</v>
      </c>
      <c r="S53" s="1">
        <v>0.66</v>
      </c>
      <c r="T53" s="1">
        <v>0.84</v>
      </c>
      <c r="U53" s="1">
        <v>0.18</v>
      </c>
      <c r="V53" s="1">
        <v>4.03</v>
      </c>
      <c r="W53" s="1">
        <v>1.01</v>
      </c>
      <c r="X53" s="1">
        <v>0.97</v>
      </c>
      <c r="Y53" s="1">
        <v>0.93</v>
      </c>
      <c r="Z53" s="1">
        <v>1.1200000000000001</v>
      </c>
      <c r="AA53" s="1">
        <v>0.92</v>
      </c>
      <c r="AB53" s="1">
        <v>1.59</v>
      </c>
      <c r="AC53" s="1">
        <v>2.93</v>
      </c>
      <c r="AD53" s="1">
        <v>0.93</v>
      </c>
    </row>
    <row r="54" spans="1:30">
      <c r="A54" s="1" t="s">
        <v>48</v>
      </c>
      <c r="B54" s="1">
        <v>1.01</v>
      </c>
      <c r="C54" s="1">
        <v>1.1499999999999999</v>
      </c>
      <c r="D54" s="1">
        <v>0.73</v>
      </c>
      <c r="E54" s="1">
        <v>1.3</v>
      </c>
      <c r="F54" s="1">
        <v>0.86</v>
      </c>
      <c r="G54" s="1">
        <v>0.62</v>
      </c>
      <c r="H54" s="1">
        <v>0.87</v>
      </c>
      <c r="I54" s="1">
        <v>1.17</v>
      </c>
      <c r="J54" s="1">
        <v>0.88</v>
      </c>
      <c r="K54" s="1">
        <v>0.95</v>
      </c>
      <c r="L54" s="1">
        <v>0.79</v>
      </c>
      <c r="M54" s="1">
        <v>0.95</v>
      </c>
      <c r="N54" s="1">
        <v>1.1499999999999999</v>
      </c>
      <c r="O54" s="1">
        <v>1.17</v>
      </c>
      <c r="P54" s="1">
        <v>0.98</v>
      </c>
      <c r="Q54" s="1">
        <v>2.12</v>
      </c>
      <c r="R54" s="1">
        <v>0.72</v>
      </c>
      <c r="S54" s="1">
        <v>0.95</v>
      </c>
      <c r="T54" s="1">
        <v>1.1000000000000001</v>
      </c>
      <c r="U54" s="1">
        <v>0.59</v>
      </c>
      <c r="V54" s="1">
        <v>4.6399999999999997</v>
      </c>
      <c r="W54" s="1">
        <v>0.96</v>
      </c>
      <c r="X54" s="1">
        <v>0.85</v>
      </c>
      <c r="Y54" s="1">
        <v>0.88</v>
      </c>
      <c r="Z54" s="1">
        <v>1.4</v>
      </c>
      <c r="AA54" s="1">
        <v>1.07</v>
      </c>
      <c r="AB54" s="1">
        <v>1.1100000000000001</v>
      </c>
      <c r="AC54" s="1">
        <v>1.1499999999999999</v>
      </c>
      <c r="AD54" s="1">
        <v>0.8</v>
      </c>
    </row>
    <row r="55" spans="1:30">
      <c r="A55" s="1" t="s">
        <v>49</v>
      </c>
      <c r="B55" s="1">
        <v>1.84</v>
      </c>
      <c r="C55" s="1">
        <v>1.08</v>
      </c>
      <c r="D55" s="1">
        <v>1.19</v>
      </c>
      <c r="E55" s="1">
        <v>1.24</v>
      </c>
      <c r="F55" s="1">
        <v>1.05</v>
      </c>
      <c r="G55" s="1">
        <v>0.68</v>
      </c>
      <c r="H55" s="1">
        <v>1.07</v>
      </c>
      <c r="I55" s="1">
        <v>1.28</v>
      </c>
      <c r="J55" s="1">
        <v>1.06</v>
      </c>
      <c r="K55" s="1">
        <v>0.93</v>
      </c>
      <c r="L55" s="1">
        <v>0.83</v>
      </c>
      <c r="M55" s="1">
        <v>1.1399999999999999</v>
      </c>
      <c r="N55" s="1">
        <v>1.36</v>
      </c>
      <c r="O55" s="1">
        <v>0.75</v>
      </c>
      <c r="P55" s="1">
        <v>0.97</v>
      </c>
      <c r="Q55" s="1">
        <v>1.48</v>
      </c>
      <c r="R55" s="1">
        <v>0.8</v>
      </c>
      <c r="S55" s="1">
        <v>0.74</v>
      </c>
      <c r="T55" s="1">
        <v>3.35</v>
      </c>
      <c r="U55" s="1">
        <v>0.35</v>
      </c>
      <c r="V55" s="1">
        <v>2.91</v>
      </c>
      <c r="W55" s="1">
        <v>0.84</v>
      </c>
      <c r="X55" s="1">
        <v>1.1299999999999999</v>
      </c>
      <c r="Y55" s="1">
        <v>0.88</v>
      </c>
      <c r="Z55" s="1">
        <v>1</v>
      </c>
      <c r="AA55" s="1">
        <v>1.18</v>
      </c>
      <c r="AB55" s="1">
        <v>0.84</v>
      </c>
      <c r="AC55" s="1">
        <v>1.63</v>
      </c>
      <c r="AD55" s="1">
        <v>0.8</v>
      </c>
    </row>
    <row r="56" spans="1:30">
      <c r="A56" s="1" t="s">
        <v>50</v>
      </c>
      <c r="B56" s="1">
        <v>0.89</v>
      </c>
      <c r="C56" s="1">
        <v>1.1100000000000001</v>
      </c>
      <c r="D56" s="1">
        <v>1.1100000000000001</v>
      </c>
      <c r="E56" s="1">
        <v>1.67</v>
      </c>
      <c r="F56" s="1">
        <v>1.03</v>
      </c>
      <c r="G56" s="1">
        <v>0.59</v>
      </c>
      <c r="H56" s="1">
        <v>1.24</v>
      </c>
      <c r="I56" s="1">
        <v>1.18</v>
      </c>
      <c r="J56" s="1">
        <v>1.26</v>
      </c>
      <c r="K56" s="1">
        <v>1.1200000000000001</v>
      </c>
      <c r="L56" s="1">
        <v>0.56000000000000005</v>
      </c>
      <c r="M56" s="1">
        <v>1.31</v>
      </c>
      <c r="N56" s="1">
        <v>1.24</v>
      </c>
      <c r="O56" s="1">
        <v>1.53</v>
      </c>
      <c r="P56" s="1">
        <v>0.87</v>
      </c>
      <c r="Q56" s="1">
        <v>1.97</v>
      </c>
      <c r="R56" s="1">
        <v>0.88</v>
      </c>
      <c r="S56" s="1">
        <v>1.45</v>
      </c>
      <c r="T56" s="1">
        <v>0.37</v>
      </c>
      <c r="U56" s="1">
        <v>0.03</v>
      </c>
      <c r="V56" s="1">
        <v>2.9</v>
      </c>
      <c r="W56" s="1">
        <v>0.86</v>
      </c>
      <c r="X56" s="1">
        <v>0.8</v>
      </c>
      <c r="Y56" s="1">
        <v>0.94</v>
      </c>
      <c r="Z56" s="1">
        <v>0.83</v>
      </c>
      <c r="AA56" s="1">
        <v>1.1399999999999999</v>
      </c>
      <c r="AB56" s="1">
        <v>1.0900000000000001</v>
      </c>
      <c r="AC56" s="1">
        <v>1.58</v>
      </c>
      <c r="AD56" s="1">
        <v>0.91</v>
      </c>
    </row>
    <row r="68" spans="189:194">
      <c r="GG68" s="15"/>
      <c r="GL68" s="1"/>
    </row>
    <row r="69" spans="189:194">
      <c r="GG69" s="15"/>
      <c r="GL69" s="1"/>
    </row>
    <row r="70" spans="189:194">
      <c r="GG70" s="15"/>
      <c r="GL70" s="1"/>
    </row>
    <row r="71" spans="189:194">
      <c r="GG71" s="15"/>
      <c r="GL71" s="1"/>
    </row>
    <row r="72" spans="189:194">
      <c r="GG72" s="15"/>
      <c r="GL72" s="1"/>
    </row>
    <row r="73" spans="189:194">
      <c r="GG73" s="15"/>
      <c r="GL73" s="1"/>
    </row>
    <row r="74" spans="189:194">
      <c r="GG74" s="15"/>
      <c r="GL74" s="1"/>
    </row>
    <row r="75" spans="189:194">
      <c r="GG75" s="15"/>
      <c r="GL75" s="1"/>
    </row>
    <row r="76" spans="189:194">
      <c r="GG76" s="15"/>
      <c r="GL76" s="1"/>
    </row>
    <row r="77" spans="189:194">
      <c r="GG77" s="15"/>
      <c r="GL77" s="1"/>
    </row>
    <row r="78" spans="189:194">
      <c r="GG78" s="15"/>
      <c r="GL78" s="1"/>
    </row>
    <row r="79" spans="189:194">
      <c r="GG79" s="15"/>
      <c r="GL79" s="1"/>
    </row>
    <row r="80" spans="189:194">
      <c r="GG80" s="15"/>
      <c r="GL80" s="1"/>
    </row>
    <row r="81" spans="189:194">
      <c r="GG81" s="15"/>
      <c r="GL81" s="1"/>
    </row>
    <row r="82" spans="189:194">
      <c r="GG82" s="15"/>
      <c r="GL82" s="1"/>
    </row>
    <row r="83" spans="189:194">
      <c r="GG83" s="15"/>
      <c r="GL83" s="1"/>
    </row>
    <row r="84" spans="189:194">
      <c r="GG84" s="15"/>
      <c r="GL84" s="1"/>
    </row>
    <row r="85" spans="189:194">
      <c r="GG85" s="15"/>
      <c r="GL85" s="1"/>
    </row>
    <row r="86" spans="189:194">
      <c r="GG86" s="15"/>
      <c r="GL86" s="1"/>
    </row>
    <row r="87" spans="189:194">
      <c r="GG87" s="15"/>
      <c r="GL87" s="1"/>
    </row>
    <row r="88" spans="189:194">
      <c r="GG88" s="15"/>
      <c r="GL88" s="1"/>
    </row>
    <row r="89" spans="189:194">
      <c r="GG89" s="15"/>
      <c r="GL89" s="1"/>
    </row>
    <row r="90" spans="189:194">
      <c r="GG90" s="15"/>
      <c r="GL90" s="1"/>
    </row>
    <row r="91" spans="189:194">
      <c r="GG91" s="15"/>
      <c r="GL91" s="1"/>
    </row>
    <row r="92" spans="189:194">
      <c r="GG92" s="15"/>
      <c r="GL92" s="1"/>
    </row>
    <row r="93" spans="189:194">
      <c r="GG93" s="15"/>
      <c r="GL93" s="1"/>
    </row>
    <row r="94" spans="189:194">
      <c r="GG94" s="15"/>
      <c r="GL94" s="1"/>
    </row>
    <row r="95" spans="189:194">
      <c r="GG95" s="15"/>
      <c r="GL95" s="1"/>
    </row>
    <row r="96" spans="189:194">
      <c r="GG96" s="15"/>
      <c r="GL96" s="1"/>
    </row>
    <row r="97" spans="189:194">
      <c r="GG97" s="15"/>
      <c r="GL97" s="1"/>
    </row>
    <row r="98" spans="189:194">
      <c r="GG98" s="15"/>
      <c r="GL98" s="1"/>
    </row>
    <row r="99" spans="189:194">
      <c r="GG99" s="15"/>
      <c r="GL99" s="1"/>
    </row>
    <row r="100" spans="189:194">
      <c r="GG100" s="15"/>
      <c r="GL100" s="1"/>
    </row>
    <row r="101" spans="189:194">
      <c r="GG101" s="15"/>
      <c r="GL101" s="1"/>
    </row>
    <row r="102" spans="189:194">
      <c r="GG102" s="15"/>
      <c r="GL102" s="1"/>
    </row>
    <row r="103" spans="189:194">
      <c r="GG103" s="15"/>
      <c r="GL103" s="1"/>
    </row>
    <row r="104" spans="189:194">
      <c r="GG104" s="15"/>
      <c r="GL104" s="1"/>
    </row>
    <row r="105" spans="189:194">
      <c r="GG105" s="15"/>
      <c r="GL105" s="1"/>
    </row>
    <row r="106" spans="189:194">
      <c r="GG106" s="15"/>
      <c r="GL106" s="1"/>
    </row>
    <row r="107" spans="189:194">
      <c r="GG107" s="15"/>
      <c r="GL107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qRT-PCR Liver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satat</dc:creator>
  <cp:lastModifiedBy>User</cp:lastModifiedBy>
  <dcterms:created xsi:type="dcterms:W3CDTF">2021-09-03T15:36:10Z</dcterms:created>
  <dcterms:modified xsi:type="dcterms:W3CDTF">2021-12-30T11:41:25Z</dcterms:modified>
</cp:coreProperties>
</file>