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at\Dropbox\"/>
    </mc:Choice>
  </mc:AlternateContent>
  <xr:revisionPtr revIDLastSave="0" documentId="13_ncr:1_{FAC70AC9-93AD-4E1B-90C3-963EC4205BB1}" xr6:coauthVersionLast="47" xr6:coauthVersionMax="47" xr10:uidLastSave="{00000000-0000-0000-0000-000000000000}"/>
  <bookViews>
    <workbookView xWindow="-108" yWindow="-108" windowWidth="23256" windowHeight="12576" xr2:uid="{FC66AB89-7A08-4194-9FED-ECB71CFEA60D}"/>
  </bookViews>
  <sheets>
    <sheet name="qRT-PCR Brain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0" i="2" l="1"/>
  <c r="FY28" i="2" l="1"/>
  <c r="FZ28" i="2" s="1"/>
  <c r="GA28" i="2" s="1"/>
  <c r="FS28" i="2"/>
  <c r="FT28" i="2" s="1"/>
  <c r="FU28" i="2" s="1"/>
  <c r="ER28" i="2"/>
  <c r="ES28" i="2" s="1"/>
  <c r="ET28" i="2" s="1"/>
  <c r="DZ28" i="2"/>
  <c r="EA28" i="2" s="1"/>
  <c r="EB28" i="2" s="1"/>
  <c r="CJ28" i="2"/>
  <c r="CK28" i="2" s="1"/>
  <c r="CL28" i="2" s="1"/>
  <c r="BF28" i="2"/>
  <c r="BG28" i="2" s="1"/>
  <c r="BH28" i="2" s="1"/>
  <c r="P28" i="2"/>
  <c r="Q28" i="2" s="1"/>
  <c r="R28" i="2" s="1"/>
  <c r="AZ28" i="2"/>
  <c r="BA28" i="2" s="1"/>
  <c r="BB28" i="2" s="1"/>
  <c r="FY27" i="2"/>
  <c r="FZ27" i="2" s="1"/>
  <c r="GA27" i="2" s="1"/>
  <c r="FS27" i="2"/>
  <c r="FT27" i="2" s="1"/>
  <c r="FU27" i="2" s="1"/>
  <c r="EF27" i="2"/>
  <c r="EG27" i="2" s="1"/>
  <c r="EH27" i="2" s="1"/>
  <c r="BL27" i="2"/>
  <c r="BM27" i="2" s="1"/>
  <c r="BN27" i="2" s="1"/>
  <c r="D27" i="2"/>
  <c r="E27" i="2" s="1"/>
  <c r="F27" i="2" s="1"/>
  <c r="DH27" i="2"/>
  <c r="DI27" i="2" s="1"/>
  <c r="DJ27" i="2" s="1"/>
  <c r="FY26" i="2"/>
  <c r="FZ26" i="2" s="1"/>
  <c r="GA26" i="2" s="1"/>
  <c r="FS26" i="2"/>
  <c r="FT26" i="2" s="1"/>
  <c r="FU26" i="2" s="1"/>
  <c r="CD26" i="2"/>
  <c r="CE26" i="2" s="1"/>
  <c r="CF26" i="2" s="1"/>
  <c r="AB26" i="2"/>
  <c r="AC26" i="2" s="1"/>
  <c r="AD26" i="2" s="1"/>
  <c r="FY25" i="2"/>
  <c r="FZ25" i="2" s="1"/>
  <c r="GA25" i="2" s="1"/>
  <c r="FS25" i="2"/>
  <c r="FT25" i="2" s="1"/>
  <c r="FU25" i="2" s="1"/>
  <c r="EF25" i="2"/>
  <c r="EG25" i="2" s="1"/>
  <c r="EH25" i="2" s="1"/>
  <c r="P25" i="2"/>
  <c r="Q25" i="2" s="1"/>
  <c r="R25" i="2" s="1"/>
  <c r="FY24" i="2"/>
  <c r="FZ24" i="2" s="1"/>
  <c r="GA24" i="2" s="1"/>
  <c r="FS24" i="2"/>
  <c r="FT24" i="2" s="1"/>
  <c r="FU24" i="2" s="1"/>
  <c r="EX24" i="2"/>
  <c r="EY24" i="2" s="1"/>
  <c r="EZ24" i="2" s="1"/>
  <c r="DT24" i="2"/>
  <c r="DU24" i="2" s="1"/>
  <c r="DV24" i="2" s="1"/>
  <c r="CV24" i="2"/>
  <c r="CW24" i="2" s="1"/>
  <c r="CX24" i="2" s="1"/>
  <c r="BX24" i="2"/>
  <c r="BY24" i="2" s="1"/>
  <c r="BZ24" i="2" s="1"/>
  <c r="BF24" i="2"/>
  <c r="BG24" i="2" s="1"/>
  <c r="BH24" i="2" s="1"/>
  <c r="AT24" i="2"/>
  <c r="AU24" i="2" s="1"/>
  <c r="AV24" i="2" s="1"/>
  <c r="D24" i="2"/>
  <c r="E24" i="2" s="1"/>
  <c r="F24" i="2" s="1"/>
  <c r="ER24" i="2"/>
  <c r="ES24" i="2" s="1"/>
  <c r="ET24" i="2" s="1"/>
  <c r="FY23" i="2"/>
  <c r="FZ23" i="2" s="1"/>
  <c r="GA23" i="2" s="1"/>
  <c r="FS23" i="2"/>
  <c r="FT23" i="2" s="1"/>
  <c r="FU23" i="2" s="1"/>
  <c r="FJ23" i="2"/>
  <c r="FK23" i="2" s="1"/>
  <c r="FL23" i="2" s="1"/>
  <c r="ER23" i="2"/>
  <c r="ES23" i="2" s="1"/>
  <c r="ET23" i="2" s="1"/>
  <c r="DH23" i="2"/>
  <c r="DI23" i="2" s="1"/>
  <c r="DJ23" i="2" s="1"/>
  <c r="CP23" i="2"/>
  <c r="CQ23" i="2" s="1"/>
  <c r="CR23" i="2" s="1"/>
  <c r="CD23" i="2"/>
  <c r="CE23" i="2" s="1"/>
  <c r="CF23" i="2" s="1"/>
  <c r="AN23" i="2"/>
  <c r="AO23" i="2" s="1"/>
  <c r="AP23" i="2" s="1"/>
  <c r="V23" i="2"/>
  <c r="W23" i="2" s="1"/>
  <c r="X23" i="2" s="1"/>
  <c r="D23" i="2"/>
  <c r="E23" i="2" s="1"/>
  <c r="F23" i="2" s="1"/>
  <c r="FY22" i="2"/>
  <c r="FZ22" i="2" s="1"/>
  <c r="GA22" i="2" s="1"/>
  <c r="FS22" i="2"/>
  <c r="FT22" i="2" s="1"/>
  <c r="FU22" i="2" s="1"/>
  <c r="EX22" i="2"/>
  <c r="EY22" i="2" s="1"/>
  <c r="EZ22" i="2" s="1"/>
  <c r="FY21" i="2"/>
  <c r="FZ21" i="2" s="1"/>
  <c r="GA21" i="2" s="1"/>
  <c r="FS21" i="2"/>
  <c r="FT21" i="2" s="1"/>
  <c r="FU21" i="2" s="1"/>
  <c r="FY20" i="2"/>
  <c r="FZ20" i="2" s="1"/>
  <c r="GA20" i="2" s="1"/>
  <c r="FS20" i="2"/>
  <c r="FT20" i="2" s="1"/>
  <c r="FU20" i="2" s="1"/>
  <c r="FY19" i="2"/>
  <c r="FZ19" i="2" s="1"/>
  <c r="GA19" i="2" s="1"/>
  <c r="FS19" i="2"/>
  <c r="FT19" i="2" s="1"/>
  <c r="AN19" i="2"/>
  <c r="AO19" i="2" s="1"/>
  <c r="AB19" i="2"/>
  <c r="AC19" i="2" s="1"/>
  <c r="DT19" i="2"/>
  <c r="DU19" i="2" s="1"/>
  <c r="FY11" i="2"/>
  <c r="FZ11" i="2" s="1"/>
  <c r="GA11" i="2" s="1"/>
  <c r="FS11" i="2"/>
  <c r="FT11" i="2" s="1"/>
  <c r="FU11" i="2" s="1"/>
  <c r="FJ11" i="2"/>
  <c r="FK11" i="2" s="1"/>
  <c r="FL11" i="2" s="1"/>
  <c r="CD11" i="2"/>
  <c r="CE11" i="2" s="1"/>
  <c r="CF11" i="2" s="1"/>
  <c r="AZ11" i="2"/>
  <c r="BA11" i="2" s="1"/>
  <c r="BB11" i="2" s="1"/>
  <c r="D11" i="2"/>
  <c r="E11" i="2" s="1"/>
  <c r="F11" i="2" s="1"/>
  <c r="EX11" i="2"/>
  <c r="EY11" i="2" s="1"/>
  <c r="EZ11" i="2" s="1"/>
  <c r="FY10" i="2"/>
  <c r="FZ10" i="2" s="1"/>
  <c r="GA10" i="2" s="1"/>
  <c r="FS10" i="2"/>
  <c r="FT10" i="2" s="1"/>
  <c r="FU10" i="2" s="1"/>
  <c r="ER10" i="2"/>
  <c r="ES10" i="2" s="1"/>
  <c r="ET10" i="2" s="1"/>
  <c r="EF10" i="2"/>
  <c r="EG10" i="2" s="1"/>
  <c r="EH10" i="2" s="1"/>
  <c r="DZ10" i="2"/>
  <c r="EA10" i="2" s="1"/>
  <c r="EB10" i="2" s="1"/>
  <c r="DN10" i="2"/>
  <c r="DO10" i="2" s="1"/>
  <c r="DP10" i="2" s="1"/>
  <c r="CP10" i="2"/>
  <c r="CQ10" i="2" s="1"/>
  <c r="CR10" i="2" s="1"/>
  <c r="CD10" i="2"/>
  <c r="CE10" i="2" s="1"/>
  <c r="CF10" i="2" s="1"/>
  <c r="BF10" i="2"/>
  <c r="BG10" i="2" s="1"/>
  <c r="BH10" i="2" s="1"/>
  <c r="AZ10" i="2"/>
  <c r="BA10" i="2" s="1"/>
  <c r="BB10" i="2" s="1"/>
  <c r="AT10" i="2"/>
  <c r="AU10" i="2" s="1"/>
  <c r="AV10" i="2" s="1"/>
  <c r="AH10" i="2"/>
  <c r="AI10" i="2" s="1"/>
  <c r="AJ10" i="2" s="1"/>
  <c r="AB10" i="2"/>
  <c r="AC10" i="2" s="1"/>
  <c r="AD10" i="2" s="1"/>
  <c r="P10" i="2"/>
  <c r="Q10" i="2" s="1"/>
  <c r="R10" i="2" s="1"/>
  <c r="D10" i="2"/>
  <c r="E10" i="2" s="1"/>
  <c r="F10" i="2" s="1"/>
  <c r="FJ10" i="2"/>
  <c r="FK10" i="2" s="1"/>
  <c r="FL10" i="2" s="1"/>
  <c r="FY9" i="2"/>
  <c r="FZ9" i="2" s="1"/>
  <c r="GA9" i="2" s="1"/>
  <c r="FS9" i="2"/>
  <c r="FT9" i="2" s="1"/>
  <c r="FU9" i="2" s="1"/>
  <c r="FJ9" i="2"/>
  <c r="FK9" i="2" s="1"/>
  <c r="FL9" i="2" s="1"/>
  <c r="EF9" i="2"/>
  <c r="EG9" i="2" s="1"/>
  <c r="EH9" i="2" s="1"/>
  <c r="AN9" i="2"/>
  <c r="AO9" i="2" s="1"/>
  <c r="AP9" i="2" s="1"/>
  <c r="V9" i="2"/>
  <c r="W9" i="2" s="1"/>
  <c r="X9" i="2" s="1"/>
  <c r="DN9" i="2"/>
  <c r="DO9" i="2" s="1"/>
  <c r="DP9" i="2" s="1"/>
  <c r="FY8" i="2"/>
  <c r="FZ8" i="2" s="1"/>
  <c r="GA8" i="2" s="1"/>
  <c r="FS8" i="2"/>
  <c r="FT8" i="2" s="1"/>
  <c r="FU8" i="2" s="1"/>
  <c r="FD8" i="2"/>
  <c r="FE8" i="2" s="1"/>
  <c r="FF8" i="2" s="1"/>
  <c r="EL8" i="2"/>
  <c r="EM8" i="2" s="1"/>
  <c r="EN8" i="2" s="1"/>
  <c r="DZ8" i="2"/>
  <c r="EA8" i="2" s="1"/>
  <c r="EB8" i="2" s="1"/>
  <c r="CV8" i="2"/>
  <c r="CW8" i="2" s="1"/>
  <c r="CX8" i="2" s="1"/>
  <c r="AT8" i="2"/>
  <c r="AU8" i="2" s="1"/>
  <c r="AV8" i="2" s="1"/>
  <c r="AB8" i="2"/>
  <c r="AC8" i="2" s="1"/>
  <c r="AD8" i="2" s="1"/>
  <c r="J8" i="2"/>
  <c r="K8" i="2" s="1"/>
  <c r="L8" i="2" s="1"/>
  <c r="D8" i="2"/>
  <c r="E8" i="2" s="1"/>
  <c r="F8" i="2" s="1"/>
  <c r="FY7" i="2"/>
  <c r="FZ7" i="2" s="1"/>
  <c r="GA7" i="2" s="1"/>
  <c r="FS7" i="2"/>
  <c r="FT7" i="2" s="1"/>
  <c r="FU7" i="2" s="1"/>
  <c r="FJ7" i="2"/>
  <c r="FK7" i="2" s="1"/>
  <c r="FL7" i="2" s="1"/>
  <c r="FY6" i="2"/>
  <c r="FZ6" i="2" s="1"/>
  <c r="GA6" i="2" s="1"/>
  <c r="FS6" i="2"/>
  <c r="FT6" i="2" s="1"/>
  <c r="FU6" i="2" s="1"/>
  <c r="FJ6" i="2"/>
  <c r="FK6" i="2" s="1"/>
  <c r="FL6" i="2" s="1"/>
  <c r="EX6" i="2"/>
  <c r="EY6" i="2" s="1"/>
  <c r="EZ6" i="2" s="1"/>
  <c r="DH6" i="2"/>
  <c r="DI6" i="2" s="1"/>
  <c r="DJ6" i="2" s="1"/>
  <c r="CJ6" i="2"/>
  <c r="CK6" i="2" s="1"/>
  <c r="CL6" i="2" s="1"/>
  <c r="BX6" i="2"/>
  <c r="BY6" i="2" s="1"/>
  <c r="BZ6" i="2" s="1"/>
  <c r="AZ6" i="2"/>
  <c r="BA6" i="2" s="1"/>
  <c r="BB6" i="2" s="1"/>
  <c r="P6" i="2"/>
  <c r="Q6" i="2" s="1"/>
  <c r="R6" i="2" s="1"/>
  <c r="FY5" i="2"/>
  <c r="FZ5" i="2" s="1"/>
  <c r="GA5" i="2" s="1"/>
  <c r="FS5" i="2"/>
  <c r="FT5" i="2" s="1"/>
  <c r="FU5" i="2" s="1"/>
  <c r="ER5" i="2"/>
  <c r="ES5" i="2" s="1"/>
  <c r="ET5" i="2" s="1"/>
  <c r="DH5" i="2"/>
  <c r="DI5" i="2" s="1"/>
  <c r="DJ5" i="2" s="1"/>
  <c r="P5" i="2"/>
  <c r="Q5" i="2" s="1"/>
  <c r="R5" i="2" s="1"/>
  <c r="FY4" i="2"/>
  <c r="FZ4" i="2" s="1"/>
  <c r="GA4" i="2" s="1"/>
  <c r="FS4" i="2"/>
  <c r="FT4" i="2" s="1"/>
  <c r="FU4" i="2" s="1"/>
  <c r="FJ4" i="2"/>
  <c r="FK4" i="2" s="1"/>
  <c r="FL4" i="2" s="1"/>
  <c r="ER4" i="2"/>
  <c r="ES4" i="2" s="1"/>
  <c r="ET4" i="2" s="1"/>
  <c r="EF4" i="2"/>
  <c r="EG4" i="2" s="1"/>
  <c r="EH4" i="2" s="1"/>
  <c r="DH4" i="2"/>
  <c r="DI4" i="2" s="1"/>
  <c r="DJ4" i="2" s="1"/>
  <c r="CJ4" i="2"/>
  <c r="CK4" i="2" s="1"/>
  <c r="CL4" i="2" s="1"/>
  <c r="BL4" i="2"/>
  <c r="BM4" i="2" s="1"/>
  <c r="BN4" i="2" s="1"/>
  <c r="AB4" i="2"/>
  <c r="AC4" i="2" s="1"/>
  <c r="AD4" i="2" s="1"/>
  <c r="D4" i="2"/>
  <c r="E4" i="2" s="1"/>
  <c r="F4" i="2" s="1"/>
  <c r="FY3" i="2"/>
  <c r="FZ3" i="2" s="1"/>
  <c r="GA3" i="2" s="1"/>
  <c r="FS3" i="2"/>
  <c r="FT3" i="2" s="1"/>
  <c r="FU3" i="2" s="1"/>
  <c r="DT3" i="2"/>
  <c r="DU3" i="2" s="1"/>
  <c r="DV3" i="2" s="1"/>
  <c r="CV3" i="2"/>
  <c r="CW3" i="2" s="1"/>
  <c r="CX3" i="2" s="1"/>
  <c r="CP3" i="2"/>
  <c r="CQ3" i="2" s="1"/>
  <c r="CR3" i="2" s="1"/>
  <c r="BR3" i="2"/>
  <c r="BS3" i="2" s="1"/>
  <c r="BT3" i="2" s="1"/>
  <c r="AT3" i="2"/>
  <c r="AU3" i="2" s="1"/>
  <c r="AV3" i="2" s="1"/>
  <c r="J3" i="2"/>
  <c r="K3" i="2" s="1"/>
  <c r="L3" i="2" s="1"/>
  <c r="D3" i="2"/>
  <c r="E3" i="2" s="1"/>
  <c r="F3" i="2" s="1"/>
  <c r="FY2" i="2"/>
  <c r="FZ2" i="2" s="1"/>
  <c r="FS2" i="2"/>
  <c r="FT2" i="2" s="1"/>
  <c r="FU2" i="2" s="1"/>
  <c r="ER2" i="2"/>
  <c r="ES2" i="2" s="1"/>
  <c r="ET2" i="2" s="1"/>
  <c r="EL2" i="2"/>
  <c r="EM2" i="2" s="1"/>
  <c r="EN2" i="2" s="1"/>
  <c r="DH2" i="2"/>
  <c r="DI2" i="2" s="1"/>
  <c r="CP2" i="2"/>
  <c r="CQ2" i="2" s="1"/>
  <c r="CR2" i="2" s="1"/>
  <c r="BL2" i="2"/>
  <c r="BM2" i="2" s="1"/>
  <c r="AT2" i="2"/>
  <c r="AU2" i="2" s="1"/>
  <c r="AV2" i="2" s="1"/>
  <c r="P2" i="2"/>
  <c r="Q2" i="2" s="1"/>
  <c r="J2" i="2" l="1"/>
  <c r="K2" i="2" s="1"/>
  <c r="L2" i="2" s="1"/>
  <c r="AB2" i="2"/>
  <c r="AC2" i="2" s="1"/>
  <c r="AD2" i="2" s="1"/>
  <c r="DB2" i="2"/>
  <c r="DC2" i="2" s="1"/>
  <c r="DD2" i="2" s="1"/>
  <c r="DT2" i="2"/>
  <c r="DU2" i="2" s="1"/>
  <c r="DV2" i="2" s="1"/>
  <c r="FJ5" i="2"/>
  <c r="FK5" i="2" s="1"/>
  <c r="FL5" i="2" s="1"/>
  <c r="CJ5" i="2"/>
  <c r="CK5" i="2" s="1"/>
  <c r="CL5" i="2" s="1"/>
  <c r="EX5" i="2"/>
  <c r="EY5" i="2" s="1"/>
  <c r="EZ5" i="2" s="1"/>
  <c r="BX5" i="2"/>
  <c r="BY5" i="2" s="1"/>
  <c r="BZ5" i="2" s="1"/>
  <c r="D5" i="2"/>
  <c r="E5" i="2" s="1"/>
  <c r="F5" i="2" s="1"/>
  <c r="AZ5" i="2"/>
  <c r="BA5" i="2" s="1"/>
  <c r="BB5" i="2" s="1"/>
  <c r="EF5" i="2"/>
  <c r="EG5" i="2" s="1"/>
  <c r="EH5" i="2" s="1"/>
  <c r="AN5" i="2"/>
  <c r="AO5" i="2" s="1"/>
  <c r="AP5" i="2" s="1"/>
  <c r="DT5" i="2"/>
  <c r="DU5" i="2" s="1"/>
  <c r="DV5" i="2" s="1"/>
  <c r="AB5" i="2"/>
  <c r="AC5" i="2" s="1"/>
  <c r="AD5" i="2" s="1"/>
  <c r="CV5" i="2"/>
  <c r="CW5" i="2" s="1"/>
  <c r="CX5" i="2" s="1"/>
  <c r="BR2" i="2"/>
  <c r="BS2" i="2" s="1"/>
  <c r="BT2" i="2" s="1"/>
  <c r="CJ2" i="2"/>
  <c r="CK2" i="2" s="1"/>
  <c r="FJ2" i="2"/>
  <c r="FK2" i="2" s="1"/>
  <c r="FL2" i="2" s="1"/>
  <c r="AH2" i="2"/>
  <c r="AI2" i="2" s="1"/>
  <c r="AJ2" i="2" s="1"/>
  <c r="AZ2" i="2"/>
  <c r="BA2" i="2" s="1"/>
  <c r="BB2" i="2" s="1"/>
  <c r="DZ2" i="2"/>
  <c r="EA2" i="2" s="1"/>
  <c r="EB2" i="2" s="1"/>
  <c r="AB3" i="2"/>
  <c r="AC3" i="2" s="1"/>
  <c r="AD3" i="2" s="1"/>
  <c r="BL5" i="2"/>
  <c r="BM5" i="2" s="1"/>
  <c r="BN5" i="2" s="1"/>
  <c r="DN22" i="2"/>
  <c r="DO22" i="2" s="1"/>
  <c r="DP22" i="2" s="1"/>
  <c r="BR22" i="2"/>
  <c r="BS22" i="2" s="1"/>
  <c r="BT22" i="2" s="1"/>
  <c r="V22" i="2"/>
  <c r="W22" i="2" s="1"/>
  <c r="X22" i="2" s="1"/>
  <c r="DH22" i="2"/>
  <c r="DI22" i="2" s="1"/>
  <c r="DJ22" i="2" s="1"/>
  <c r="BL22" i="2"/>
  <c r="BM22" i="2" s="1"/>
  <c r="BN22" i="2" s="1"/>
  <c r="P22" i="2"/>
  <c r="Q22" i="2" s="1"/>
  <c r="R22" i="2" s="1"/>
  <c r="DB22" i="2"/>
  <c r="DC22" i="2" s="1"/>
  <c r="DD22" i="2" s="1"/>
  <c r="BF22" i="2"/>
  <c r="BG22" i="2" s="1"/>
  <c r="BH22" i="2" s="1"/>
  <c r="J22" i="2"/>
  <c r="K22" i="2" s="1"/>
  <c r="L22" i="2" s="1"/>
  <c r="EL22" i="2"/>
  <c r="EM22" i="2" s="1"/>
  <c r="EN22" i="2" s="1"/>
  <c r="FD22" i="2"/>
  <c r="FE22" i="2" s="1"/>
  <c r="FF22" i="2" s="1"/>
  <c r="EF22" i="2"/>
  <c r="EG22" i="2" s="1"/>
  <c r="EH22" i="2" s="1"/>
  <c r="CV22" i="2"/>
  <c r="CW22" i="2" s="1"/>
  <c r="CX22" i="2" s="1"/>
  <c r="AZ22" i="2"/>
  <c r="BA22" i="2" s="1"/>
  <c r="BB22" i="2" s="1"/>
  <c r="D22" i="2"/>
  <c r="E22" i="2" s="1"/>
  <c r="F22" i="2" s="1"/>
  <c r="ER22" i="2"/>
  <c r="ES22" i="2" s="1"/>
  <c r="ET22" i="2" s="1"/>
  <c r="DT22" i="2"/>
  <c r="DU22" i="2" s="1"/>
  <c r="DV22" i="2" s="1"/>
  <c r="BX22" i="2"/>
  <c r="BY22" i="2" s="1"/>
  <c r="BZ22" i="2" s="1"/>
  <c r="AB22" i="2"/>
  <c r="AC22" i="2" s="1"/>
  <c r="AD22" i="2" s="1"/>
  <c r="BF2" i="2"/>
  <c r="BG2" i="2" s="1"/>
  <c r="BH2" i="2" s="1"/>
  <c r="BX2" i="2"/>
  <c r="BY2" i="2" s="1"/>
  <c r="BZ2" i="2" s="1"/>
  <c r="EX2" i="2"/>
  <c r="EY2" i="2" s="1"/>
  <c r="EZ2" i="2" s="1"/>
  <c r="AN22" i="2"/>
  <c r="AO22" i="2" s="1"/>
  <c r="AP22" i="2" s="1"/>
  <c r="V2" i="2"/>
  <c r="W2" i="2" s="1"/>
  <c r="X2" i="2" s="1"/>
  <c r="AN2" i="2"/>
  <c r="AO2" i="2" s="1"/>
  <c r="AP2" i="2" s="1"/>
  <c r="DN2" i="2"/>
  <c r="DO2" i="2" s="1"/>
  <c r="DP2" i="2" s="1"/>
  <c r="EF2" i="2"/>
  <c r="EG2" i="2" s="1"/>
  <c r="EH2" i="2" s="1"/>
  <c r="CJ22" i="2"/>
  <c r="CK22" i="2" s="1"/>
  <c r="CL22" i="2" s="1"/>
  <c r="D2" i="2"/>
  <c r="E2" i="2" s="1"/>
  <c r="F2" i="2" s="1"/>
  <c r="CD2" i="2"/>
  <c r="CE2" i="2" s="1"/>
  <c r="CF2" i="2" s="1"/>
  <c r="CV2" i="2"/>
  <c r="CW2" i="2" s="1"/>
  <c r="CX2" i="2" s="1"/>
  <c r="FD2" i="2"/>
  <c r="FE2" i="2" s="1"/>
  <c r="FF2" i="2" s="1"/>
  <c r="FJ3" i="2"/>
  <c r="FK3" i="2" s="1"/>
  <c r="FL3" i="2" s="1"/>
  <c r="EL3" i="2"/>
  <c r="EM3" i="2" s="1"/>
  <c r="EN3" i="2" s="1"/>
  <c r="BX3" i="2"/>
  <c r="BY3" i="2" s="1"/>
  <c r="BZ3" i="2" s="1"/>
  <c r="V3" i="2"/>
  <c r="W3" i="2" s="1"/>
  <c r="X3" i="2" s="1"/>
  <c r="EX3" i="2"/>
  <c r="EY3" i="2" s="1"/>
  <c r="EZ3" i="2" s="1"/>
  <c r="DN3" i="2"/>
  <c r="DO3" i="2" s="1"/>
  <c r="DP3" i="2" s="1"/>
  <c r="BF3" i="2"/>
  <c r="BG3" i="2" s="1"/>
  <c r="BH3" i="2" s="1"/>
  <c r="DB3" i="2"/>
  <c r="DC3" i="2" s="1"/>
  <c r="DD3" i="2" s="1"/>
  <c r="AZ3" i="2"/>
  <c r="BA3" i="2" s="1"/>
  <c r="BB3" i="2" s="1"/>
  <c r="DZ22" i="2"/>
  <c r="EA22" i="2" s="1"/>
  <c r="EB22" i="2" s="1"/>
  <c r="AN4" i="2"/>
  <c r="AO4" i="2" s="1"/>
  <c r="AP4" i="2" s="1"/>
  <c r="DT4" i="2"/>
  <c r="DU4" i="2" s="1"/>
  <c r="DV4" i="2" s="1"/>
  <c r="BL8" i="2"/>
  <c r="BM8" i="2" s="1"/>
  <c r="BN8" i="2" s="1"/>
  <c r="CJ8" i="2"/>
  <c r="CK8" i="2" s="1"/>
  <c r="CL8" i="2" s="1"/>
  <c r="DB8" i="2"/>
  <c r="DC8" i="2" s="1"/>
  <c r="DD8" i="2" s="1"/>
  <c r="EX8" i="2"/>
  <c r="EY8" i="2" s="1"/>
  <c r="EZ8" i="2" s="1"/>
  <c r="DZ11" i="2"/>
  <c r="EA11" i="2" s="1"/>
  <c r="EB11" i="2" s="1"/>
  <c r="ER19" i="2"/>
  <c r="ES19" i="2" s="1"/>
  <c r="ET19" i="2" s="1"/>
  <c r="P23" i="2"/>
  <c r="Q23" i="2" s="1"/>
  <c r="R23" i="2" s="1"/>
  <c r="AZ23" i="2"/>
  <c r="BA23" i="2" s="1"/>
  <c r="BB23" i="2" s="1"/>
  <c r="DB23" i="2"/>
  <c r="DC23" i="2" s="1"/>
  <c r="DD23" i="2" s="1"/>
  <c r="EX23" i="2"/>
  <c r="EY23" i="2" s="1"/>
  <c r="EZ23" i="2" s="1"/>
  <c r="AB24" i="2"/>
  <c r="AC24" i="2" s="1"/>
  <c r="AD24" i="2" s="1"/>
  <c r="AZ24" i="2"/>
  <c r="BA24" i="2" s="1"/>
  <c r="BB24" i="2" s="1"/>
  <c r="CP24" i="2"/>
  <c r="CQ24" i="2" s="1"/>
  <c r="CR24" i="2" s="1"/>
  <c r="BR26" i="2"/>
  <c r="BS26" i="2" s="1"/>
  <c r="BT26" i="2" s="1"/>
  <c r="J28" i="2"/>
  <c r="K28" i="2" s="1"/>
  <c r="L28" i="2" s="1"/>
  <c r="AZ4" i="2"/>
  <c r="BA4" i="2" s="1"/>
  <c r="BB4" i="2" s="1"/>
  <c r="CV4" i="2"/>
  <c r="CW4" i="2" s="1"/>
  <c r="CX4" i="2" s="1"/>
  <c r="BL6" i="2"/>
  <c r="BM6" i="2" s="1"/>
  <c r="BN6" i="2" s="1"/>
  <c r="DT6" i="2"/>
  <c r="DU6" i="2" s="1"/>
  <c r="DV6" i="2" s="1"/>
  <c r="P8" i="2"/>
  <c r="Q8" i="2" s="1"/>
  <c r="R8" i="2" s="1"/>
  <c r="BR8" i="2"/>
  <c r="BS8" i="2" s="1"/>
  <c r="BT8" i="2" s="1"/>
  <c r="DH8" i="2"/>
  <c r="DI8" i="2" s="1"/>
  <c r="DJ8" i="2" s="1"/>
  <c r="EF8" i="2"/>
  <c r="EG8" i="2" s="1"/>
  <c r="EH8" i="2" s="1"/>
  <c r="BL10" i="2"/>
  <c r="BM10" i="2" s="1"/>
  <c r="BN10" i="2" s="1"/>
  <c r="CV10" i="2"/>
  <c r="CW10" i="2" s="1"/>
  <c r="CX10" i="2" s="1"/>
  <c r="J11" i="2"/>
  <c r="K11" i="2" s="1"/>
  <c r="L11" i="2" s="1"/>
  <c r="AB23" i="2"/>
  <c r="AC23" i="2" s="1"/>
  <c r="AD23" i="2" s="1"/>
  <c r="BF23" i="2"/>
  <c r="BG23" i="2" s="1"/>
  <c r="BH23" i="2" s="1"/>
  <c r="DN23" i="2"/>
  <c r="DO23" i="2" s="1"/>
  <c r="DP23" i="2" s="1"/>
  <c r="FD23" i="2"/>
  <c r="FE23" i="2" s="1"/>
  <c r="FF23" i="2" s="1"/>
  <c r="J24" i="2"/>
  <c r="K24" i="2" s="1"/>
  <c r="L24" i="2" s="1"/>
  <c r="AH24" i="2"/>
  <c r="AI24" i="2" s="1"/>
  <c r="AJ24" i="2" s="1"/>
  <c r="BL24" i="2"/>
  <c r="BM24" i="2" s="1"/>
  <c r="BN24" i="2" s="1"/>
  <c r="DB24" i="2"/>
  <c r="DC24" i="2" s="1"/>
  <c r="DD24" i="2" s="1"/>
  <c r="AN25" i="2"/>
  <c r="AO25" i="2" s="1"/>
  <c r="AP25" i="2" s="1"/>
  <c r="EL26" i="2"/>
  <c r="EM26" i="2" s="1"/>
  <c r="EN26" i="2" s="1"/>
  <c r="V27" i="2"/>
  <c r="W27" i="2" s="1"/>
  <c r="X27" i="2" s="1"/>
  <c r="EX27" i="2"/>
  <c r="EY27" i="2" s="1"/>
  <c r="EZ27" i="2" s="1"/>
  <c r="V28" i="2"/>
  <c r="W28" i="2" s="1"/>
  <c r="X28" i="2" s="1"/>
  <c r="DB28" i="2"/>
  <c r="DC28" i="2" s="1"/>
  <c r="DD28" i="2" s="1"/>
  <c r="EX28" i="2"/>
  <c r="EY28" i="2" s="1"/>
  <c r="EZ28" i="2" s="1"/>
  <c r="D6" i="2"/>
  <c r="E6" i="2" s="1"/>
  <c r="F6" i="2" s="1"/>
  <c r="EF6" i="2"/>
  <c r="EG6" i="2" s="1"/>
  <c r="EH6" i="2" s="1"/>
  <c r="V8" i="2"/>
  <c r="W8" i="2" s="1"/>
  <c r="X8" i="2" s="1"/>
  <c r="AZ8" i="2"/>
  <c r="BA8" i="2" s="1"/>
  <c r="BB8" i="2" s="1"/>
  <c r="CP8" i="2"/>
  <c r="CQ8" i="2" s="1"/>
  <c r="CR8" i="2" s="1"/>
  <c r="FJ8" i="2"/>
  <c r="FK8" i="2" s="1"/>
  <c r="FL8" i="2" s="1"/>
  <c r="AN10" i="2"/>
  <c r="AO10" i="2" s="1"/>
  <c r="AP10" i="2" s="1"/>
  <c r="DB10" i="2"/>
  <c r="DC10" i="2" s="1"/>
  <c r="DD10" i="2" s="1"/>
  <c r="EL10" i="2"/>
  <c r="EM10" i="2" s="1"/>
  <c r="EN10" i="2" s="1"/>
  <c r="AB11" i="2"/>
  <c r="AC11" i="2" s="1"/>
  <c r="AD11" i="2" s="1"/>
  <c r="D19" i="2"/>
  <c r="E19" i="2" s="1"/>
  <c r="F19" i="2" s="1"/>
  <c r="AH23" i="2"/>
  <c r="AI23" i="2" s="1"/>
  <c r="AJ23" i="2" s="1"/>
  <c r="DT23" i="2"/>
  <c r="DU23" i="2" s="1"/>
  <c r="DV23" i="2" s="1"/>
  <c r="AN24" i="2"/>
  <c r="AO24" i="2" s="1"/>
  <c r="AP24" i="2" s="1"/>
  <c r="BX25" i="2"/>
  <c r="BY25" i="2" s="1"/>
  <c r="BZ25" i="2" s="1"/>
  <c r="EX26" i="2"/>
  <c r="EY26" i="2" s="1"/>
  <c r="EZ26" i="2" s="1"/>
  <c r="AB27" i="2"/>
  <c r="AC27" i="2" s="1"/>
  <c r="AD27" i="2" s="1"/>
  <c r="AN28" i="2"/>
  <c r="AO28" i="2" s="1"/>
  <c r="AP28" i="2" s="1"/>
  <c r="DN28" i="2"/>
  <c r="DO28" i="2" s="1"/>
  <c r="DP28" i="2" s="1"/>
  <c r="FD28" i="2"/>
  <c r="FE28" i="2" s="1"/>
  <c r="FF28" i="2" s="1"/>
  <c r="P4" i="2"/>
  <c r="Q4" i="2" s="1"/>
  <c r="R4" i="2" s="1"/>
  <c r="BX8" i="2"/>
  <c r="BY8" i="2" s="1"/>
  <c r="BZ8" i="2" s="1"/>
  <c r="DN8" i="2"/>
  <c r="DO8" i="2" s="1"/>
  <c r="DP8" i="2" s="1"/>
  <c r="ER8" i="2"/>
  <c r="J10" i="2"/>
  <c r="K10" i="2" s="1"/>
  <c r="L10" i="2" s="1"/>
  <c r="BR10" i="2"/>
  <c r="BS10" i="2" s="1"/>
  <c r="BT10" i="2" s="1"/>
  <c r="DH10" i="2"/>
  <c r="DI10" i="2" s="1"/>
  <c r="DJ10" i="2" s="1"/>
  <c r="EX10" i="2"/>
  <c r="EY10" i="2" s="1"/>
  <c r="EZ10" i="2" s="1"/>
  <c r="AH11" i="2"/>
  <c r="AI11" i="2" s="1"/>
  <c r="AJ11" i="2" s="1"/>
  <c r="BL23" i="2"/>
  <c r="BM23" i="2" s="1"/>
  <c r="BN23" i="2" s="1"/>
  <c r="CJ23" i="2"/>
  <c r="CK23" i="2" s="1"/>
  <c r="CL23" i="2" s="1"/>
  <c r="DZ23" i="2"/>
  <c r="EA23" i="2" s="1"/>
  <c r="EB23" i="2" s="1"/>
  <c r="P24" i="2"/>
  <c r="Q24" i="2" s="1"/>
  <c r="R24" i="2" s="1"/>
  <c r="BR24" i="2"/>
  <c r="BS24" i="2" s="1"/>
  <c r="BT24" i="2" s="1"/>
  <c r="DN24" i="2"/>
  <c r="DO24" i="2" s="1"/>
  <c r="DP24" i="2" s="1"/>
  <c r="AN27" i="2"/>
  <c r="AO27" i="2" s="1"/>
  <c r="AP27" i="2" s="1"/>
  <c r="AT28" i="2"/>
  <c r="AU28" i="2" s="1"/>
  <c r="AV28" i="2" s="1"/>
  <c r="DT28" i="2"/>
  <c r="DU28" i="2" s="1"/>
  <c r="DV28" i="2" s="1"/>
  <c r="FJ28" i="2"/>
  <c r="FK28" i="2" s="1"/>
  <c r="FL28" i="2" s="1"/>
  <c r="AB6" i="2"/>
  <c r="AC6" i="2" s="1"/>
  <c r="AD6" i="2" s="1"/>
  <c r="ER6" i="2"/>
  <c r="ES6" i="2" s="1"/>
  <c r="ET6" i="2" s="1"/>
  <c r="AH8" i="2"/>
  <c r="AI8" i="2" s="1"/>
  <c r="AJ8" i="2" s="1"/>
  <c r="BF8" i="2"/>
  <c r="BG8" i="2" s="1"/>
  <c r="BH8" i="2" s="1"/>
  <c r="DT8" i="2"/>
  <c r="DU8" i="2" s="1"/>
  <c r="DV8" i="2" s="1"/>
  <c r="FD10" i="2"/>
  <c r="FE10" i="2" s="1"/>
  <c r="FF10" i="2" s="1"/>
  <c r="CJ19" i="2"/>
  <c r="CK19" i="2" s="1"/>
  <c r="CL19" i="2" s="1"/>
  <c r="AT23" i="2"/>
  <c r="AU23" i="2" s="1"/>
  <c r="AV23" i="2" s="1"/>
  <c r="BR23" i="2"/>
  <c r="BS23" i="2" s="1"/>
  <c r="BT23" i="2" s="1"/>
  <c r="CV23" i="2"/>
  <c r="CW23" i="2" s="1"/>
  <c r="CX23" i="2" s="1"/>
  <c r="EF23" i="2"/>
  <c r="EG23" i="2" s="1"/>
  <c r="EH23" i="2" s="1"/>
  <c r="V24" i="2"/>
  <c r="W24" i="2" s="1"/>
  <c r="X24" i="2" s="1"/>
  <c r="DZ24" i="2"/>
  <c r="EA24" i="2" s="1"/>
  <c r="EB24" i="2" s="1"/>
  <c r="FD24" i="2"/>
  <c r="FE24" i="2" s="1"/>
  <c r="FF24" i="2" s="1"/>
  <c r="EX25" i="2"/>
  <c r="EY25" i="2" s="1"/>
  <c r="EZ25" i="2" s="1"/>
  <c r="P26" i="2"/>
  <c r="Q26" i="2" s="1"/>
  <c r="R26" i="2" s="1"/>
  <c r="BX27" i="2"/>
  <c r="BY27" i="2" s="1"/>
  <c r="BZ27" i="2" s="1"/>
  <c r="BL28" i="2"/>
  <c r="BM28" i="2" s="1"/>
  <c r="BN28" i="2" s="1"/>
  <c r="EF28" i="2"/>
  <c r="EG28" i="2" s="1"/>
  <c r="EH28" i="2" s="1"/>
  <c r="BX4" i="2"/>
  <c r="BY4" i="2" s="1"/>
  <c r="BZ4" i="2" s="1"/>
  <c r="EX4" i="2"/>
  <c r="EY4" i="2" s="1"/>
  <c r="EZ4" i="2" s="1"/>
  <c r="AN6" i="2"/>
  <c r="AO6" i="2" s="1"/>
  <c r="AP6" i="2" s="1"/>
  <c r="CV6" i="2"/>
  <c r="CW6" i="2" s="1"/>
  <c r="CX6" i="2" s="1"/>
  <c r="AN8" i="2"/>
  <c r="AO8" i="2" s="1"/>
  <c r="AP8" i="2" s="1"/>
  <c r="CD8" i="2"/>
  <c r="CE8" i="2" s="1"/>
  <c r="CF8" i="2" s="1"/>
  <c r="V10" i="2"/>
  <c r="W10" i="2" s="1"/>
  <c r="X10" i="2" s="1"/>
  <c r="CJ10" i="2"/>
  <c r="CK10" i="2" s="1"/>
  <c r="CL10" i="2" s="1"/>
  <c r="DT10" i="2"/>
  <c r="DU10" i="2" s="1"/>
  <c r="DV10" i="2" s="1"/>
  <c r="DN11" i="2"/>
  <c r="DO11" i="2" s="1"/>
  <c r="DP11" i="2" s="1"/>
  <c r="EF19" i="2"/>
  <c r="EG19" i="2" s="1"/>
  <c r="EH19" i="2" s="1"/>
  <c r="J23" i="2"/>
  <c r="K23" i="2" s="1"/>
  <c r="L23" i="2" s="1"/>
  <c r="BX23" i="2"/>
  <c r="BY23" i="2" s="1"/>
  <c r="BZ23" i="2" s="1"/>
  <c r="EL23" i="2"/>
  <c r="EM23" i="2" s="1"/>
  <c r="EN23" i="2" s="1"/>
  <c r="CD24" i="2"/>
  <c r="CE24" i="2" s="1"/>
  <c r="CF24" i="2" s="1"/>
  <c r="BR28" i="2"/>
  <c r="BS28" i="2" s="1"/>
  <c r="BT28" i="2" s="1"/>
  <c r="FU16" i="2"/>
  <c r="B15" i="2"/>
  <c r="B14" i="2"/>
  <c r="B16" i="2"/>
  <c r="P3" i="2"/>
  <c r="Q3" i="2" s="1"/>
  <c r="R3" i="2" s="1"/>
  <c r="BL3" i="2"/>
  <c r="BM3" i="2" s="1"/>
  <c r="BN3" i="2" s="1"/>
  <c r="DH3" i="2"/>
  <c r="DI3" i="2" s="1"/>
  <c r="DJ3" i="2" s="1"/>
  <c r="ER3" i="2"/>
  <c r="ES3" i="2" s="1"/>
  <c r="ET3" i="2" s="1"/>
  <c r="DZ7" i="2"/>
  <c r="EA7" i="2" s="1"/>
  <c r="EB7" i="2" s="1"/>
  <c r="AH3" i="2"/>
  <c r="AI3" i="2" s="1"/>
  <c r="AJ3" i="2" s="1"/>
  <c r="CD3" i="2"/>
  <c r="CE3" i="2" s="1"/>
  <c r="CF3" i="2" s="1"/>
  <c r="DZ3" i="2"/>
  <c r="EA3" i="2" s="1"/>
  <c r="EB3" i="2" s="1"/>
  <c r="FD3" i="2"/>
  <c r="FE3" i="2" s="1"/>
  <c r="FF3" i="2" s="1"/>
  <c r="EF7" i="2"/>
  <c r="EG7" i="2" s="1"/>
  <c r="EH7" i="2" s="1"/>
  <c r="R2" i="2"/>
  <c r="EL7" i="2"/>
  <c r="EM7" i="2" s="1"/>
  <c r="EN7" i="2" s="1"/>
  <c r="FZ16" i="2"/>
  <c r="FZ14" i="2"/>
  <c r="FZ15" i="2"/>
  <c r="BN2" i="2"/>
  <c r="CL2" i="2"/>
  <c r="DJ2" i="2"/>
  <c r="GA2" i="2"/>
  <c r="AN3" i="2"/>
  <c r="AO3" i="2" s="1"/>
  <c r="AP3" i="2" s="1"/>
  <c r="CJ3" i="2"/>
  <c r="CK3" i="2" s="1"/>
  <c r="CL3" i="2" s="1"/>
  <c r="EF3" i="2"/>
  <c r="EG3" i="2" s="1"/>
  <c r="EH3" i="2" s="1"/>
  <c r="FD7" i="2"/>
  <c r="FE7" i="2" s="1"/>
  <c r="FF7" i="2" s="1"/>
  <c r="FD9" i="2"/>
  <c r="FE9" i="2" s="1"/>
  <c r="FF9" i="2" s="1"/>
  <c r="DH9" i="2"/>
  <c r="DI9" i="2" s="1"/>
  <c r="DJ9" i="2" s="1"/>
  <c r="CP9" i="2"/>
  <c r="CQ9" i="2" s="1"/>
  <c r="CR9" i="2" s="1"/>
  <c r="P9" i="2"/>
  <c r="Q9" i="2" s="1"/>
  <c r="R9" i="2" s="1"/>
  <c r="DZ9" i="2"/>
  <c r="EA9" i="2" s="1"/>
  <c r="EB9" i="2" s="1"/>
  <c r="AZ9" i="2"/>
  <c r="BA9" i="2" s="1"/>
  <c r="BB9" i="2" s="1"/>
  <c r="AH9" i="2"/>
  <c r="AI9" i="2" s="1"/>
  <c r="AJ9" i="2" s="1"/>
  <c r="CJ9" i="2"/>
  <c r="CK9" i="2" s="1"/>
  <c r="CL9" i="2" s="1"/>
  <c r="BR9" i="2"/>
  <c r="BS9" i="2" s="1"/>
  <c r="BT9" i="2" s="1"/>
  <c r="EX9" i="2"/>
  <c r="EY9" i="2" s="1"/>
  <c r="EZ9" i="2" s="1"/>
  <c r="DT9" i="2"/>
  <c r="DU9" i="2" s="1"/>
  <c r="DV9" i="2" s="1"/>
  <c r="DB9" i="2"/>
  <c r="DC9" i="2" s="1"/>
  <c r="DD9" i="2" s="1"/>
  <c r="AB9" i="2"/>
  <c r="AC9" i="2" s="1"/>
  <c r="AD9" i="2" s="1"/>
  <c r="J9" i="2"/>
  <c r="K9" i="2" s="1"/>
  <c r="L9" i="2" s="1"/>
  <c r="ER9" i="2"/>
  <c r="EL9" i="2"/>
  <c r="EM9" i="2" s="1"/>
  <c r="EN9" i="2" s="1"/>
  <c r="BL9" i="2"/>
  <c r="BM9" i="2" s="1"/>
  <c r="BN9" i="2" s="1"/>
  <c r="AT9" i="2"/>
  <c r="AU9" i="2" s="1"/>
  <c r="AV9" i="2" s="1"/>
  <c r="CV9" i="2"/>
  <c r="CW9" i="2" s="1"/>
  <c r="CX9" i="2" s="1"/>
  <c r="CD9" i="2"/>
  <c r="CE9" i="2" s="1"/>
  <c r="CF9" i="2" s="1"/>
  <c r="D9" i="2"/>
  <c r="E9" i="2" s="1"/>
  <c r="F9" i="2" s="1"/>
  <c r="BX9" i="2"/>
  <c r="BY9" i="2" s="1"/>
  <c r="BZ9" i="2" s="1"/>
  <c r="BF9" i="2"/>
  <c r="BG9" i="2" s="1"/>
  <c r="BH9" i="2" s="1"/>
  <c r="FU15" i="2"/>
  <c r="FV3" i="2" s="1"/>
  <c r="FU14" i="2"/>
  <c r="FT16" i="2"/>
  <c r="FT14" i="2"/>
  <c r="FT15" i="2"/>
  <c r="EX7" i="2"/>
  <c r="EY7" i="2" s="1"/>
  <c r="EZ7" i="2" s="1"/>
  <c r="DT7" i="2"/>
  <c r="DU7" i="2" s="1"/>
  <c r="DV7" i="2" s="1"/>
  <c r="DH7" i="2"/>
  <c r="DI7" i="2" s="1"/>
  <c r="DJ7" i="2" s="1"/>
  <c r="CV7" i="2"/>
  <c r="CW7" i="2" s="1"/>
  <c r="CX7" i="2" s="1"/>
  <c r="CJ7" i="2"/>
  <c r="CK7" i="2" s="1"/>
  <c r="CL7" i="2" s="1"/>
  <c r="BX7" i="2"/>
  <c r="BY7" i="2" s="1"/>
  <c r="BZ7" i="2" s="1"/>
  <c r="BL7" i="2"/>
  <c r="BM7" i="2" s="1"/>
  <c r="BN7" i="2" s="1"/>
  <c r="AZ7" i="2"/>
  <c r="BA7" i="2" s="1"/>
  <c r="BB7" i="2" s="1"/>
  <c r="AN7" i="2"/>
  <c r="AO7" i="2" s="1"/>
  <c r="AP7" i="2" s="1"/>
  <c r="AB7" i="2"/>
  <c r="AC7" i="2" s="1"/>
  <c r="AD7" i="2" s="1"/>
  <c r="P7" i="2"/>
  <c r="Q7" i="2" s="1"/>
  <c r="R7" i="2" s="1"/>
  <c r="D7" i="2"/>
  <c r="E7" i="2" s="1"/>
  <c r="F7" i="2" s="1"/>
  <c r="DN7" i="2"/>
  <c r="DO7" i="2" s="1"/>
  <c r="DP7" i="2" s="1"/>
  <c r="DB7" i="2"/>
  <c r="DC7" i="2" s="1"/>
  <c r="DD7" i="2" s="1"/>
  <c r="CP7" i="2"/>
  <c r="CQ7" i="2" s="1"/>
  <c r="CR7" i="2" s="1"/>
  <c r="CD7" i="2"/>
  <c r="CE7" i="2" s="1"/>
  <c r="CF7" i="2" s="1"/>
  <c r="BR7" i="2"/>
  <c r="BS7" i="2" s="1"/>
  <c r="BT7" i="2" s="1"/>
  <c r="BF7" i="2"/>
  <c r="BG7" i="2" s="1"/>
  <c r="BH7" i="2" s="1"/>
  <c r="AT7" i="2"/>
  <c r="AU7" i="2" s="1"/>
  <c r="AV7" i="2" s="1"/>
  <c r="AH7" i="2"/>
  <c r="AI7" i="2" s="1"/>
  <c r="AJ7" i="2" s="1"/>
  <c r="V7" i="2"/>
  <c r="W7" i="2" s="1"/>
  <c r="X7" i="2" s="1"/>
  <c r="J7" i="2"/>
  <c r="K7" i="2" s="1"/>
  <c r="L7" i="2" s="1"/>
  <c r="ER7" i="2"/>
  <c r="ES7" i="2" s="1"/>
  <c r="ET7" i="2" s="1"/>
  <c r="J4" i="2"/>
  <c r="K4" i="2" s="1"/>
  <c r="L4" i="2" s="1"/>
  <c r="V4" i="2"/>
  <c r="W4" i="2" s="1"/>
  <c r="X4" i="2" s="1"/>
  <c r="AH4" i="2"/>
  <c r="AI4" i="2" s="1"/>
  <c r="AJ4" i="2" s="1"/>
  <c r="AT4" i="2"/>
  <c r="AU4" i="2" s="1"/>
  <c r="AV4" i="2" s="1"/>
  <c r="BF4" i="2"/>
  <c r="BG4" i="2" s="1"/>
  <c r="BH4" i="2" s="1"/>
  <c r="BR4" i="2"/>
  <c r="BS4" i="2" s="1"/>
  <c r="BT4" i="2" s="1"/>
  <c r="CD4" i="2"/>
  <c r="CE4" i="2" s="1"/>
  <c r="CF4" i="2" s="1"/>
  <c r="CP4" i="2"/>
  <c r="CQ4" i="2" s="1"/>
  <c r="CR4" i="2" s="1"/>
  <c r="DB4" i="2"/>
  <c r="DC4" i="2" s="1"/>
  <c r="DD4" i="2" s="1"/>
  <c r="DN4" i="2"/>
  <c r="DO4" i="2" s="1"/>
  <c r="DP4" i="2" s="1"/>
  <c r="DZ4" i="2"/>
  <c r="EA4" i="2" s="1"/>
  <c r="EB4" i="2" s="1"/>
  <c r="EL4" i="2"/>
  <c r="EM4" i="2" s="1"/>
  <c r="EN4" i="2" s="1"/>
  <c r="FD4" i="2"/>
  <c r="FE4" i="2" s="1"/>
  <c r="FF4" i="2" s="1"/>
  <c r="J5" i="2"/>
  <c r="K5" i="2" s="1"/>
  <c r="L5" i="2" s="1"/>
  <c r="V5" i="2"/>
  <c r="W5" i="2" s="1"/>
  <c r="X5" i="2" s="1"/>
  <c r="AH5" i="2"/>
  <c r="AI5" i="2" s="1"/>
  <c r="AJ5" i="2" s="1"/>
  <c r="AT5" i="2"/>
  <c r="AU5" i="2" s="1"/>
  <c r="AV5" i="2" s="1"/>
  <c r="BF5" i="2"/>
  <c r="BG5" i="2" s="1"/>
  <c r="BH5" i="2" s="1"/>
  <c r="BR5" i="2"/>
  <c r="BS5" i="2" s="1"/>
  <c r="BT5" i="2" s="1"/>
  <c r="CD5" i="2"/>
  <c r="CE5" i="2" s="1"/>
  <c r="CF5" i="2" s="1"/>
  <c r="CP5" i="2"/>
  <c r="CQ5" i="2" s="1"/>
  <c r="CR5" i="2" s="1"/>
  <c r="DB5" i="2"/>
  <c r="DC5" i="2" s="1"/>
  <c r="DD5" i="2" s="1"/>
  <c r="DN5" i="2"/>
  <c r="DO5" i="2" s="1"/>
  <c r="DP5" i="2" s="1"/>
  <c r="DZ5" i="2"/>
  <c r="EA5" i="2" s="1"/>
  <c r="EB5" i="2" s="1"/>
  <c r="EL5" i="2"/>
  <c r="EM5" i="2" s="1"/>
  <c r="EN5" i="2" s="1"/>
  <c r="FD5" i="2"/>
  <c r="FE5" i="2" s="1"/>
  <c r="FF5" i="2" s="1"/>
  <c r="J6" i="2"/>
  <c r="K6" i="2" s="1"/>
  <c r="L6" i="2" s="1"/>
  <c r="V6" i="2"/>
  <c r="W6" i="2" s="1"/>
  <c r="X6" i="2" s="1"/>
  <c r="AH6" i="2"/>
  <c r="AI6" i="2" s="1"/>
  <c r="AJ6" i="2" s="1"/>
  <c r="AT6" i="2"/>
  <c r="AU6" i="2" s="1"/>
  <c r="AV6" i="2" s="1"/>
  <c r="BF6" i="2"/>
  <c r="BG6" i="2" s="1"/>
  <c r="BH6" i="2" s="1"/>
  <c r="BR6" i="2"/>
  <c r="BS6" i="2" s="1"/>
  <c r="BT6" i="2" s="1"/>
  <c r="CD6" i="2"/>
  <c r="CE6" i="2" s="1"/>
  <c r="CF6" i="2" s="1"/>
  <c r="CP6" i="2"/>
  <c r="CQ6" i="2" s="1"/>
  <c r="CR6" i="2" s="1"/>
  <c r="DB6" i="2"/>
  <c r="DC6" i="2" s="1"/>
  <c r="DD6" i="2" s="1"/>
  <c r="DN6" i="2"/>
  <c r="DO6" i="2" s="1"/>
  <c r="DP6" i="2" s="1"/>
  <c r="DZ6" i="2"/>
  <c r="EA6" i="2" s="1"/>
  <c r="EB6" i="2" s="1"/>
  <c r="EL6" i="2"/>
  <c r="EM6" i="2" s="1"/>
  <c r="EN6" i="2" s="1"/>
  <c r="FD6" i="2"/>
  <c r="FE6" i="2" s="1"/>
  <c r="FF6" i="2" s="1"/>
  <c r="BR11" i="2"/>
  <c r="BS11" i="2" s="1"/>
  <c r="BT11" i="2" s="1"/>
  <c r="CJ11" i="2"/>
  <c r="CK11" i="2" s="1"/>
  <c r="CL11" i="2" s="1"/>
  <c r="P11" i="2"/>
  <c r="Q11" i="2" s="1"/>
  <c r="R11" i="2" s="1"/>
  <c r="BF11" i="2"/>
  <c r="BG11" i="2" s="1"/>
  <c r="BH11" i="2" s="1"/>
  <c r="BX11" i="2"/>
  <c r="BY11" i="2" s="1"/>
  <c r="BZ11" i="2" s="1"/>
  <c r="EF11" i="2"/>
  <c r="EG11" i="2" s="1"/>
  <c r="EH11" i="2" s="1"/>
  <c r="EL11" i="2"/>
  <c r="EM11" i="2" s="1"/>
  <c r="EN11" i="2" s="1"/>
  <c r="CV11" i="2"/>
  <c r="CW11" i="2" s="1"/>
  <c r="CX11" i="2" s="1"/>
  <c r="DH11" i="2"/>
  <c r="DI11" i="2" s="1"/>
  <c r="DJ11" i="2" s="1"/>
  <c r="DT11" i="2"/>
  <c r="DU11" i="2" s="1"/>
  <c r="DV11" i="2" s="1"/>
  <c r="CP11" i="2"/>
  <c r="CQ11" i="2" s="1"/>
  <c r="CR11" i="2" s="1"/>
  <c r="ER11" i="2"/>
  <c r="ES11" i="2" s="1"/>
  <c r="ET11" i="2" s="1"/>
  <c r="DB11" i="2"/>
  <c r="DC11" i="2" s="1"/>
  <c r="DD11" i="2" s="1"/>
  <c r="V11" i="2"/>
  <c r="W11" i="2" s="1"/>
  <c r="X11" i="2" s="1"/>
  <c r="AN11" i="2"/>
  <c r="AO11" i="2" s="1"/>
  <c r="AP11" i="2" s="1"/>
  <c r="FD11" i="2"/>
  <c r="FE11" i="2" s="1"/>
  <c r="FF11" i="2" s="1"/>
  <c r="AT11" i="2"/>
  <c r="AU11" i="2" s="1"/>
  <c r="AV11" i="2" s="1"/>
  <c r="BL11" i="2"/>
  <c r="BM11" i="2" s="1"/>
  <c r="BN11" i="2" s="1"/>
  <c r="FT32" i="2"/>
  <c r="FT31" i="2"/>
  <c r="FT30" i="2"/>
  <c r="FU19" i="2"/>
  <c r="AD19" i="2"/>
  <c r="DV19" i="2"/>
  <c r="AP19" i="2"/>
  <c r="GA32" i="2"/>
  <c r="GA30" i="2"/>
  <c r="GA31" i="2"/>
  <c r="CV19" i="2"/>
  <c r="CW19" i="2" s="1"/>
  <c r="B32" i="2"/>
  <c r="B30" i="2"/>
  <c r="B31" i="2"/>
  <c r="FJ19" i="2"/>
  <c r="FK19" i="2" s="1"/>
  <c r="EX19" i="2"/>
  <c r="EY19" i="2" s="1"/>
  <c r="EL19" i="2"/>
  <c r="EM19" i="2" s="1"/>
  <c r="DZ19" i="2"/>
  <c r="EA19" i="2" s="1"/>
  <c r="DN19" i="2"/>
  <c r="DO19" i="2" s="1"/>
  <c r="DB19" i="2"/>
  <c r="DC19" i="2" s="1"/>
  <c r="CP19" i="2"/>
  <c r="CQ19" i="2" s="1"/>
  <c r="CD19" i="2"/>
  <c r="CE19" i="2" s="1"/>
  <c r="BR19" i="2"/>
  <c r="BS19" i="2" s="1"/>
  <c r="BF19" i="2"/>
  <c r="BG19" i="2" s="1"/>
  <c r="AT19" i="2"/>
  <c r="AU19" i="2" s="1"/>
  <c r="AH19" i="2"/>
  <c r="AI19" i="2" s="1"/>
  <c r="V19" i="2"/>
  <c r="W19" i="2" s="1"/>
  <c r="J19" i="2"/>
  <c r="K19" i="2" s="1"/>
  <c r="FD19" i="2"/>
  <c r="FE19" i="2" s="1"/>
  <c r="DH19" i="2"/>
  <c r="DI19" i="2" s="1"/>
  <c r="BL19" i="2"/>
  <c r="BM19" i="2" s="1"/>
  <c r="P19" i="2"/>
  <c r="Q19" i="2" s="1"/>
  <c r="AZ19" i="2"/>
  <c r="BA19" i="2" s="1"/>
  <c r="BX19" i="2"/>
  <c r="BY19" i="2" s="1"/>
  <c r="FJ21" i="2"/>
  <c r="FK21" i="2" s="1"/>
  <c r="FL21" i="2" s="1"/>
  <c r="EX21" i="2"/>
  <c r="EY21" i="2" s="1"/>
  <c r="EZ21" i="2" s="1"/>
  <c r="ER21" i="2"/>
  <c r="ES21" i="2" s="1"/>
  <c r="ET21" i="2" s="1"/>
  <c r="EF21" i="2"/>
  <c r="EG21" i="2" s="1"/>
  <c r="EH21" i="2" s="1"/>
  <c r="DT21" i="2"/>
  <c r="DU21" i="2" s="1"/>
  <c r="DV21" i="2" s="1"/>
  <c r="DH21" i="2"/>
  <c r="DI21" i="2" s="1"/>
  <c r="DJ21" i="2" s="1"/>
  <c r="CV21" i="2"/>
  <c r="CW21" i="2" s="1"/>
  <c r="CX21" i="2" s="1"/>
  <c r="CJ21" i="2"/>
  <c r="CK21" i="2" s="1"/>
  <c r="CL21" i="2" s="1"/>
  <c r="BX21" i="2"/>
  <c r="BY21" i="2" s="1"/>
  <c r="BZ21" i="2" s="1"/>
  <c r="BL21" i="2"/>
  <c r="BM21" i="2" s="1"/>
  <c r="BN21" i="2" s="1"/>
  <c r="AZ21" i="2"/>
  <c r="BA21" i="2" s="1"/>
  <c r="BB21" i="2" s="1"/>
  <c r="AN21" i="2"/>
  <c r="AO21" i="2" s="1"/>
  <c r="AP21" i="2" s="1"/>
  <c r="AB21" i="2"/>
  <c r="AC21" i="2" s="1"/>
  <c r="AD21" i="2" s="1"/>
  <c r="P21" i="2"/>
  <c r="Q21" i="2" s="1"/>
  <c r="R21" i="2" s="1"/>
  <c r="D21" i="2"/>
  <c r="E21" i="2" s="1"/>
  <c r="F21" i="2" s="1"/>
  <c r="FD21" i="2"/>
  <c r="FE21" i="2" s="1"/>
  <c r="FF21" i="2" s="1"/>
  <c r="EL21" i="2"/>
  <c r="EM21" i="2" s="1"/>
  <c r="EN21" i="2" s="1"/>
  <c r="DZ21" i="2"/>
  <c r="EA21" i="2" s="1"/>
  <c r="EB21" i="2" s="1"/>
  <c r="DN21" i="2"/>
  <c r="DO21" i="2" s="1"/>
  <c r="DP21" i="2" s="1"/>
  <c r="DB21" i="2"/>
  <c r="DC21" i="2" s="1"/>
  <c r="DD21" i="2" s="1"/>
  <c r="CP21" i="2"/>
  <c r="CQ21" i="2" s="1"/>
  <c r="CR21" i="2" s="1"/>
  <c r="CD21" i="2"/>
  <c r="CE21" i="2" s="1"/>
  <c r="CF21" i="2" s="1"/>
  <c r="BR21" i="2"/>
  <c r="BS21" i="2" s="1"/>
  <c r="BT21" i="2" s="1"/>
  <c r="BF21" i="2"/>
  <c r="BG21" i="2" s="1"/>
  <c r="BH21" i="2" s="1"/>
  <c r="AT21" i="2"/>
  <c r="AU21" i="2" s="1"/>
  <c r="AV21" i="2" s="1"/>
  <c r="AH21" i="2"/>
  <c r="AI21" i="2" s="1"/>
  <c r="AJ21" i="2" s="1"/>
  <c r="V21" i="2"/>
  <c r="W21" i="2" s="1"/>
  <c r="X21" i="2" s="1"/>
  <c r="J21" i="2"/>
  <c r="K21" i="2" s="1"/>
  <c r="L21" i="2" s="1"/>
  <c r="FV22" i="2"/>
  <c r="FJ20" i="2"/>
  <c r="FK20" i="2" s="1"/>
  <c r="FL20" i="2" s="1"/>
  <c r="EX20" i="2"/>
  <c r="EY20" i="2" s="1"/>
  <c r="EZ20" i="2" s="1"/>
  <c r="ER20" i="2"/>
  <c r="ES20" i="2" s="1"/>
  <c r="ET20" i="2" s="1"/>
  <c r="EF20" i="2"/>
  <c r="EG20" i="2" s="1"/>
  <c r="EH20" i="2" s="1"/>
  <c r="DT20" i="2"/>
  <c r="DU20" i="2" s="1"/>
  <c r="DV20" i="2" s="1"/>
  <c r="DH20" i="2"/>
  <c r="DI20" i="2" s="1"/>
  <c r="DJ20" i="2" s="1"/>
  <c r="CV20" i="2"/>
  <c r="CW20" i="2" s="1"/>
  <c r="CX20" i="2" s="1"/>
  <c r="CJ20" i="2"/>
  <c r="CK20" i="2" s="1"/>
  <c r="CL20" i="2" s="1"/>
  <c r="BX20" i="2"/>
  <c r="BY20" i="2" s="1"/>
  <c r="BZ20" i="2" s="1"/>
  <c r="BL20" i="2"/>
  <c r="BM20" i="2" s="1"/>
  <c r="BN20" i="2" s="1"/>
  <c r="AZ20" i="2"/>
  <c r="BA20" i="2" s="1"/>
  <c r="BB20" i="2" s="1"/>
  <c r="AN20" i="2"/>
  <c r="AO20" i="2" s="1"/>
  <c r="AP20" i="2" s="1"/>
  <c r="AB20" i="2"/>
  <c r="AC20" i="2" s="1"/>
  <c r="AD20" i="2" s="1"/>
  <c r="P20" i="2"/>
  <c r="Q20" i="2" s="1"/>
  <c r="R20" i="2" s="1"/>
  <c r="D20" i="2"/>
  <c r="E20" i="2" s="1"/>
  <c r="F20" i="2" s="1"/>
  <c r="FD20" i="2"/>
  <c r="FE20" i="2" s="1"/>
  <c r="FF20" i="2" s="1"/>
  <c r="EL20" i="2"/>
  <c r="EM20" i="2" s="1"/>
  <c r="EN20" i="2" s="1"/>
  <c r="DZ20" i="2"/>
  <c r="EA20" i="2" s="1"/>
  <c r="EB20" i="2" s="1"/>
  <c r="DN20" i="2"/>
  <c r="DO20" i="2" s="1"/>
  <c r="DP20" i="2" s="1"/>
  <c r="DB20" i="2"/>
  <c r="DC20" i="2" s="1"/>
  <c r="DD20" i="2" s="1"/>
  <c r="CP20" i="2"/>
  <c r="CQ20" i="2" s="1"/>
  <c r="CR20" i="2" s="1"/>
  <c r="CD20" i="2"/>
  <c r="CE20" i="2" s="1"/>
  <c r="CF20" i="2" s="1"/>
  <c r="BR20" i="2"/>
  <c r="BS20" i="2" s="1"/>
  <c r="BT20" i="2" s="1"/>
  <c r="BF20" i="2"/>
  <c r="BG20" i="2" s="1"/>
  <c r="BH20" i="2" s="1"/>
  <c r="AT20" i="2"/>
  <c r="AU20" i="2" s="1"/>
  <c r="AV20" i="2" s="1"/>
  <c r="AH20" i="2"/>
  <c r="AI20" i="2" s="1"/>
  <c r="AJ20" i="2" s="1"/>
  <c r="V20" i="2"/>
  <c r="W20" i="2" s="1"/>
  <c r="X20" i="2" s="1"/>
  <c r="J20" i="2"/>
  <c r="K20" i="2" s="1"/>
  <c r="L20" i="2" s="1"/>
  <c r="FZ32" i="2"/>
  <c r="FZ30" i="2"/>
  <c r="FZ31" i="2"/>
  <c r="FV26" i="2"/>
  <c r="AT22" i="2"/>
  <c r="AU22" i="2" s="1"/>
  <c r="AV22" i="2" s="1"/>
  <c r="CP22" i="2"/>
  <c r="CQ22" i="2" s="1"/>
  <c r="CR22" i="2" s="1"/>
  <c r="FJ22" i="2"/>
  <c r="FK22" i="2" s="1"/>
  <c r="FL22" i="2" s="1"/>
  <c r="FD25" i="2"/>
  <c r="FE25" i="2" s="1"/>
  <c r="FF25" i="2" s="1"/>
  <c r="EL25" i="2"/>
  <c r="EM25" i="2" s="1"/>
  <c r="EN25" i="2" s="1"/>
  <c r="DZ25" i="2"/>
  <c r="EA25" i="2" s="1"/>
  <c r="EB25" i="2" s="1"/>
  <c r="DN25" i="2"/>
  <c r="DO25" i="2" s="1"/>
  <c r="DP25" i="2" s="1"/>
  <c r="DB25" i="2"/>
  <c r="DC25" i="2" s="1"/>
  <c r="DD25" i="2" s="1"/>
  <c r="CP25" i="2"/>
  <c r="CQ25" i="2" s="1"/>
  <c r="CR25" i="2" s="1"/>
  <c r="CD25" i="2"/>
  <c r="CE25" i="2" s="1"/>
  <c r="CF25" i="2" s="1"/>
  <c r="BR25" i="2"/>
  <c r="BS25" i="2" s="1"/>
  <c r="BT25" i="2" s="1"/>
  <c r="BF25" i="2"/>
  <c r="BG25" i="2" s="1"/>
  <c r="BH25" i="2" s="1"/>
  <c r="AT25" i="2"/>
  <c r="AU25" i="2" s="1"/>
  <c r="AV25" i="2" s="1"/>
  <c r="AH25" i="2"/>
  <c r="AI25" i="2" s="1"/>
  <c r="AJ25" i="2" s="1"/>
  <c r="V25" i="2"/>
  <c r="W25" i="2" s="1"/>
  <c r="X25" i="2" s="1"/>
  <c r="J25" i="2"/>
  <c r="K25" i="2" s="1"/>
  <c r="L25" i="2" s="1"/>
  <c r="AZ25" i="2"/>
  <c r="BA25" i="2" s="1"/>
  <c r="BB25" i="2" s="1"/>
  <c r="CJ25" i="2"/>
  <c r="CK25" i="2" s="1"/>
  <c r="CL25" i="2" s="1"/>
  <c r="DT25" i="2"/>
  <c r="DU25" i="2" s="1"/>
  <c r="DV25" i="2" s="1"/>
  <c r="AB25" i="2"/>
  <c r="AC25" i="2" s="1"/>
  <c r="AD25" i="2" s="1"/>
  <c r="FJ25" i="2"/>
  <c r="FK25" i="2" s="1"/>
  <c r="FL25" i="2" s="1"/>
  <c r="ER25" i="2"/>
  <c r="ES25" i="2" s="1"/>
  <c r="ET25" i="2" s="1"/>
  <c r="BL25" i="2"/>
  <c r="BM25" i="2" s="1"/>
  <c r="BN25" i="2" s="1"/>
  <c r="CV25" i="2"/>
  <c r="CW25" i="2" s="1"/>
  <c r="CX25" i="2" s="1"/>
  <c r="D25" i="2"/>
  <c r="E25" i="2" s="1"/>
  <c r="F25" i="2" s="1"/>
  <c r="DH25" i="2"/>
  <c r="DI25" i="2" s="1"/>
  <c r="DJ25" i="2" s="1"/>
  <c r="AH22" i="2"/>
  <c r="AI22" i="2" s="1"/>
  <c r="AJ22" i="2" s="1"/>
  <c r="CD22" i="2"/>
  <c r="CE22" i="2" s="1"/>
  <c r="CF22" i="2" s="1"/>
  <c r="CJ24" i="2"/>
  <c r="CK24" i="2" s="1"/>
  <c r="CL24" i="2" s="1"/>
  <c r="EF24" i="2"/>
  <c r="EG24" i="2" s="1"/>
  <c r="EH24" i="2" s="1"/>
  <c r="FJ24" i="2"/>
  <c r="FK24" i="2" s="1"/>
  <c r="FL24" i="2" s="1"/>
  <c r="EL24" i="2"/>
  <c r="EM24" i="2" s="1"/>
  <c r="EN24" i="2" s="1"/>
  <c r="FJ26" i="2"/>
  <c r="FK26" i="2" s="1"/>
  <c r="FL26" i="2" s="1"/>
  <c r="EF26" i="2"/>
  <c r="EG26" i="2" s="1"/>
  <c r="EH26" i="2" s="1"/>
  <c r="DB26" i="2"/>
  <c r="DC26" i="2" s="1"/>
  <c r="DD26" i="2" s="1"/>
  <c r="AZ26" i="2"/>
  <c r="BA26" i="2" s="1"/>
  <c r="BB26" i="2" s="1"/>
  <c r="J26" i="2"/>
  <c r="K26" i="2" s="1"/>
  <c r="L26" i="2" s="1"/>
  <c r="DN26" i="2"/>
  <c r="DO26" i="2" s="1"/>
  <c r="DP26" i="2" s="1"/>
  <c r="BL26" i="2"/>
  <c r="BM26" i="2" s="1"/>
  <c r="BN26" i="2" s="1"/>
  <c r="V26" i="2"/>
  <c r="W26" i="2" s="1"/>
  <c r="X26" i="2" s="1"/>
  <c r="BX26" i="2"/>
  <c r="BY26" i="2" s="1"/>
  <c r="BZ26" i="2" s="1"/>
  <c r="AH26" i="2"/>
  <c r="AI26" i="2" s="1"/>
  <c r="AJ26" i="2" s="1"/>
  <c r="FD26" i="2"/>
  <c r="FE26" i="2" s="1"/>
  <c r="FF26" i="2" s="1"/>
  <c r="DZ26" i="2"/>
  <c r="EA26" i="2" s="1"/>
  <c r="EB26" i="2" s="1"/>
  <c r="CJ26" i="2"/>
  <c r="CK26" i="2" s="1"/>
  <c r="CL26" i="2" s="1"/>
  <c r="AT26" i="2"/>
  <c r="AU26" i="2" s="1"/>
  <c r="AV26" i="2" s="1"/>
  <c r="ER26" i="2"/>
  <c r="ES26" i="2" s="1"/>
  <c r="ET26" i="2" s="1"/>
  <c r="CV26" i="2"/>
  <c r="CW26" i="2" s="1"/>
  <c r="CX26" i="2" s="1"/>
  <c r="BF26" i="2"/>
  <c r="BG26" i="2" s="1"/>
  <c r="BH26" i="2" s="1"/>
  <c r="D26" i="2"/>
  <c r="E26" i="2" s="1"/>
  <c r="F26" i="2" s="1"/>
  <c r="CP26" i="2"/>
  <c r="CQ26" i="2" s="1"/>
  <c r="CR26" i="2" s="1"/>
  <c r="AN26" i="2"/>
  <c r="AO26" i="2" s="1"/>
  <c r="AP26" i="2" s="1"/>
  <c r="DH26" i="2"/>
  <c r="DI26" i="2" s="1"/>
  <c r="DJ26" i="2" s="1"/>
  <c r="DH24" i="2"/>
  <c r="DI24" i="2" s="1"/>
  <c r="DJ24" i="2" s="1"/>
  <c r="DT26" i="2"/>
  <c r="DU26" i="2" s="1"/>
  <c r="DV26" i="2" s="1"/>
  <c r="FD27" i="2"/>
  <c r="FE27" i="2" s="1"/>
  <c r="FF27" i="2" s="1"/>
  <c r="EL27" i="2"/>
  <c r="EM27" i="2" s="1"/>
  <c r="EN27" i="2" s="1"/>
  <c r="DZ27" i="2"/>
  <c r="EA27" i="2" s="1"/>
  <c r="EB27" i="2" s="1"/>
  <c r="DN27" i="2"/>
  <c r="DO27" i="2" s="1"/>
  <c r="DP27" i="2" s="1"/>
  <c r="DB27" i="2"/>
  <c r="DC27" i="2" s="1"/>
  <c r="DD27" i="2" s="1"/>
  <c r="CP27" i="2"/>
  <c r="CQ27" i="2" s="1"/>
  <c r="CR27" i="2" s="1"/>
  <c r="CD27" i="2"/>
  <c r="CE27" i="2" s="1"/>
  <c r="CF27" i="2" s="1"/>
  <c r="BR27" i="2"/>
  <c r="BS27" i="2" s="1"/>
  <c r="BT27" i="2" s="1"/>
  <c r="BF27" i="2"/>
  <c r="BG27" i="2" s="1"/>
  <c r="BH27" i="2" s="1"/>
  <c r="AT27" i="2"/>
  <c r="AU27" i="2" s="1"/>
  <c r="AV27" i="2" s="1"/>
  <c r="AH27" i="2"/>
  <c r="AI27" i="2" s="1"/>
  <c r="AJ27" i="2" s="1"/>
  <c r="AZ27" i="2"/>
  <c r="BA27" i="2" s="1"/>
  <c r="BB27" i="2" s="1"/>
  <c r="J27" i="2"/>
  <c r="K27" i="2" s="1"/>
  <c r="L27" i="2" s="1"/>
  <c r="CV27" i="2"/>
  <c r="CW27" i="2" s="1"/>
  <c r="CX27" i="2" s="1"/>
  <c r="ER27" i="2"/>
  <c r="ES27" i="2" s="1"/>
  <c r="ET27" i="2" s="1"/>
  <c r="DT27" i="2"/>
  <c r="DU27" i="2" s="1"/>
  <c r="DV27" i="2" s="1"/>
  <c r="P27" i="2"/>
  <c r="Q27" i="2" s="1"/>
  <c r="R27" i="2" s="1"/>
  <c r="CJ27" i="2"/>
  <c r="CK27" i="2" s="1"/>
  <c r="CL27" i="2" s="1"/>
  <c r="FJ27" i="2"/>
  <c r="FK27" i="2" s="1"/>
  <c r="FL27" i="2" s="1"/>
  <c r="AB28" i="2"/>
  <c r="AC28" i="2" s="1"/>
  <c r="AD28" i="2" s="1"/>
  <c r="BX28" i="2"/>
  <c r="BY28" i="2" s="1"/>
  <c r="BZ28" i="2" s="1"/>
  <c r="CP28" i="2"/>
  <c r="CQ28" i="2" s="1"/>
  <c r="CR28" i="2" s="1"/>
  <c r="DH28" i="2"/>
  <c r="DI28" i="2" s="1"/>
  <c r="DJ28" i="2" s="1"/>
  <c r="AH28" i="2"/>
  <c r="AI28" i="2" s="1"/>
  <c r="AJ28" i="2" s="1"/>
  <c r="CD28" i="2"/>
  <c r="CE28" i="2" s="1"/>
  <c r="CF28" i="2" s="1"/>
  <c r="CV28" i="2"/>
  <c r="CW28" i="2" s="1"/>
  <c r="CX28" i="2" s="1"/>
  <c r="EL28" i="2"/>
  <c r="EM28" i="2" s="1"/>
  <c r="EN28" i="2" s="1"/>
  <c r="D28" i="2"/>
  <c r="E28" i="2" s="1"/>
  <c r="F28" i="2" s="1"/>
  <c r="FZ33" i="2" l="1"/>
  <c r="FZ17" i="2"/>
  <c r="FV23" i="2"/>
  <c r="FV21" i="2"/>
  <c r="FV20" i="2"/>
  <c r="GA33" i="2"/>
  <c r="FK15" i="2"/>
  <c r="FV2" i="2"/>
  <c r="FV4" i="2"/>
  <c r="FK16" i="2"/>
  <c r="FV9" i="2"/>
  <c r="AC31" i="2"/>
  <c r="CR15" i="2"/>
  <c r="CS23" i="2" s="1"/>
  <c r="FK14" i="2"/>
  <c r="EB15" i="2"/>
  <c r="EC28" i="2" s="1"/>
  <c r="BZ14" i="2"/>
  <c r="EN14" i="2"/>
  <c r="F15" i="2"/>
  <c r="G4" i="2" s="1"/>
  <c r="CX15" i="2"/>
  <c r="CY5" i="2" s="1"/>
  <c r="DV15" i="2"/>
  <c r="DW2" i="2" s="1"/>
  <c r="ET14" i="2"/>
  <c r="DP15" i="2"/>
  <c r="DQ3" i="2" s="1"/>
  <c r="FF15" i="2"/>
  <c r="FG10" i="2" s="1"/>
  <c r="AJ14" i="2"/>
  <c r="BA14" i="2"/>
  <c r="EB16" i="2"/>
  <c r="W15" i="2"/>
  <c r="X15" i="2"/>
  <c r="Y23" i="2" s="1"/>
  <c r="DV14" i="2"/>
  <c r="CF16" i="2"/>
  <c r="DU32" i="2"/>
  <c r="X16" i="2"/>
  <c r="DD15" i="2"/>
  <c r="DE22" i="2" s="1"/>
  <c r="L15" i="2"/>
  <c r="M24" i="2" s="1"/>
  <c r="AV16" i="2"/>
  <c r="EB14" i="2"/>
  <c r="E16" i="2"/>
  <c r="DD16" i="2"/>
  <c r="ES16" i="2"/>
  <c r="FV5" i="2"/>
  <c r="AC15" i="2"/>
  <c r="FT33" i="2"/>
  <c r="DO15" i="2"/>
  <c r="BY16" i="2"/>
  <c r="AU15" i="2"/>
  <c r="E14" i="2"/>
  <c r="CY22" i="2"/>
  <c r="FS15" i="2"/>
  <c r="FY15" i="2"/>
  <c r="FE32" i="2"/>
  <c r="FE31" i="2"/>
  <c r="FE30" i="2"/>
  <c r="FF19" i="2"/>
  <c r="CE32" i="2"/>
  <c r="CE31" i="2"/>
  <c r="CE30" i="2"/>
  <c r="CF19" i="2"/>
  <c r="FK32" i="2"/>
  <c r="FK30" i="2"/>
  <c r="FK31" i="2"/>
  <c r="FL19" i="2"/>
  <c r="E30" i="2"/>
  <c r="CK32" i="2"/>
  <c r="AC30" i="2"/>
  <c r="FU32" i="2"/>
  <c r="FU30" i="2"/>
  <c r="FU31" i="2"/>
  <c r="FV19" i="2"/>
  <c r="EG30" i="2"/>
  <c r="FE15" i="2"/>
  <c r="EM14" i="2"/>
  <c r="DC15" i="2"/>
  <c r="CE15" i="2"/>
  <c r="AU14" i="2"/>
  <c r="K15" i="2"/>
  <c r="AV14" i="2"/>
  <c r="ES14" i="2"/>
  <c r="AO14" i="2"/>
  <c r="EZ14" i="2"/>
  <c r="EZ16" i="2"/>
  <c r="EZ15" i="2"/>
  <c r="FA2" i="2" s="1"/>
  <c r="BA15" i="2"/>
  <c r="AC14" i="2"/>
  <c r="Q15" i="2"/>
  <c r="F16" i="2"/>
  <c r="FU17" i="2"/>
  <c r="DV16" i="2"/>
  <c r="BS32" i="2"/>
  <c r="BS31" i="2"/>
  <c r="BS30" i="2"/>
  <c r="BT19" i="2"/>
  <c r="CQ32" i="2"/>
  <c r="CQ31" i="2"/>
  <c r="CQ30" i="2"/>
  <c r="CR19" i="2"/>
  <c r="F32" i="2"/>
  <c r="F30" i="2"/>
  <c r="F31" i="2"/>
  <c r="E32" i="2"/>
  <c r="AO30" i="2"/>
  <c r="AC32" i="2"/>
  <c r="EG31" i="2"/>
  <c r="FE16" i="2"/>
  <c r="EM16" i="2"/>
  <c r="DC14" i="2"/>
  <c r="BS14" i="2"/>
  <c r="AU16" i="2"/>
  <c r="K14" i="2"/>
  <c r="ES15" i="2"/>
  <c r="AO15" i="2"/>
  <c r="BA16" i="2"/>
  <c r="X14" i="2"/>
  <c r="DI15" i="2"/>
  <c r="AC16" i="2"/>
  <c r="L14" i="2"/>
  <c r="Q14" i="2"/>
  <c r="AJ16" i="2"/>
  <c r="E31" i="2"/>
  <c r="EH32" i="2"/>
  <c r="EH30" i="2"/>
  <c r="EH31" i="2"/>
  <c r="FE14" i="2"/>
  <c r="BY32" i="2"/>
  <c r="BY30" i="2"/>
  <c r="BY31" i="2"/>
  <c r="BZ19" i="2"/>
  <c r="K32" i="2"/>
  <c r="K31" i="2"/>
  <c r="K30" i="2"/>
  <c r="L19" i="2"/>
  <c r="DC32" i="2"/>
  <c r="DC31" i="2"/>
  <c r="DC30" i="2"/>
  <c r="DD19" i="2"/>
  <c r="FS31" i="2"/>
  <c r="FY31" i="2"/>
  <c r="AO31" i="2"/>
  <c r="EG32" i="2"/>
  <c r="EA15" i="2"/>
  <c r="DC16" i="2"/>
  <c r="BS15" i="2"/>
  <c r="AI15" i="2"/>
  <c r="K16" i="2"/>
  <c r="AV15" i="2"/>
  <c r="AW25" i="2" s="1"/>
  <c r="CW14" i="2"/>
  <c r="AO16" i="2"/>
  <c r="EN16" i="2"/>
  <c r="EH14" i="2"/>
  <c r="EH15" i="2"/>
  <c r="EI26" i="2" s="1"/>
  <c r="EH16" i="2"/>
  <c r="EY15" i="2"/>
  <c r="DI16" i="2"/>
  <c r="L16" i="2"/>
  <c r="EG14" i="2"/>
  <c r="Q16" i="2"/>
  <c r="BT14" i="2"/>
  <c r="ET15" i="2"/>
  <c r="EU20" i="2" s="1"/>
  <c r="CX16" i="2"/>
  <c r="EY32" i="2"/>
  <c r="EY30" i="2"/>
  <c r="EY31" i="2"/>
  <c r="EZ19" i="2"/>
  <c r="BA32" i="2"/>
  <c r="BA31" i="2"/>
  <c r="BA30" i="2"/>
  <c r="BB19" i="2"/>
  <c r="W32" i="2"/>
  <c r="W31" i="2"/>
  <c r="W30" i="2"/>
  <c r="X19" i="2"/>
  <c r="DO32" i="2"/>
  <c r="DO31" i="2"/>
  <c r="DO30" i="2"/>
  <c r="DP19" i="2"/>
  <c r="FY30" i="2"/>
  <c r="FS30" i="2"/>
  <c r="CW32" i="2"/>
  <c r="CW30" i="2"/>
  <c r="CW31" i="2"/>
  <c r="CX19" i="2"/>
  <c r="AO32" i="2"/>
  <c r="FT17" i="2"/>
  <c r="EA14" i="2"/>
  <c r="CQ14" i="2"/>
  <c r="BS16" i="2"/>
  <c r="AI14" i="2"/>
  <c r="CW15" i="2"/>
  <c r="EN15" i="2"/>
  <c r="EO21" i="2" s="1"/>
  <c r="DJ14" i="2"/>
  <c r="DJ16" i="2"/>
  <c r="DJ15" i="2"/>
  <c r="DK21" i="2" s="1"/>
  <c r="EY16" i="2"/>
  <c r="DI14" i="2"/>
  <c r="FF14" i="2"/>
  <c r="EG16" i="2"/>
  <c r="AJ15" i="2"/>
  <c r="AK3" i="2" s="1"/>
  <c r="BT15" i="2"/>
  <c r="BU11" i="2" s="1"/>
  <c r="ET16" i="2"/>
  <c r="AP16" i="2"/>
  <c r="EM15" i="2"/>
  <c r="CK30" i="2"/>
  <c r="CE14" i="2"/>
  <c r="CR16" i="2"/>
  <c r="CK16" i="2"/>
  <c r="ET32" i="2"/>
  <c r="ET30" i="2"/>
  <c r="ET31" i="2"/>
  <c r="FA21" i="2"/>
  <c r="ES31" i="2"/>
  <c r="Q32" i="2"/>
  <c r="Q30" i="2"/>
  <c r="Q31" i="2"/>
  <c r="R19" i="2"/>
  <c r="AI32" i="2"/>
  <c r="AI31" i="2"/>
  <c r="AI30" i="2"/>
  <c r="AJ19" i="2"/>
  <c r="EA32" i="2"/>
  <c r="EA31" i="2"/>
  <c r="EA30" i="2"/>
  <c r="EB19" i="2"/>
  <c r="B33" i="2"/>
  <c r="FY32" i="2"/>
  <c r="FS32" i="2"/>
  <c r="DV32" i="2"/>
  <c r="DV30" i="2"/>
  <c r="DV31" i="2"/>
  <c r="CY7" i="2"/>
  <c r="EA16" i="2"/>
  <c r="CQ15" i="2"/>
  <c r="BG14" i="2"/>
  <c r="AI16" i="2"/>
  <c r="FV28" i="2"/>
  <c r="FV24" i="2"/>
  <c r="FV25" i="2"/>
  <c r="FV27" i="2"/>
  <c r="FV10" i="2"/>
  <c r="EY14" i="2"/>
  <c r="CW16" i="2"/>
  <c r="E15" i="2"/>
  <c r="BH14" i="2"/>
  <c r="CL14" i="2"/>
  <c r="CL16" i="2"/>
  <c r="CL15" i="2"/>
  <c r="CM2" i="2" s="1"/>
  <c r="DU14" i="2"/>
  <c r="FV11" i="2"/>
  <c r="BM16" i="2"/>
  <c r="EG15" i="2"/>
  <c r="FV8" i="2"/>
  <c r="BT16" i="2"/>
  <c r="FV6" i="2"/>
  <c r="CX14" i="2"/>
  <c r="AP15" i="2"/>
  <c r="AQ21" i="2" s="1"/>
  <c r="BB15" i="2"/>
  <c r="BC21" i="2" s="1"/>
  <c r="ES30" i="2"/>
  <c r="BM32" i="2"/>
  <c r="BM31" i="2"/>
  <c r="BM30" i="2"/>
  <c r="BN19" i="2"/>
  <c r="AU32" i="2"/>
  <c r="AU30" i="2"/>
  <c r="AU31" i="2"/>
  <c r="AV19" i="2"/>
  <c r="EM32" i="2"/>
  <c r="EM30" i="2"/>
  <c r="EM31" i="2"/>
  <c r="EN19" i="2"/>
  <c r="CL32" i="2"/>
  <c r="CL30" i="2"/>
  <c r="CL31" i="2"/>
  <c r="DU31" i="2"/>
  <c r="M4" i="2"/>
  <c r="DO14" i="2"/>
  <c r="CQ16" i="2"/>
  <c r="BG15" i="2"/>
  <c r="W14" i="2"/>
  <c r="DP14" i="2"/>
  <c r="BY14" i="2"/>
  <c r="BH16" i="2"/>
  <c r="BN14" i="2"/>
  <c r="BN16" i="2"/>
  <c r="BN15" i="2"/>
  <c r="DU16" i="2"/>
  <c r="BM14" i="2"/>
  <c r="FF16" i="2"/>
  <c r="CK14" i="2"/>
  <c r="B17" i="2"/>
  <c r="FY16" i="2"/>
  <c r="FS16" i="2"/>
  <c r="CF14" i="2"/>
  <c r="AP14" i="2"/>
  <c r="BZ16" i="2"/>
  <c r="BB16" i="2"/>
  <c r="R14" i="2"/>
  <c r="R15" i="2"/>
  <c r="S7" i="2" s="1"/>
  <c r="R16" i="2"/>
  <c r="DW24" i="2"/>
  <c r="CY21" i="2"/>
  <c r="ES32" i="2"/>
  <c r="DI32" i="2"/>
  <c r="DI30" i="2"/>
  <c r="DI31" i="2"/>
  <c r="DJ19" i="2"/>
  <c r="BG32" i="2"/>
  <c r="BG30" i="2"/>
  <c r="BG31" i="2"/>
  <c r="BH19" i="2"/>
  <c r="AP32" i="2"/>
  <c r="AP30" i="2"/>
  <c r="AP31" i="2"/>
  <c r="CK31" i="2"/>
  <c r="DU30" i="2"/>
  <c r="AD32" i="2"/>
  <c r="AD30" i="2"/>
  <c r="AD31" i="2"/>
  <c r="CY11" i="2"/>
  <c r="DO16" i="2"/>
  <c r="CE16" i="2"/>
  <c r="BG16" i="2"/>
  <c r="W16" i="2"/>
  <c r="DP16" i="2"/>
  <c r="BY15" i="2"/>
  <c r="BH15" i="2"/>
  <c r="BI21" i="2" s="1"/>
  <c r="GA16" i="2"/>
  <c r="GA14" i="2"/>
  <c r="GA15" i="2"/>
  <c r="GB2" i="2" s="1"/>
  <c r="AD14" i="2"/>
  <c r="AD16" i="2"/>
  <c r="AD15" i="2"/>
  <c r="AE9" i="2" s="1"/>
  <c r="DU15" i="2"/>
  <c r="DD14" i="2"/>
  <c r="FL14" i="2"/>
  <c r="FL16" i="2"/>
  <c r="FL15" i="2"/>
  <c r="FM22" i="2" s="1"/>
  <c r="BM15" i="2"/>
  <c r="CR14" i="2"/>
  <c r="CK15" i="2"/>
  <c r="FY14" i="2"/>
  <c r="FS14" i="2"/>
  <c r="CF15" i="2"/>
  <c r="CG6" i="2" s="1"/>
  <c r="F14" i="2"/>
  <c r="FV7" i="2"/>
  <c r="BZ15" i="2"/>
  <c r="CA26" i="2" s="1"/>
  <c r="BB14" i="2"/>
  <c r="CY26" i="2" l="1"/>
  <c r="EC3" i="2"/>
  <c r="CQ17" i="2"/>
  <c r="EC6" i="2"/>
  <c r="EC26" i="2"/>
  <c r="EC7" i="2"/>
  <c r="EC2" i="2"/>
  <c r="EC9" i="2"/>
  <c r="EC27" i="2"/>
  <c r="EC23" i="2"/>
  <c r="EC4" i="2"/>
  <c r="EC10" i="2"/>
  <c r="EC5" i="2"/>
  <c r="EC11" i="2"/>
  <c r="BZ17" i="2"/>
  <c r="G19" i="2"/>
  <c r="FA7" i="2"/>
  <c r="CS22" i="2"/>
  <c r="DE24" i="2"/>
  <c r="EU19" i="2"/>
  <c r="FA20" i="2"/>
  <c r="DQ5" i="2"/>
  <c r="EC25" i="2"/>
  <c r="BY17" i="2"/>
  <c r="EC22" i="2"/>
  <c r="M25" i="2"/>
  <c r="EC24" i="2"/>
  <c r="CS8" i="2"/>
  <c r="L17" i="2"/>
  <c r="CF17" i="2"/>
  <c r="CS6" i="2"/>
  <c r="BA17" i="2"/>
  <c r="M21" i="2"/>
  <c r="CM11" i="2"/>
  <c r="M2" i="2"/>
  <c r="M20" i="2"/>
  <c r="M22" i="2"/>
  <c r="M26" i="2"/>
  <c r="M7" i="2"/>
  <c r="M5" i="2"/>
  <c r="M9" i="2"/>
  <c r="M27" i="2"/>
  <c r="CY2" i="2"/>
  <c r="DW26" i="2"/>
  <c r="CS7" i="2"/>
  <c r="CS20" i="2"/>
  <c r="CS4" i="2"/>
  <c r="CS21" i="2"/>
  <c r="DW22" i="2"/>
  <c r="DW6" i="2"/>
  <c r="EC21" i="2"/>
  <c r="EC8" i="2"/>
  <c r="CY6" i="2"/>
  <c r="CY10" i="2"/>
  <c r="FK17" i="2"/>
  <c r="DW20" i="2"/>
  <c r="CS10" i="2"/>
  <c r="DW9" i="2"/>
  <c r="CY25" i="2"/>
  <c r="CS11" i="2"/>
  <c r="DW27" i="2"/>
  <c r="BU7" i="2"/>
  <c r="S21" i="2"/>
  <c r="EC20" i="2"/>
  <c r="CY8" i="2"/>
  <c r="CS24" i="2"/>
  <c r="DW11" i="2"/>
  <c r="CS27" i="2"/>
  <c r="DW3" i="2"/>
  <c r="CY9" i="2"/>
  <c r="CY28" i="2"/>
  <c r="DW25" i="2"/>
  <c r="DW5" i="2"/>
  <c r="CY4" i="2"/>
  <c r="CS3" i="2"/>
  <c r="CS26" i="2"/>
  <c r="CS9" i="2"/>
  <c r="DW8" i="2"/>
  <c r="CY20" i="2"/>
  <c r="CY23" i="2"/>
  <c r="CS25" i="2"/>
  <c r="DW7" i="2"/>
  <c r="DW19" i="2"/>
  <c r="CS28" i="2"/>
  <c r="CS5" i="2"/>
  <c r="DW4" i="2"/>
  <c r="CY24" i="2"/>
  <c r="CY27" i="2"/>
  <c r="DW23" i="2"/>
  <c r="DW28" i="2"/>
  <c r="DW21" i="2"/>
  <c r="CY3" i="2"/>
  <c r="ES33" i="2"/>
  <c r="ES17" i="2"/>
  <c r="FV14" i="2"/>
  <c r="DW10" i="2"/>
  <c r="DQ23" i="2"/>
  <c r="EG33" i="2"/>
  <c r="FL17" i="2"/>
  <c r="DE4" i="2"/>
  <c r="CW33" i="2"/>
  <c r="DQ22" i="2"/>
  <c r="DQ8" i="2"/>
  <c r="CE17" i="2"/>
  <c r="DQ6" i="2"/>
  <c r="DQ4" i="2"/>
  <c r="EI11" i="2"/>
  <c r="DV17" i="2"/>
  <c r="E17" i="2"/>
  <c r="FA9" i="2"/>
  <c r="DQ24" i="2"/>
  <c r="DQ27" i="2"/>
  <c r="EN17" i="2"/>
  <c r="DQ10" i="2"/>
  <c r="AC33" i="2"/>
  <c r="DQ28" i="2"/>
  <c r="DK11" i="2"/>
  <c r="AO33" i="2"/>
  <c r="AO17" i="2"/>
  <c r="DK7" i="2"/>
  <c r="DQ26" i="2"/>
  <c r="AC17" i="2"/>
  <c r="FG8" i="2"/>
  <c r="FG21" i="2"/>
  <c r="EY17" i="2"/>
  <c r="FG4" i="2"/>
  <c r="FG11" i="2"/>
  <c r="DE9" i="2"/>
  <c r="ET17" i="2"/>
  <c r="FG9" i="2"/>
  <c r="DE2" i="2"/>
  <c r="FG22" i="2"/>
  <c r="FG27" i="2"/>
  <c r="DE8" i="2"/>
  <c r="FG2" i="2"/>
  <c r="EU3" i="2"/>
  <c r="EU11" i="2"/>
  <c r="AP33" i="2"/>
  <c r="BG33" i="2"/>
  <c r="BH17" i="2"/>
  <c r="CL33" i="2"/>
  <c r="FV15" i="2"/>
  <c r="DV33" i="2"/>
  <c r="FG6" i="2"/>
  <c r="EZ17" i="2"/>
  <c r="AV17" i="2"/>
  <c r="DE28" i="2"/>
  <c r="FG23" i="2"/>
  <c r="FG3" i="2"/>
  <c r="FG20" i="2"/>
  <c r="FG25" i="2"/>
  <c r="Y11" i="2"/>
  <c r="DE20" i="2"/>
  <c r="CQ33" i="2"/>
  <c r="DE7" i="2"/>
  <c r="DE10" i="2"/>
  <c r="EU7" i="2"/>
  <c r="FG5" i="2"/>
  <c r="FG28" i="2"/>
  <c r="DE11" i="2"/>
  <c r="DE6" i="2"/>
  <c r="DE25" i="2"/>
  <c r="DE26" i="2"/>
  <c r="FG24" i="2"/>
  <c r="DE27" i="2"/>
  <c r="FG7" i="2"/>
  <c r="DE3" i="2"/>
  <c r="DE5" i="2"/>
  <c r="DE21" i="2"/>
  <c r="FF17" i="2"/>
  <c r="FG26" i="2"/>
  <c r="DJ17" i="2"/>
  <c r="DE23" i="2"/>
  <c r="G8" i="2"/>
  <c r="DU33" i="2"/>
  <c r="BM33" i="2"/>
  <c r="CE33" i="2"/>
  <c r="AQ19" i="2"/>
  <c r="G21" i="2"/>
  <c r="G9" i="2"/>
  <c r="G7" i="2"/>
  <c r="DQ11" i="2"/>
  <c r="DQ20" i="2"/>
  <c r="G22" i="2"/>
  <c r="G10" i="2"/>
  <c r="M10" i="2"/>
  <c r="EO11" i="2"/>
  <c r="AE7" i="2"/>
  <c r="CG22" i="2"/>
  <c r="BU27" i="2"/>
  <c r="CA28" i="2"/>
  <c r="G20" i="2"/>
  <c r="AU17" i="2"/>
  <c r="DQ25" i="2"/>
  <c r="G27" i="2"/>
  <c r="DD17" i="2"/>
  <c r="W17" i="2"/>
  <c r="CA20" i="2"/>
  <c r="EO27" i="2"/>
  <c r="DK25" i="2"/>
  <c r="DK3" i="2"/>
  <c r="DQ9" i="2"/>
  <c r="G28" i="2"/>
  <c r="M6" i="2"/>
  <c r="G23" i="2"/>
  <c r="CS2" i="2"/>
  <c r="G26" i="2"/>
  <c r="DU17" i="2"/>
  <c r="AW27" i="2"/>
  <c r="AW6" i="2"/>
  <c r="DK24" i="2"/>
  <c r="DQ2" i="2"/>
  <c r="DQ7" i="2"/>
  <c r="G11" i="2"/>
  <c r="DQ21" i="2"/>
  <c r="EO6" i="2"/>
  <c r="BU9" i="2"/>
  <c r="G6" i="2"/>
  <c r="G3" i="2"/>
  <c r="G25" i="2"/>
  <c r="G2" i="2"/>
  <c r="G5" i="2"/>
  <c r="EO24" i="2"/>
  <c r="AE28" i="2"/>
  <c r="AW5" i="2"/>
  <c r="K17" i="2"/>
  <c r="X17" i="2"/>
  <c r="G24" i="2"/>
  <c r="Y10" i="2"/>
  <c r="AD33" i="2"/>
  <c r="CG7" i="2"/>
  <c r="CM19" i="2"/>
  <c r="EM33" i="2"/>
  <c r="Y4" i="2"/>
  <c r="EO28" i="2"/>
  <c r="BU21" i="2"/>
  <c r="DK9" i="2"/>
  <c r="EO4" i="2"/>
  <c r="EO25" i="2"/>
  <c r="Y7" i="2"/>
  <c r="Y3" i="2"/>
  <c r="Y6" i="2"/>
  <c r="EA17" i="2"/>
  <c r="EO5" i="2"/>
  <c r="DO33" i="2"/>
  <c r="BA33" i="2"/>
  <c r="CM9" i="2"/>
  <c r="BU6" i="2"/>
  <c r="DC33" i="2"/>
  <c r="Y26" i="2"/>
  <c r="E33" i="2"/>
  <c r="EI21" i="2"/>
  <c r="Y25" i="2"/>
  <c r="Y8" i="2"/>
  <c r="DI33" i="2"/>
  <c r="CG28" i="2"/>
  <c r="CG25" i="2"/>
  <c r="BT17" i="2"/>
  <c r="CW17" i="2"/>
  <c r="AI33" i="2"/>
  <c r="CA21" i="2"/>
  <c r="BU20" i="2"/>
  <c r="DK2" i="2"/>
  <c r="BU4" i="2"/>
  <c r="Y24" i="2"/>
  <c r="M11" i="2"/>
  <c r="S11" i="2"/>
  <c r="Y5" i="2"/>
  <c r="CM21" i="2"/>
  <c r="EO7" i="2"/>
  <c r="FK33" i="2"/>
  <c r="FE33" i="2"/>
  <c r="Y22" i="2"/>
  <c r="M23" i="2"/>
  <c r="M3" i="2"/>
  <c r="EB17" i="2"/>
  <c r="CG21" i="2"/>
  <c r="Y21" i="2"/>
  <c r="Y9" i="2"/>
  <c r="M8" i="2"/>
  <c r="AE2" i="2"/>
  <c r="BG17" i="2"/>
  <c r="CA11" i="2"/>
  <c r="W33" i="2"/>
  <c r="EH17" i="2"/>
  <c r="K33" i="2"/>
  <c r="EO20" i="2"/>
  <c r="EO9" i="2"/>
  <c r="F33" i="2"/>
  <c r="Y27" i="2"/>
  <c r="Y2" i="2"/>
  <c r="M28" i="2"/>
  <c r="CM20" i="2"/>
  <c r="CG9" i="2"/>
  <c r="AI17" i="2"/>
  <c r="Q33" i="2"/>
  <c r="BU25" i="2"/>
  <c r="AQ3" i="2"/>
  <c r="DK28" i="2"/>
  <c r="AJ17" i="2"/>
  <c r="Y20" i="2"/>
  <c r="Y28" i="2"/>
  <c r="BO6" i="2"/>
  <c r="BO23" i="2"/>
  <c r="BO4" i="2"/>
  <c r="BO22" i="2"/>
  <c r="BO5" i="2"/>
  <c r="BO8" i="2"/>
  <c r="BO24" i="2"/>
  <c r="BO27" i="2"/>
  <c r="BO28" i="2"/>
  <c r="BO10" i="2"/>
  <c r="BN32" i="2"/>
  <c r="BN31" i="2"/>
  <c r="BN30" i="2"/>
  <c r="BO19" i="2"/>
  <c r="L32" i="2"/>
  <c r="L31" i="2"/>
  <c r="L30" i="2"/>
  <c r="M19" i="2"/>
  <c r="AK20" i="2"/>
  <c r="BC7" i="2"/>
  <c r="AE3" i="2"/>
  <c r="AE22" i="2"/>
  <c r="AE26" i="2"/>
  <c r="AE27" i="2"/>
  <c r="AE5" i="2"/>
  <c r="AE24" i="2"/>
  <c r="AE4" i="2"/>
  <c r="AE10" i="2"/>
  <c r="AE6" i="2"/>
  <c r="AE8" i="2"/>
  <c r="AE11" i="2"/>
  <c r="AE23" i="2"/>
  <c r="AE19" i="2"/>
  <c r="BO2" i="2"/>
  <c r="AW11" i="2"/>
  <c r="BM17" i="2"/>
  <c r="EG17" i="2"/>
  <c r="BS17" i="2"/>
  <c r="BI6" i="2"/>
  <c r="EU21" i="2"/>
  <c r="BC20" i="2"/>
  <c r="BO26" i="2"/>
  <c r="CA9" i="2"/>
  <c r="AW7" i="2"/>
  <c r="AW20" i="2"/>
  <c r="AW26" i="2"/>
  <c r="EH33" i="2"/>
  <c r="BI9" i="2"/>
  <c r="EM17" i="2"/>
  <c r="BU5" i="2"/>
  <c r="F17" i="2"/>
  <c r="BO9" i="2"/>
  <c r="FU33" i="2"/>
  <c r="CF32" i="2"/>
  <c r="CF31" i="2"/>
  <c r="CF30" i="2"/>
  <c r="CG19" i="2"/>
  <c r="AE21" i="2"/>
  <c r="BC10" i="2"/>
  <c r="BC4" i="2"/>
  <c r="BC23" i="2"/>
  <c r="BC28" i="2"/>
  <c r="BC6" i="2"/>
  <c r="BC11" i="2"/>
  <c r="BC8" i="2"/>
  <c r="BC2" i="2"/>
  <c r="BC24" i="2"/>
  <c r="BC5" i="2"/>
  <c r="BC22" i="2"/>
  <c r="BC3" i="2"/>
  <c r="AK2" i="2"/>
  <c r="AK11" i="2"/>
  <c r="AK24" i="2"/>
  <c r="AK10" i="2"/>
  <c r="AK8" i="2"/>
  <c r="AK23" i="2"/>
  <c r="BB32" i="2"/>
  <c r="BB31" i="2"/>
  <c r="BB30" i="2"/>
  <c r="BC19" i="2"/>
  <c r="FM2" i="2"/>
  <c r="AD17" i="2"/>
  <c r="DO17" i="2"/>
  <c r="FM20" i="2"/>
  <c r="BI27" i="2"/>
  <c r="BO25" i="2"/>
  <c r="FY17" i="2"/>
  <c r="FS17" i="2"/>
  <c r="BN17" i="2"/>
  <c r="FM24" i="2"/>
  <c r="AQ23" i="2"/>
  <c r="AQ22" i="2"/>
  <c r="AQ24" i="2"/>
  <c r="AQ8" i="2"/>
  <c r="AQ10" i="2"/>
  <c r="AQ28" i="2"/>
  <c r="AQ6" i="2"/>
  <c r="AQ27" i="2"/>
  <c r="AQ9" i="2"/>
  <c r="AQ2" i="2"/>
  <c r="AQ25" i="2"/>
  <c r="AQ5" i="2"/>
  <c r="AQ4" i="2"/>
  <c r="CM22" i="2"/>
  <c r="CM4" i="2"/>
  <c r="CM28" i="2"/>
  <c r="CM5" i="2"/>
  <c r="CM8" i="2"/>
  <c r="CM6" i="2"/>
  <c r="CM23" i="2"/>
  <c r="CM10" i="2"/>
  <c r="EA33" i="2"/>
  <c r="CG3" i="2"/>
  <c r="AK22" i="2"/>
  <c r="AK9" i="2"/>
  <c r="CM7" i="2"/>
  <c r="BO21" i="2"/>
  <c r="CM26" i="2"/>
  <c r="CX17" i="2"/>
  <c r="EI2" i="2"/>
  <c r="DC17" i="2"/>
  <c r="AW4" i="2"/>
  <c r="DK26" i="2"/>
  <c r="AW9" i="2"/>
  <c r="FE17" i="2"/>
  <c r="BS33" i="2"/>
  <c r="CG27" i="2"/>
  <c r="EN32" i="2"/>
  <c r="EN31" i="2"/>
  <c r="EN30" i="2"/>
  <c r="EO19" i="2"/>
  <c r="FM8" i="2"/>
  <c r="FM4" i="2"/>
  <c r="FM11" i="2"/>
  <c r="FM9" i="2"/>
  <c r="FM23" i="2"/>
  <c r="FM7" i="2"/>
  <c r="FM5" i="2"/>
  <c r="FM3" i="2"/>
  <c r="FM10" i="2"/>
  <c r="FM28" i="2"/>
  <c r="FM6" i="2"/>
  <c r="DJ32" i="2"/>
  <c r="DJ30" i="2"/>
  <c r="DJ31" i="2"/>
  <c r="DK19" i="2"/>
  <c r="CL17" i="2"/>
  <c r="BO11" i="2"/>
  <c r="AJ32" i="2"/>
  <c r="AJ31" i="2"/>
  <c r="AJ30" i="2"/>
  <c r="AK19" i="2"/>
  <c r="CK17" i="2"/>
  <c r="BI20" i="2"/>
  <c r="AQ26" i="2"/>
  <c r="EU22" i="2"/>
  <c r="EU5" i="2"/>
  <c r="EU10" i="2"/>
  <c r="EU23" i="2"/>
  <c r="EU4" i="2"/>
  <c r="EU6" i="2"/>
  <c r="EU2" i="2"/>
  <c r="EU24" i="2"/>
  <c r="EU28" i="2"/>
  <c r="Q17" i="2"/>
  <c r="S3" i="2"/>
  <c r="BO7" i="2"/>
  <c r="AW21" i="2"/>
  <c r="FA22" i="2"/>
  <c r="FA8" i="2"/>
  <c r="FA23" i="2"/>
  <c r="FA4" i="2"/>
  <c r="FA24" i="2"/>
  <c r="FA28" i="2"/>
  <c r="FA6" i="2"/>
  <c r="FA11" i="2"/>
  <c r="FA26" i="2"/>
  <c r="FA27" i="2"/>
  <c r="FA5" i="2"/>
  <c r="FA10" i="2"/>
  <c r="FA25" i="2"/>
  <c r="FA3" i="2"/>
  <c r="CK33" i="2"/>
  <c r="AK21" i="2"/>
  <c r="EU27" i="2"/>
  <c r="BI28" i="2"/>
  <c r="BI3" i="2"/>
  <c r="BI10" i="2"/>
  <c r="BI24" i="2"/>
  <c r="BI8" i="2"/>
  <c r="BI23" i="2"/>
  <c r="BI22" i="2"/>
  <c r="BI2" i="2"/>
  <c r="S2" i="2"/>
  <c r="AK6" i="2"/>
  <c r="AK5" i="2"/>
  <c r="CR17" i="2"/>
  <c r="BI7" i="2"/>
  <c r="X32" i="2"/>
  <c r="X31" i="2"/>
  <c r="X30" i="2"/>
  <c r="Y19" i="2"/>
  <c r="EZ32" i="2"/>
  <c r="EZ30" i="2"/>
  <c r="EZ31" i="2"/>
  <c r="FA19" i="2"/>
  <c r="EI23" i="2"/>
  <c r="EI4" i="2"/>
  <c r="EI6" i="2"/>
  <c r="EI28" i="2"/>
  <c r="EI9" i="2"/>
  <c r="EI25" i="2"/>
  <c r="EI10" i="2"/>
  <c r="EI8" i="2"/>
  <c r="EI22" i="2"/>
  <c r="EI27" i="2"/>
  <c r="EI5" i="2"/>
  <c r="BI5" i="2"/>
  <c r="DD32" i="2"/>
  <c r="DD31" i="2"/>
  <c r="DD30" i="2"/>
  <c r="DE19" i="2"/>
  <c r="BZ32" i="2"/>
  <c r="BZ30" i="2"/>
  <c r="BZ31" i="2"/>
  <c r="CA19" i="2"/>
  <c r="AQ7" i="2"/>
  <c r="EU26" i="2"/>
  <c r="FM27" i="2"/>
  <c r="BB17" i="2"/>
  <c r="AV32" i="2"/>
  <c r="AV31" i="2"/>
  <c r="AV30" i="2"/>
  <c r="AW19" i="2"/>
  <c r="CA6" i="2"/>
  <c r="CA3" i="2"/>
  <c r="CA24" i="2"/>
  <c r="CA2" i="2"/>
  <c r="CA5" i="2"/>
  <c r="CA27" i="2"/>
  <c r="CA4" i="2"/>
  <c r="CA8" i="2"/>
  <c r="CA22" i="2"/>
  <c r="CA25" i="2"/>
  <c r="CA23" i="2"/>
  <c r="CG2" i="2"/>
  <c r="CG8" i="2"/>
  <c r="CG23" i="2"/>
  <c r="CG10" i="2"/>
  <c r="CG26" i="2"/>
  <c r="CG24" i="2"/>
  <c r="CG11" i="2"/>
  <c r="GB24" i="2"/>
  <c r="GB11" i="2"/>
  <c r="GB9" i="2"/>
  <c r="GB5" i="2"/>
  <c r="GB3" i="2"/>
  <c r="GB6" i="2"/>
  <c r="GB7" i="2"/>
  <c r="GB23" i="2"/>
  <c r="GB20" i="2"/>
  <c r="GB26" i="2"/>
  <c r="GB4" i="2"/>
  <c r="GB8" i="2"/>
  <c r="GB25" i="2"/>
  <c r="GB19" i="2"/>
  <c r="GB22" i="2"/>
  <c r="GB27" i="2"/>
  <c r="GB21" i="2"/>
  <c r="GB28" i="2"/>
  <c r="GB10" i="2"/>
  <c r="EI24" i="2"/>
  <c r="R17" i="2"/>
  <c r="CG20" i="2"/>
  <c r="BI26" i="2"/>
  <c r="ET33" i="2"/>
  <c r="CM25" i="2"/>
  <c r="AK27" i="2"/>
  <c r="AP17" i="2"/>
  <c r="BU8" i="2"/>
  <c r="BU22" i="2"/>
  <c r="BU26" i="2"/>
  <c r="BU28" i="2"/>
  <c r="BU23" i="2"/>
  <c r="BU2" i="2"/>
  <c r="BU10" i="2"/>
  <c r="BU24" i="2"/>
  <c r="BU3" i="2"/>
  <c r="DK10" i="2"/>
  <c r="DK8" i="2"/>
  <c r="DK22" i="2"/>
  <c r="DK23" i="2"/>
  <c r="DK4" i="2"/>
  <c r="DK6" i="2"/>
  <c r="DK27" i="2"/>
  <c r="DK5" i="2"/>
  <c r="EO2" i="2"/>
  <c r="EO10" i="2"/>
  <c r="EO22" i="2"/>
  <c r="EO26" i="2"/>
  <c r="EO3" i="2"/>
  <c r="EO8" i="2"/>
  <c r="EO23" i="2"/>
  <c r="AK4" i="2"/>
  <c r="AQ11" i="2"/>
  <c r="AW22" i="2"/>
  <c r="CG4" i="2"/>
  <c r="EI3" i="2"/>
  <c r="AK7" i="2"/>
  <c r="AK25" i="2"/>
  <c r="BO3" i="2"/>
  <c r="FL32" i="2"/>
  <c r="FL30" i="2"/>
  <c r="FL31" i="2"/>
  <c r="FM19" i="2"/>
  <c r="FF32" i="2"/>
  <c r="FF31" i="2"/>
  <c r="FF30" i="2"/>
  <c r="FG19" i="2"/>
  <c r="DK20" i="2"/>
  <c r="EU25" i="2"/>
  <c r="CM24" i="2"/>
  <c r="BC25" i="2"/>
  <c r="DP32" i="2"/>
  <c r="DP31" i="2"/>
  <c r="DP30" i="2"/>
  <c r="DQ19" i="2"/>
  <c r="DP17" i="2"/>
  <c r="S25" i="2"/>
  <c r="S4" i="2"/>
  <c r="S10" i="2"/>
  <c r="S6" i="2"/>
  <c r="S8" i="2"/>
  <c r="S22" i="2"/>
  <c r="S24" i="2"/>
  <c r="S28" i="2"/>
  <c r="S5" i="2"/>
  <c r="S23" i="2"/>
  <c r="S26" i="2"/>
  <c r="BI11" i="2"/>
  <c r="FM21" i="2"/>
  <c r="BC9" i="2"/>
  <c r="FS33" i="2"/>
  <c r="FY33" i="2"/>
  <c r="BO20" i="2"/>
  <c r="BC27" i="2"/>
  <c r="FV16" i="2"/>
  <c r="FV17" i="2" s="1"/>
  <c r="CM3" i="2"/>
  <c r="AW8" i="2"/>
  <c r="AW23" i="2"/>
  <c r="AW28" i="2"/>
  <c r="AW24" i="2"/>
  <c r="AW2" i="2"/>
  <c r="AW3" i="2"/>
  <c r="AW10" i="2"/>
  <c r="EI20" i="2"/>
  <c r="AE25" i="2"/>
  <c r="EI19" i="2"/>
  <c r="AE20" i="2"/>
  <c r="FM25" i="2"/>
  <c r="CG5" i="2"/>
  <c r="FV32" i="2"/>
  <c r="FV30" i="2"/>
  <c r="FV31" i="2"/>
  <c r="S20" i="2"/>
  <c r="BC26" i="2"/>
  <c r="CX32" i="2"/>
  <c r="CX30" i="2"/>
  <c r="CX31" i="2"/>
  <c r="CY19" i="2"/>
  <c r="CR32" i="2"/>
  <c r="CR31" i="2"/>
  <c r="CR30" i="2"/>
  <c r="CS19" i="2"/>
  <c r="GA17" i="2"/>
  <c r="BH32" i="2"/>
  <c r="BH31" i="2"/>
  <c r="BH30" i="2"/>
  <c r="BI19" i="2"/>
  <c r="AK26" i="2"/>
  <c r="AU33" i="2"/>
  <c r="EB32" i="2"/>
  <c r="EB31" i="2"/>
  <c r="EB30" i="2"/>
  <c r="EC19" i="2"/>
  <c r="R32" i="2"/>
  <c r="R30" i="2"/>
  <c r="R31" i="2"/>
  <c r="S19" i="2"/>
  <c r="BI25" i="2"/>
  <c r="EY33" i="2"/>
  <c r="DI17" i="2"/>
  <c r="CA7" i="2"/>
  <c r="BY33" i="2"/>
  <c r="AQ20" i="2"/>
  <c r="FM26" i="2"/>
  <c r="S27" i="2"/>
  <c r="BI4" i="2"/>
  <c r="CM27" i="2"/>
  <c r="BT32" i="2"/>
  <c r="BT31" i="2"/>
  <c r="BT30" i="2"/>
  <c r="BU19" i="2"/>
  <c r="S9" i="2"/>
  <c r="EI7" i="2"/>
  <c r="AK28" i="2"/>
  <c r="EC14" i="2" l="1"/>
  <c r="G31" i="2"/>
  <c r="G30" i="2"/>
  <c r="G32" i="2"/>
  <c r="G33" i="2" s="1"/>
  <c r="S16" i="2"/>
  <c r="S14" i="2"/>
  <c r="S15" i="2"/>
  <c r="G16" i="2"/>
  <c r="G15" i="2"/>
  <c r="G14" i="2"/>
  <c r="M15" i="2"/>
  <c r="M16" i="2"/>
  <c r="M14" i="2"/>
  <c r="M31" i="2"/>
  <c r="M30" i="2"/>
  <c r="M32" i="2"/>
  <c r="S30" i="2"/>
  <c r="S31" i="2"/>
  <c r="S32" i="2"/>
  <c r="CY14" i="2"/>
  <c r="EC15" i="2"/>
  <c r="DW31" i="2"/>
  <c r="EC16" i="2"/>
  <c r="CY15" i="2"/>
  <c r="DW16" i="2"/>
  <c r="CS15" i="2"/>
  <c r="DW15" i="2"/>
  <c r="DW30" i="2"/>
  <c r="CY16" i="2"/>
  <c r="BB33" i="2"/>
  <c r="CS14" i="2"/>
  <c r="AJ33" i="2"/>
  <c r="CS16" i="2"/>
  <c r="DW32" i="2"/>
  <c r="DW14" i="2"/>
  <c r="DW17" i="2" s="1"/>
  <c r="FG15" i="2"/>
  <c r="DQ16" i="2"/>
  <c r="DE15" i="2"/>
  <c r="FG14" i="2"/>
  <c r="FG16" i="2"/>
  <c r="GB16" i="2"/>
  <c r="DE14" i="2"/>
  <c r="DQ14" i="2"/>
  <c r="DE16" i="2"/>
  <c r="GB15" i="2"/>
  <c r="R33" i="2"/>
  <c r="FF33" i="2"/>
  <c r="EB33" i="2"/>
  <c r="DJ33" i="2"/>
  <c r="DQ15" i="2"/>
  <c r="AE14" i="2"/>
  <c r="Y15" i="2"/>
  <c r="AQ32" i="2"/>
  <c r="FL33" i="2"/>
  <c r="EU31" i="2"/>
  <c r="CM31" i="2"/>
  <c r="AQ31" i="2"/>
  <c r="BN33" i="2"/>
  <c r="BT33" i="2"/>
  <c r="AQ30" i="2"/>
  <c r="DK15" i="2"/>
  <c r="CM30" i="2"/>
  <c r="BZ33" i="2"/>
  <c r="CF33" i="2"/>
  <c r="Y16" i="2"/>
  <c r="AE16" i="2"/>
  <c r="FV33" i="2"/>
  <c r="CM16" i="2"/>
  <c r="Y14" i="2"/>
  <c r="DD33" i="2"/>
  <c r="FA15" i="2"/>
  <c r="EU30" i="2"/>
  <c r="FM31" i="2"/>
  <c r="FM30" i="2"/>
  <c r="FM32" i="2"/>
  <c r="CX33" i="2"/>
  <c r="EI31" i="2"/>
  <c r="EI30" i="2"/>
  <c r="EI32" i="2"/>
  <c r="GB14" i="2"/>
  <c r="CA31" i="2"/>
  <c r="CA30" i="2"/>
  <c r="CA32" i="2"/>
  <c r="EZ33" i="2"/>
  <c r="DK14" i="2"/>
  <c r="BC31" i="2"/>
  <c r="BC32" i="2"/>
  <c r="BC30" i="2"/>
  <c r="BI32" i="2"/>
  <c r="BI31" i="2"/>
  <c r="BI30" i="2"/>
  <c r="CS32" i="2"/>
  <c r="CS30" i="2"/>
  <c r="CS31" i="2"/>
  <c r="DP33" i="2"/>
  <c r="GB31" i="2"/>
  <c r="GB30" i="2"/>
  <c r="GB32" i="2"/>
  <c r="AW32" i="2"/>
  <c r="AW31" i="2"/>
  <c r="AW30" i="2"/>
  <c r="Y32" i="2"/>
  <c r="Y31" i="2"/>
  <c r="Y30" i="2"/>
  <c r="DK16" i="2"/>
  <c r="EU16" i="2"/>
  <c r="EU14" i="2"/>
  <c r="EU15" i="2"/>
  <c r="EO32" i="2"/>
  <c r="EO31" i="2"/>
  <c r="EO30" i="2"/>
  <c r="AK15" i="2"/>
  <c r="AK14" i="2"/>
  <c r="AK16" i="2"/>
  <c r="L33" i="2"/>
  <c r="EU32" i="2"/>
  <c r="BU15" i="2"/>
  <c r="BU14" i="2"/>
  <c r="BU16" i="2"/>
  <c r="CM32" i="2"/>
  <c r="BO16" i="2"/>
  <c r="BO14" i="2"/>
  <c r="BO15" i="2"/>
  <c r="BO31" i="2"/>
  <c r="BO30" i="2"/>
  <c r="BO32" i="2"/>
  <c r="BU32" i="2"/>
  <c r="BU30" i="2"/>
  <c r="BU31" i="2"/>
  <c r="AE15" i="2"/>
  <c r="FG32" i="2"/>
  <c r="FG31" i="2"/>
  <c r="FG30" i="2"/>
  <c r="EO15" i="2"/>
  <c r="EO16" i="2"/>
  <c r="EO14" i="2"/>
  <c r="BI15" i="2"/>
  <c r="BI14" i="2"/>
  <c r="BI16" i="2"/>
  <c r="CG32" i="2"/>
  <c r="CG30" i="2"/>
  <c r="CG31" i="2"/>
  <c r="CM15" i="2"/>
  <c r="FA16" i="2"/>
  <c r="EC32" i="2"/>
  <c r="EC31" i="2"/>
  <c r="EC30" i="2"/>
  <c r="BH33" i="2"/>
  <c r="CR33" i="2"/>
  <c r="AV33" i="2"/>
  <c r="DE32" i="2"/>
  <c r="DE31" i="2"/>
  <c r="DE30" i="2"/>
  <c r="X33" i="2"/>
  <c r="AK32" i="2"/>
  <c r="AK31" i="2"/>
  <c r="AK30" i="2"/>
  <c r="EN33" i="2"/>
  <c r="EI15" i="2"/>
  <c r="EI16" i="2"/>
  <c r="EI14" i="2"/>
  <c r="FM16" i="2"/>
  <c r="FM14" i="2"/>
  <c r="FM15" i="2"/>
  <c r="CM14" i="2"/>
  <c r="FA14" i="2"/>
  <c r="CY31" i="2"/>
  <c r="CY32" i="2"/>
  <c r="CY30" i="2"/>
  <c r="AW15" i="2"/>
  <c r="AW14" i="2"/>
  <c r="AW16" i="2"/>
  <c r="CG16" i="2"/>
  <c r="CG15" i="2"/>
  <c r="CG14" i="2"/>
  <c r="CA15" i="2"/>
  <c r="CA14" i="2"/>
  <c r="CA16" i="2"/>
  <c r="FA31" i="2"/>
  <c r="FA30" i="2"/>
  <c r="FA32" i="2"/>
  <c r="AE31" i="2"/>
  <c r="AE30" i="2"/>
  <c r="AE32" i="2"/>
  <c r="DQ32" i="2"/>
  <c r="DQ31" i="2"/>
  <c r="DQ30" i="2"/>
  <c r="DK31" i="2"/>
  <c r="DK30" i="2"/>
  <c r="DK32" i="2"/>
  <c r="AQ16" i="2"/>
  <c r="AQ15" i="2"/>
  <c r="AQ14" i="2"/>
  <c r="BC15" i="2"/>
  <c r="BC16" i="2"/>
  <c r="BC14" i="2"/>
  <c r="EC17" i="2" l="1"/>
  <c r="DW33" i="2"/>
  <c r="S17" i="2"/>
  <c r="M33" i="2"/>
  <c r="G17" i="2"/>
  <c r="CS17" i="2"/>
  <c r="CA33" i="2"/>
  <c r="FG17" i="2"/>
  <c r="S33" i="2"/>
  <c r="M17" i="2"/>
  <c r="CA17" i="2"/>
  <c r="CY17" i="2"/>
  <c r="AE33" i="2"/>
  <c r="DE17" i="2"/>
  <c r="DQ17" i="2"/>
  <c r="CM33" i="2"/>
  <c r="GB17" i="2"/>
  <c r="EI17" i="2"/>
  <c r="FA33" i="2"/>
  <c r="DE33" i="2"/>
  <c r="BI17" i="2"/>
  <c r="FG33" i="2"/>
  <c r="CM17" i="2"/>
  <c r="BO17" i="2"/>
  <c r="BC33" i="2"/>
  <c r="AQ33" i="2"/>
  <c r="BU17" i="2"/>
  <c r="AE17" i="2"/>
  <c r="FM33" i="2"/>
  <c r="EU33" i="2"/>
  <c r="Y17" i="2"/>
  <c r="FM17" i="2"/>
  <c r="BU33" i="2"/>
  <c r="Y33" i="2"/>
  <c r="DK33" i="2"/>
  <c r="CG33" i="2"/>
  <c r="DQ33" i="2"/>
  <c r="AK33" i="2"/>
  <c r="EO17" i="2"/>
  <c r="EO33" i="2"/>
  <c r="BC17" i="2"/>
  <c r="AW17" i="2"/>
  <c r="EC33" i="2"/>
  <c r="DK17" i="2"/>
  <c r="FA17" i="2"/>
  <c r="AW33" i="2"/>
  <c r="BI33" i="2"/>
  <c r="AK17" i="2"/>
  <c r="GB33" i="2"/>
  <c r="AQ17" i="2"/>
  <c r="CG17" i="2"/>
  <c r="CY33" i="2"/>
  <c r="BO33" i="2"/>
  <c r="EI33" i="2"/>
  <c r="EU17" i="2"/>
  <c r="CS33" i="2"/>
</calcChain>
</file>

<file path=xl/sharedStrings.xml><?xml version="1.0" encoding="utf-8"?>
<sst xmlns="http://schemas.openxmlformats.org/spreadsheetml/2006/main" count="244" uniqueCount="108">
  <si>
    <t>TfR1</t>
  </si>
  <si>
    <t>ActB+HPRT</t>
  </si>
  <si>
    <t>DCT</t>
  </si>
  <si>
    <t>RE</t>
  </si>
  <si>
    <t>FPN1</t>
  </si>
  <si>
    <t>MFRN2</t>
  </si>
  <si>
    <t>DMT1</t>
  </si>
  <si>
    <t>PCBP1</t>
  </si>
  <si>
    <t>STEAP3</t>
  </si>
  <si>
    <t>ABCB7</t>
  </si>
  <si>
    <t>ABCB8</t>
  </si>
  <si>
    <t>TTP</t>
    <phoneticPr fontId="4"/>
  </si>
  <si>
    <t>ALAS1</t>
  </si>
  <si>
    <t>ALAS2</t>
  </si>
  <si>
    <t>Fech</t>
  </si>
  <si>
    <t>ALAD</t>
  </si>
  <si>
    <t>PBGD</t>
  </si>
  <si>
    <t>UROS</t>
  </si>
  <si>
    <t>UROD</t>
  </si>
  <si>
    <t>PPOX</t>
  </si>
  <si>
    <t>HMOX1</t>
  </si>
  <si>
    <t>HMOX2</t>
  </si>
  <si>
    <t>ABCB10</t>
  </si>
  <si>
    <t>LIAS</t>
  </si>
  <si>
    <t>TfR2</t>
    <phoneticPr fontId="4"/>
  </si>
  <si>
    <t>Bmp6</t>
    <phoneticPr fontId="4"/>
  </si>
  <si>
    <t>FtMt</t>
  </si>
  <si>
    <t>n</t>
  </si>
  <si>
    <t>mean</t>
    <phoneticPr fontId="6"/>
  </si>
  <si>
    <t>SD</t>
    <phoneticPr fontId="6"/>
  </si>
  <si>
    <t>SE</t>
    <phoneticPr fontId="6"/>
  </si>
  <si>
    <t>Young 1</t>
    <phoneticPr fontId="1"/>
  </si>
  <si>
    <t>Young 2</t>
  </si>
  <si>
    <t>Young 3</t>
  </si>
  <si>
    <t>Young 4</t>
  </si>
  <si>
    <t>Young 5</t>
  </si>
  <si>
    <t>Young 6</t>
  </si>
  <si>
    <t>Young 7</t>
  </si>
  <si>
    <t>Young 8</t>
  </si>
  <si>
    <t>Young 9</t>
  </si>
  <si>
    <t>Young 10</t>
  </si>
  <si>
    <t>Aged 1</t>
    <phoneticPr fontId="1"/>
  </si>
  <si>
    <t>Aged 2</t>
  </si>
  <si>
    <t>Aged 3</t>
  </si>
  <si>
    <t>Aged 4</t>
  </si>
  <si>
    <t>Aged 5</t>
  </si>
  <si>
    <t>Aged 6</t>
  </si>
  <si>
    <t>Aged 7</t>
  </si>
  <si>
    <t>Aged 8</t>
  </si>
  <si>
    <t>Aged 9</t>
  </si>
  <si>
    <t>Aged 10</t>
  </si>
  <si>
    <t>TFR1</t>
  </si>
  <si>
    <t>TFR2</t>
  </si>
  <si>
    <t>SEC15L1</t>
  </si>
  <si>
    <t>ALR1</t>
  </si>
  <si>
    <t>CP</t>
  </si>
  <si>
    <t>FTX</t>
  </si>
  <si>
    <t>TTP</t>
  </si>
  <si>
    <t>FECH</t>
  </si>
  <si>
    <t>HAMP1</t>
  </si>
  <si>
    <t>BMP6</t>
  </si>
  <si>
    <t>HFE</t>
  </si>
  <si>
    <t>ALR1</t>
    <phoneticPr fontId="4"/>
  </si>
  <si>
    <t>FTMT</t>
  </si>
  <si>
    <t>Brain qRT-PCR</t>
    <phoneticPr fontId="1"/>
  </si>
  <si>
    <t>Cp</t>
    <phoneticPr fontId="4"/>
  </si>
  <si>
    <t>Ftx</t>
    <phoneticPr fontId="4"/>
  </si>
  <si>
    <t>Sec15l1</t>
    <phoneticPr fontId="4"/>
  </si>
  <si>
    <t>HPRT</t>
    <phoneticPr fontId="1"/>
  </si>
  <si>
    <t>v</t>
    <phoneticPr fontId="1"/>
  </si>
  <si>
    <t>Outlier excluded</t>
    <phoneticPr fontId="4"/>
  </si>
  <si>
    <t>N/A</t>
    <phoneticPr fontId="1"/>
  </si>
  <si>
    <t>HPRT</t>
    <phoneticPr fontId="1"/>
  </si>
  <si>
    <t>DMT1</t>
    <phoneticPr fontId="4"/>
  </si>
  <si>
    <t>undetectable</t>
  </si>
  <si>
    <t>TfR1</t>
    <phoneticPr fontId="1"/>
  </si>
  <si>
    <t>FPN1</t>
    <phoneticPr fontId="1"/>
  </si>
  <si>
    <t>SUMMARY</t>
    <phoneticPr fontId="1"/>
  </si>
  <si>
    <t>DMT1</t>
    <phoneticPr fontId="1"/>
  </si>
  <si>
    <t>PCBP</t>
    <phoneticPr fontId="1"/>
  </si>
  <si>
    <t>STEAP3</t>
    <phoneticPr fontId="1"/>
  </si>
  <si>
    <t>ABCB7</t>
    <phoneticPr fontId="1"/>
  </si>
  <si>
    <t>ABCB8</t>
    <phoneticPr fontId="1"/>
  </si>
  <si>
    <t>ALR1</t>
    <phoneticPr fontId="1"/>
  </si>
  <si>
    <t>HPRT1</t>
    <phoneticPr fontId="1"/>
  </si>
  <si>
    <t>TTP</t>
    <phoneticPr fontId="1"/>
  </si>
  <si>
    <t>ALAS1</t>
    <phoneticPr fontId="1"/>
  </si>
  <si>
    <t>ALAS2</t>
    <phoneticPr fontId="1"/>
  </si>
  <si>
    <t>FECH</t>
    <phoneticPr fontId="1"/>
  </si>
  <si>
    <t>ALAD</t>
    <phoneticPr fontId="1"/>
  </si>
  <si>
    <t>PBGD</t>
    <phoneticPr fontId="1"/>
  </si>
  <si>
    <t>UROS</t>
    <phoneticPr fontId="1"/>
  </si>
  <si>
    <t>UROD</t>
    <phoneticPr fontId="1"/>
  </si>
  <si>
    <t>PPOX</t>
    <phoneticPr fontId="1"/>
  </si>
  <si>
    <t>HOMX2</t>
    <phoneticPr fontId="1"/>
  </si>
  <si>
    <t>HOMX1</t>
    <phoneticPr fontId="1"/>
  </si>
  <si>
    <t>ABCB10</t>
    <phoneticPr fontId="1"/>
  </si>
  <si>
    <t>CP</t>
    <phoneticPr fontId="1"/>
  </si>
  <si>
    <t>FTX</t>
    <phoneticPr fontId="1"/>
  </si>
  <si>
    <t>HAMP1</t>
    <phoneticPr fontId="1"/>
  </si>
  <si>
    <t>Outlier (High)</t>
    <phoneticPr fontId="1"/>
  </si>
  <si>
    <t>LIAS</t>
    <phoneticPr fontId="1"/>
  </si>
  <si>
    <t>TFR2</t>
    <phoneticPr fontId="1"/>
  </si>
  <si>
    <t>MBP6</t>
    <phoneticPr fontId="1"/>
  </si>
  <si>
    <t>HFE</t>
    <phoneticPr fontId="1"/>
  </si>
  <si>
    <t>FTMT</t>
    <phoneticPr fontId="1"/>
  </si>
  <si>
    <t>HPRT (2)</t>
    <phoneticPr fontId="1"/>
  </si>
  <si>
    <t xml:space="preserve">HPRT (2)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</si>
</sst>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/>
    <xf numFmtId="176" fontId="2" fillId="0" borderId="0" xfId="0" applyNumberFormat="1" applyFont="1" applyFill="1" applyAlignment="1"/>
    <xf numFmtId="2" fontId="2" fillId="0" borderId="0" xfId="0" applyNumberFormat="1" applyFont="1" applyFill="1" applyAlignment="1"/>
    <xf numFmtId="176" fontId="2" fillId="0" borderId="0" xfId="0" applyNumberFormat="1" applyFont="1" applyFill="1">
      <alignment vertical="center"/>
    </xf>
    <xf numFmtId="0" fontId="2" fillId="0" borderId="0" xfId="1" applyFont="1" applyFill="1">
      <alignment vertical="center"/>
    </xf>
    <xf numFmtId="1" fontId="2" fillId="0" borderId="0" xfId="0" applyNumberFormat="1" applyFont="1" applyFill="1" applyAlignment="1"/>
    <xf numFmtId="177" fontId="2" fillId="0" borderId="0" xfId="0" applyNumberFormat="1" applyFont="1" applyFill="1">
      <alignment vertical="center"/>
    </xf>
    <xf numFmtId="177" fontId="2" fillId="0" borderId="0" xfId="0" applyNumberFormat="1" applyFont="1" applyFill="1" applyAlignment="1"/>
    <xf numFmtId="2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0" xfId="0" applyFont="1" applyAlignment="1"/>
    <xf numFmtId="0" fontId="8" fillId="0" borderId="0" xfId="0" applyFont="1" applyAlignment="1"/>
    <xf numFmtId="2" fontId="8" fillId="0" borderId="0" xfId="0" applyNumberFormat="1" applyFont="1" applyFill="1" applyAlignment="1"/>
    <xf numFmtId="2" fontId="3" fillId="0" borderId="0" xfId="0" applyNumberFormat="1" applyFont="1" applyFill="1" applyAlignment="1"/>
    <xf numFmtId="0" fontId="3" fillId="0" borderId="0" xfId="0" applyFont="1" applyFill="1" applyAlignment="1"/>
  </cellXfs>
  <cellStyles count="2">
    <cellStyle name="標準" xfId="0" builtinId="0"/>
    <cellStyle name="標準 2" xfId="1" xr:uid="{9D97EE28-589F-4316-A4CD-23CA17C6B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6328-2547-45D9-8923-63C6FF5D2595}">
  <dimension ref="A1:GB56"/>
  <sheetViews>
    <sheetView tabSelected="1" zoomScale="50" zoomScaleNormal="50" workbookViewId="0">
      <selection activeCell="GB57" sqref="GB57"/>
    </sheetView>
  </sheetViews>
  <sheetFormatPr defaultRowHeight="13.8" x14ac:dyDescent="0.45"/>
  <cols>
    <col min="1" max="1" width="15.09765625" style="1" bestFit="1" customWidth="1"/>
    <col min="2" max="5" width="8.8984375" style="1" bestFit="1" customWidth="1"/>
    <col min="6" max="6" width="9.8984375" style="1" bestFit="1" customWidth="1"/>
    <col min="7" max="17" width="8.8984375" style="1" bestFit="1" customWidth="1"/>
    <col min="18" max="18" width="9.8984375" style="1" bestFit="1" customWidth="1"/>
    <col min="19" max="23" width="8.8984375" style="1" bestFit="1" customWidth="1"/>
    <col min="24" max="24" width="9.8984375" style="1" bestFit="1" customWidth="1"/>
    <col min="25" max="29" width="8.8984375" style="1" bestFit="1" customWidth="1"/>
    <col min="30" max="30" width="10.8984375" style="1" bestFit="1" customWidth="1"/>
    <col min="31" max="31" width="8.8984375" style="1" bestFit="1" customWidth="1"/>
    <col min="32" max="32" width="8.796875" style="1"/>
    <col min="33" max="41" width="8.8984375" style="1" bestFit="1" customWidth="1"/>
    <col min="42" max="42" width="9.8984375" style="1" bestFit="1" customWidth="1"/>
    <col min="43" max="43" width="8.8984375" style="1" bestFit="1" customWidth="1"/>
    <col min="44" max="44" width="8.796875" style="1"/>
    <col min="45" max="47" width="8.8984375" style="1" bestFit="1" customWidth="1"/>
    <col min="48" max="48" width="9.8984375" style="1" bestFit="1" customWidth="1"/>
    <col min="49" max="49" width="8.8984375" style="1" bestFit="1" customWidth="1"/>
    <col min="50" max="50" width="8.796875" style="1"/>
    <col min="51" max="53" width="8.8984375" style="1" bestFit="1" customWidth="1"/>
    <col min="54" max="54" width="9.8984375" style="1" bestFit="1" customWidth="1"/>
    <col min="55" max="55" width="8.8984375" style="1" bestFit="1" customWidth="1"/>
    <col min="56" max="56" width="8.796875" style="1"/>
    <col min="57" max="61" width="8.8984375" style="1" bestFit="1" customWidth="1"/>
    <col min="62" max="62" width="8.796875" style="1"/>
    <col min="63" max="65" width="8.8984375" style="1" bestFit="1" customWidth="1"/>
    <col min="66" max="66" width="9.8984375" style="1" bestFit="1" customWidth="1"/>
    <col min="67" max="67" width="8.8984375" style="1" bestFit="1" customWidth="1"/>
    <col min="68" max="68" width="8.796875" style="1"/>
    <col min="69" max="73" width="8.8984375" style="1" bestFit="1" customWidth="1"/>
    <col min="74" max="74" width="8.796875" style="1"/>
    <col min="75" max="79" width="8.8984375" style="1" bestFit="1" customWidth="1"/>
    <col min="80" max="80" width="8.796875" style="1"/>
    <col min="81" max="83" width="8.8984375" style="1" bestFit="1" customWidth="1"/>
    <col min="84" max="84" width="9.8984375" style="1" bestFit="1" customWidth="1"/>
    <col min="85" max="85" width="8.8984375" style="1" bestFit="1" customWidth="1"/>
    <col min="86" max="86" width="8.796875" style="1"/>
    <col min="87" max="89" width="8.8984375" style="1" bestFit="1" customWidth="1"/>
    <col min="90" max="90" width="9.8984375" style="1" bestFit="1" customWidth="1"/>
    <col min="91" max="91" width="8.8984375" style="1" bestFit="1" customWidth="1"/>
    <col min="92" max="92" width="8.796875" style="1"/>
    <col min="93" max="95" width="8.8984375" style="1" bestFit="1" customWidth="1"/>
    <col min="96" max="96" width="9.8984375" style="1" bestFit="1" customWidth="1"/>
    <col min="97" max="97" width="8.8984375" style="1" bestFit="1" customWidth="1"/>
    <col min="98" max="98" width="8.796875" style="1"/>
    <col min="99" max="101" width="8.8984375" style="1" bestFit="1" customWidth="1"/>
    <col min="102" max="102" width="9.8984375" style="1" bestFit="1" customWidth="1"/>
    <col min="103" max="103" width="8.8984375" style="1" bestFit="1" customWidth="1"/>
    <col min="104" max="104" width="8.796875" style="1"/>
    <col min="105" max="109" width="8.8984375" style="1" bestFit="1" customWidth="1"/>
    <col min="110" max="110" width="8.796875" style="1"/>
    <col min="111" max="115" width="8.8984375" style="1" bestFit="1" customWidth="1"/>
    <col min="116" max="116" width="8.796875" style="1"/>
    <col min="117" max="119" width="8.8984375" style="1" bestFit="1" customWidth="1"/>
    <col min="120" max="120" width="9.8984375" style="1" bestFit="1" customWidth="1"/>
    <col min="121" max="121" width="8.8984375" style="1" bestFit="1" customWidth="1"/>
    <col min="122" max="122" width="8.796875" style="1"/>
    <col min="123" max="127" width="8.8984375" style="1" bestFit="1" customWidth="1"/>
    <col min="128" max="128" width="8.796875" style="1"/>
    <col min="129" max="131" width="8.8984375" style="1" bestFit="1" customWidth="1"/>
    <col min="132" max="132" width="9.8984375" style="1" bestFit="1" customWidth="1"/>
    <col min="133" max="139" width="8.8984375" style="1" bestFit="1" customWidth="1"/>
    <col min="140" max="140" width="8.796875" style="1"/>
    <col min="141" max="143" width="8.8984375" style="1" bestFit="1" customWidth="1"/>
    <col min="144" max="144" width="9.8984375" style="1" bestFit="1" customWidth="1"/>
    <col min="145" max="145" width="8.8984375" style="1" bestFit="1" customWidth="1"/>
    <col min="146" max="146" width="8.796875" style="1"/>
    <col min="147" max="151" width="8.8984375" style="1" bestFit="1" customWidth="1"/>
    <col min="152" max="152" width="8.796875" style="1"/>
    <col min="153" max="155" width="8.8984375" style="1" bestFit="1" customWidth="1"/>
    <col min="156" max="156" width="9.8984375" style="1" bestFit="1" customWidth="1"/>
    <col min="157" max="157" width="8.8984375" style="1" bestFit="1" customWidth="1"/>
    <col min="158" max="158" width="8.796875" style="1"/>
    <col min="159" max="163" width="8.8984375" style="1" bestFit="1" customWidth="1"/>
    <col min="164" max="164" width="8.796875" style="1"/>
    <col min="165" max="167" width="8.8984375" style="1" bestFit="1" customWidth="1"/>
    <col min="168" max="168" width="9.8984375" style="1" bestFit="1" customWidth="1"/>
    <col min="169" max="169" width="8.8984375" style="1" bestFit="1" customWidth="1"/>
    <col min="170" max="171" width="8.796875" style="1"/>
    <col min="172" max="172" width="8.8984375" style="1" bestFit="1" customWidth="1"/>
    <col min="173" max="173" width="8.796875" style="1"/>
    <col min="174" max="178" width="8.8984375" style="1" bestFit="1" customWidth="1"/>
    <col min="179" max="179" width="8.796875" style="1"/>
    <col min="180" max="184" width="8.8984375" style="1" bestFit="1" customWidth="1"/>
    <col min="185" max="16384" width="8.796875" style="1"/>
  </cols>
  <sheetData>
    <row r="1" spans="1:184" s="2" customFormat="1" x14ac:dyDescent="0.25">
      <c r="A1" s="2" t="s">
        <v>64</v>
      </c>
      <c r="B1" s="2" t="s">
        <v>68</v>
      </c>
      <c r="C1" s="2" t="s">
        <v>0</v>
      </c>
      <c r="D1" s="2" t="s">
        <v>68</v>
      </c>
      <c r="E1" s="2" t="s">
        <v>2</v>
      </c>
      <c r="F1" s="3" t="s">
        <v>3</v>
      </c>
      <c r="G1" s="16" t="s">
        <v>75</v>
      </c>
      <c r="I1" s="2" t="s">
        <v>4</v>
      </c>
      <c r="J1" s="2" t="s">
        <v>72</v>
      </c>
      <c r="K1" s="2" t="s">
        <v>2</v>
      </c>
      <c r="L1" s="3" t="s">
        <v>3</v>
      </c>
      <c r="M1" s="16" t="s">
        <v>76</v>
      </c>
      <c r="O1" s="2" t="s">
        <v>5</v>
      </c>
      <c r="P1" s="2" t="s">
        <v>72</v>
      </c>
      <c r="Q1" s="2" t="s">
        <v>2</v>
      </c>
      <c r="R1" s="3" t="s">
        <v>3</v>
      </c>
      <c r="S1" s="17" t="s">
        <v>5</v>
      </c>
      <c r="U1" s="2" t="s">
        <v>73</v>
      </c>
      <c r="V1" s="2" t="s">
        <v>72</v>
      </c>
      <c r="W1" s="2" t="s">
        <v>2</v>
      </c>
      <c r="X1" s="3" t="s">
        <v>3</v>
      </c>
      <c r="Y1" s="16" t="s">
        <v>78</v>
      </c>
      <c r="AA1" s="2" t="s">
        <v>7</v>
      </c>
      <c r="AB1" s="2" t="s">
        <v>72</v>
      </c>
      <c r="AC1" s="2" t="s">
        <v>2</v>
      </c>
      <c r="AD1" s="3" t="s">
        <v>3</v>
      </c>
      <c r="AE1" s="16" t="s">
        <v>79</v>
      </c>
      <c r="AG1" s="2" t="s">
        <v>8</v>
      </c>
      <c r="AH1" s="2" t="s">
        <v>72</v>
      </c>
      <c r="AI1" s="2" t="s">
        <v>2</v>
      </c>
      <c r="AJ1" s="3" t="s">
        <v>3</v>
      </c>
      <c r="AK1" s="16" t="s">
        <v>80</v>
      </c>
      <c r="AM1" s="2" t="s">
        <v>9</v>
      </c>
      <c r="AN1" s="2" t="s">
        <v>72</v>
      </c>
      <c r="AO1" s="2" t="s">
        <v>2</v>
      </c>
      <c r="AP1" s="3" t="s">
        <v>3</v>
      </c>
      <c r="AQ1" s="16" t="s">
        <v>81</v>
      </c>
      <c r="AS1" s="2" t="s">
        <v>10</v>
      </c>
      <c r="AT1" s="2" t="s">
        <v>72</v>
      </c>
      <c r="AU1" s="2" t="s">
        <v>2</v>
      </c>
      <c r="AV1" s="3" t="s">
        <v>3</v>
      </c>
      <c r="AW1" s="16" t="s">
        <v>82</v>
      </c>
      <c r="AY1" s="2" t="s">
        <v>62</v>
      </c>
      <c r="AZ1" s="2" t="s">
        <v>72</v>
      </c>
      <c r="BA1" s="2" t="s">
        <v>2</v>
      </c>
      <c r="BB1" s="3" t="s">
        <v>3</v>
      </c>
      <c r="BC1" s="16" t="s">
        <v>83</v>
      </c>
      <c r="BE1" s="2" t="s">
        <v>11</v>
      </c>
      <c r="BF1" s="2" t="s">
        <v>72</v>
      </c>
      <c r="BG1" s="2" t="s">
        <v>2</v>
      </c>
      <c r="BH1" s="3" t="s">
        <v>3</v>
      </c>
      <c r="BI1" s="16" t="s">
        <v>85</v>
      </c>
      <c r="BK1" s="2" t="s">
        <v>12</v>
      </c>
      <c r="BL1" s="2" t="s">
        <v>72</v>
      </c>
      <c r="BM1" s="2" t="s">
        <v>2</v>
      </c>
      <c r="BN1" s="3" t="s">
        <v>3</v>
      </c>
      <c r="BO1" s="16" t="s">
        <v>86</v>
      </c>
      <c r="BQ1" s="2" t="s">
        <v>13</v>
      </c>
      <c r="BR1" s="2" t="s">
        <v>72</v>
      </c>
      <c r="BS1" s="2" t="s">
        <v>2</v>
      </c>
      <c r="BT1" s="3" t="s">
        <v>3</v>
      </c>
      <c r="BU1" s="16" t="s">
        <v>87</v>
      </c>
      <c r="BW1" s="2" t="s">
        <v>14</v>
      </c>
      <c r="BX1" s="2" t="s">
        <v>72</v>
      </c>
      <c r="BY1" s="2" t="s">
        <v>2</v>
      </c>
      <c r="BZ1" s="3" t="s">
        <v>3</v>
      </c>
      <c r="CA1" s="16" t="s">
        <v>88</v>
      </c>
      <c r="CC1" s="2" t="s">
        <v>15</v>
      </c>
      <c r="CD1" s="2" t="s">
        <v>72</v>
      </c>
      <c r="CE1" s="2" t="s">
        <v>2</v>
      </c>
      <c r="CF1" s="3" t="s">
        <v>3</v>
      </c>
      <c r="CG1" s="16" t="s">
        <v>89</v>
      </c>
      <c r="CI1" s="2" t="s">
        <v>16</v>
      </c>
      <c r="CJ1" s="2" t="s">
        <v>72</v>
      </c>
      <c r="CK1" s="2" t="s">
        <v>2</v>
      </c>
      <c r="CL1" s="3" t="s">
        <v>3</v>
      </c>
      <c r="CM1" s="16" t="s">
        <v>90</v>
      </c>
      <c r="CO1" s="2" t="s">
        <v>17</v>
      </c>
      <c r="CP1" s="2" t="s">
        <v>72</v>
      </c>
      <c r="CQ1" s="2" t="s">
        <v>2</v>
      </c>
      <c r="CR1" s="3" t="s">
        <v>3</v>
      </c>
      <c r="CS1" s="16" t="s">
        <v>91</v>
      </c>
      <c r="CU1" s="2" t="s">
        <v>18</v>
      </c>
      <c r="CV1" s="2" t="s">
        <v>72</v>
      </c>
      <c r="CW1" s="2" t="s">
        <v>2</v>
      </c>
      <c r="CX1" s="3" t="s">
        <v>3</v>
      </c>
      <c r="CY1" s="16" t="s">
        <v>92</v>
      </c>
      <c r="DA1" s="2" t="s">
        <v>19</v>
      </c>
      <c r="DB1" s="2" t="s">
        <v>72</v>
      </c>
      <c r="DC1" s="2" t="s">
        <v>2</v>
      </c>
      <c r="DD1" s="3" t="s">
        <v>3</v>
      </c>
      <c r="DE1" s="16" t="s">
        <v>93</v>
      </c>
      <c r="DG1" s="2" t="s">
        <v>20</v>
      </c>
      <c r="DH1" s="2" t="s">
        <v>1</v>
      </c>
      <c r="DI1" s="2" t="s">
        <v>2</v>
      </c>
      <c r="DJ1" s="3" t="s">
        <v>3</v>
      </c>
      <c r="DK1" s="16" t="s">
        <v>95</v>
      </c>
      <c r="DM1" s="2" t="s">
        <v>21</v>
      </c>
      <c r="DN1" s="2" t="s">
        <v>1</v>
      </c>
      <c r="DO1" s="2" t="s">
        <v>2</v>
      </c>
      <c r="DP1" s="3" t="s">
        <v>3</v>
      </c>
      <c r="DQ1" s="16" t="s">
        <v>94</v>
      </c>
      <c r="DS1" s="2" t="s">
        <v>22</v>
      </c>
      <c r="DT1" s="2" t="s">
        <v>84</v>
      </c>
      <c r="DU1" s="2" t="s">
        <v>2</v>
      </c>
      <c r="DV1" s="3" t="s">
        <v>3</v>
      </c>
      <c r="DW1" s="16" t="s">
        <v>96</v>
      </c>
      <c r="DY1" s="2" t="s">
        <v>65</v>
      </c>
      <c r="DZ1" s="2" t="s">
        <v>72</v>
      </c>
      <c r="EA1" s="2" t="s">
        <v>2</v>
      </c>
      <c r="EB1" s="3" t="s">
        <v>3</v>
      </c>
      <c r="EC1" s="16" t="s">
        <v>97</v>
      </c>
      <c r="ED1" s="9"/>
      <c r="EE1" s="2" t="s">
        <v>66</v>
      </c>
      <c r="EF1" s="2" t="s">
        <v>72</v>
      </c>
      <c r="EG1" s="2" t="s">
        <v>2</v>
      </c>
      <c r="EH1" s="3" t="s">
        <v>3</v>
      </c>
      <c r="EI1" s="16" t="s">
        <v>98</v>
      </c>
      <c r="EK1" s="2" t="s">
        <v>67</v>
      </c>
      <c r="EL1" s="2" t="s">
        <v>72</v>
      </c>
      <c r="EM1" s="2" t="s">
        <v>2</v>
      </c>
      <c r="EN1" s="3" t="s">
        <v>3</v>
      </c>
      <c r="EO1" s="17" t="s">
        <v>67</v>
      </c>
      <c r="EQ1" s="2" t="s">
        <v>99</v>
      </c>
      <c r="ER1" s="2" t="s">
        <v>72</v>
      </c>
      <c r="ES1" s="2" t="s">
        <v>2</v>
      </c>
      <c r="ET1" s="3" t="s">
        <v>3</v>
      </c>
      <c r="EU1" s="16" t="s">
        <v>99</v>
      </c>
      <c r="EW1" s="2" t="s">
        <v>23</v>
      </c>
      <c r="EX1" s="2" t="s">
        <v>72</v>
      </c>
      <c r="EY1" s="2" t="s">
        <v>2</v>
      </c>
      <c r="EZ1" s="3" t="s">
        <v>3</v>
      </c>
      <c r="FA1" s="16" t="s">
        <v>101</v>
      </c>
      <c r="FC1" s="2" t="s">
        <v>24</v>
      </c>
      <c r="FD1" s="2" t="s">
        <v>1</v>
      </c>
      <c r="FE1" s="2" t="s">
        <v>2</v>
      </c>
      <c r="FF1" s="3" t="s">
        <v>3</v>
      </c>
      <c r="FG1" s="16" t="s">
        <v>102</v>
      </c>
      <c r="FI1" s="2" t="s">
        <v>25</v>
      </c>
      <c r="FJ1" s="2" t="s">
        <v>1</v>
      </c>
      <c r="FK1" s="2" t="s">
        <v>2</v>
      </c>
      <c r="FL1" s="3" t="s">
        <v>3</v>
      </c>
      <c r="FM1" s="16" t="s">
        <v>103</v>
      </c>
      <c r="FP1" s="2" t="s">
        <v>107</v>
      </c>
      <c r="FR1" s="2" t="s">
        <v>104</v>
      </c>
      <c r="FS1" s="2" t="s">
        <v>106</v>
      </c>
      <c r="FT1" s="2" t="s">
        <v>2</v>
      </c>
      <c r="FU1" s="3" t="s">
        <v>3</v>
      </c>
      <c r="FV1" s="16" t="s">
        <v>104</v>
      </c>
      <c r="FX1" s="2" t="s">
        <v>26</v>
      </c>
      <c r="FY1" s="2" t="s">
        <v>106</v>
      </c>
      <c r="FZ1" s="2" t="s">
        <v>2</v>
      </c>
      <c r="GA1" s="3" t="s">
        <v>3</v>
      </c>
      <c r="GB1" s="16" t="s">
        <v>105</v>
      </c>
    </row>
    <row r="2" spans="1:184" s="2" customFormat="1" x14ac:dyDescent="0.25">
      <c r="A2" s="2" t="s">
        <v>31</v>
      </c>
      <c r="B2" s="2">
        <v>19.2287</v>
      </c>
      <c r="C2" s="2">
        <v>21.0474</v>
      </c>
      <c r="D2" s="2">
        <f>$B2</f>
        <v>19.2287</v>
      </c>
      <c r="E2" s="1">
        <f>C2-D2</f>
        <v>1.8186999999999998</v>
      </c>
      <c r="F2" s="5">
        <f>POWER(2,-E2)*1000000</f>
        <v>283476.29430440953</v>
      </c>
      <c r="G2" s="4">
        <f t="shared" ref="G2:G11" si="0">F2/F$15</f>
        <v>0.9166744652830443</v>
      </c>
      <c r="I2" s="2">
        <v>25.0854</v>
      </c>
      <c r="J2" s="2">
        <f>$B2</f>
        <v>19.2287</v>
      </c>
      <c r="K2" s="1">
        <f>I2-J2</f>
        <v>5.8567</v>
      </c>
      <c r="L2" s="5">
        <f>POWER(2,-K2)*1000000</f>
        <v>17256.695042707179</v>
      </c>
      <c r="M2" s="4">
        <f t="shared" ref="M2:M11" si="1">L2/L$15</f>
        <v>0.97884814765364547</v>
      </c>
      <c r="O2" s="2">
        <v>21.8537</v>
      </c>
      <c r="P2" s="2">
        <f>$B2</f>
        <v>19.2287</v>
      </c>
      <c r="Q2" s="1">
        <f>O2-P2</f>
        <v>2.625</v>
      </c>
      <c r="R2" s="5">
        <f>POWER(2,-Q2)*1000000</f>
        <v>162104.9443313762</v>
      </c>
      <c r="S2" s="4">
        <f t="shared" ref="S2:S11" si="2">R2/R$15</f>
        <v>1.0181979057277208</v>
      </c>
      <c r="U2" s="2">
        <v>21.729299999999999</v>
      </c>
      <c r="V2" s="2">
        <f>$B2</f>
        <v>19.2287</v>
      </c>
      <c r="W2" s="1">
        <f>U2-V2</f>
        <v>2.5005999999999986</v>
      </c>
      <c r="X2" s="5">
        <f>POWER(2,-W2)*1000000</f>
        <v>176703.19122167907</v>
      </c>
      <c r="Y2" s="4">
        <f t="shared" ref="Y2:Y11" si="3">X2/X$15</f>
        <v>1.0776874552454434</v>
      </c>
      <c r="AA2" s="2">
        <v>18.727</v>
      </c>
      <c r="AB2" s="2">
        <f>$B2</f>
        <v>19.2287</v>
      </c>
      <c r="AC2" s="1">
        <f>AA2-AB2</f>
        <v>-0.50169999999999959</v>
      </c>
      <c r="AD2" s="5">
        <f>POWER(2,-AC2)*1000000</f>
        <v>1415880.9834270275</v>
      </c>
      <c r="AE2" s="4">
        <f t="shared" ref="AE2:AE11" si="4">AD2/AD$15</f>
        <v>1.1707933489562918</v>
      </c>
      <c r="AG2" s="2">
        <v>29.573</v>
      </c>
      <c r="AH2" s="2">
        <f>$B2</f>
        <v>19.2287</v>
      </c>
      <c r="AI2" s="1">
        <f>AG2-AH2</f>
        <v>10.3443</v>
      </c>
      <c r="AJ2" s="5">
        <f>POWER(2,-AI2)*1000000</f>
        <v>769.22858737492936</v>
      </c>
      <c r="AK2" s="4">
        <f t="shared" ref="AK2:AK11" si="5">AJ2/AJ$15</f>
        <v>1.0311499994841751</v>
      </c>
      <c r="AM2" s="2">
        <v>21.028700000000001</v>
      </c>
      <c r="AN2" s="2">
        <f>$B2</f>
        <v>19.2287</v>
      </c>
      <c r="AO2" s="1">
        <f>AM2-AN2</f>
        <v>1.8000000000000007</v>
      </c>
      <c r="AP2" s="5">
        <f>POWER(2,-AO2)*1000000</f>
        <v>287174.58874925866</v>
      </c>
      <c r="AQ2" s="4">
        <f t="shared" ref="AQ2:AQ11" si="6">AP2/AP$15</f>
        <v>1.113844825029261</v>
      </c>
      <c r="AS2" s="2">
        <v>22.0977</v>
      </c>
      <c r="AT2" s="2">
        <f>$B2</f>
        <v>19.2287</v>
      </c>
      <c r="AU2" s="1">
        <f>AS2-AT2</f>
        <v>2.8689999999999998</v>
      </c>
      <c r="AV2" s="5">
        <f>POWER(2,-AU2)*1000000</f>
        <v>136881.55884919685</v>
      </c>
      <c r="AW2" s="4">
        <f t="shared" ref="AW2:AW11" si="7">AV2/AV$15</f>
        <v>0.92574681941816739</v>
      </c>
      <c r="AY2" s="2">
        <v>22.421800000000001</v>
      </c>
      <c r="AZ2" s="2">
        <f>$B2</f>
        <v>19.2287</v>
      </c>
      <c r="BA2" s="1">
        <f>AY2-AZ2</f>
        <v>3.1931000000000012</v>
      </c>
      <c r="BB2" s="5">
        <f>POWER(2,-BA2)*1000000</f>
        <v>109340.51644348729</v>
      </c>
      <c r="BC2" s="4">
        <f t="shared" ref="BC2:BC11" si="8">BB2/BB$15</f>
        <v>1.153350758861744</v>
      </c>
      <c r="BE2" s="2">
        <v>25.424600000000002</v>
      </c>
      <c r="BF2" s="2">
        <f>$B2</f>
        <v>19.2287</v>
      </c>
      <c r="BG2" s="1">
        <f>BE2-BF2</f>
        <v>6.1959000000000017</v>
      </c>
      <c r="BH2" s="5">
        <f>POWER(2,-BG2)*1000000</f>
        <v>13641.064105208772</v>
      </c>
      <c r="BI2" s="4">
        <f t="shared" ref="BI2:BI11" si="9">BH2/BH$15</f>
        <v>1.1952423872195015</v>
      </c>
      <c r="BK2" s="2">
        <v>21.347899999999999</v>
      </c>
      <c r="BL2" s="2">
        <f>$B2</f>
        <v>19.2287</v>
      </c>
      <c r="BM2" s="1">
        <f>BK2-BL2</f>
        <v>2.1191999999999993</v>
      </c>
      <c r="BN2" s="5">
        <f>POWER(2,-BM2)*1000000</f>
        <v>230174.51312643508</v>
      </c>
      <c r="BO2" s="4">
        <f t="shared" ref="BO2:BO11" si="10">BN2/BN$15</f>
        <v>0.91897274530091577</v>
      </c>
      <c r="BQ2" s="2">
        <v>26.285299999999999</v>
      </c>
      <c r="BR2" s="2">
        <f>$B2</f>
        <v>19.2287</v>
      </c>
      <c r="BS2" s="1">
        <f>BQ2-BR2</f>
        <v>7.0565999999999995</v>
      </c>
      <c r="BT2" s="5">
        <f>POWER(2,-BS2)*1000000</f>
        <v>7511.9334645339941</v>
      </c>
      <c r="BU2" s="4">
        <f t="shared" ref="BU2:BU11" si="11">BT2/BT$15</f>
        <v>0.9622076164701292</v>
      </c>
      <c r="BW2" s="2">
        <v>31.1464</v>
      </c>
      <c r="BX2" s="2">
        <f>$B2</f>
        <v>19.2287</v>
      </c>
      <c r="BY2" s="1">
        <f>BW2-BX2</f>
        <v>11.9177</v>
      </c>
      <c r="BZ2" s="5">
        <f>POWER(2,-BY2)*1000000</f>
        <v>258.47278403411912</v>
      </c>
      <c r="CA2" s="4">
        <f t="shared" ref="CA2:CA11" si="12">BZ2/BZ$15</f>
        <v>3.9834396985961945E-2</v>
      </c>
      <c r="CC2" s="2">
        <v>31.8447</v>
      </c>
      <c r="CD2" s="2">
        <f>$B2</f>
        <v>19.2287</v>
      </c>
      <c r="CE2" s="1">
        <f>CC2-CD2</f>
        <v>12.616</v>
      </c>
      <c r="CF2" s="5">
        <f>POWER(2,-CE2)*1000000</f>
        <v>159.29625826281242</v>
      </c>
      <c r="CG2" s="4">
        <f t="shared" ref="CG2:CG11" si="13">CF2/CF$15</f>
        <v>5.1290707737056893E-3</v>
      </c>
      <c r="CI2" s="2">
        <v>22.2227</v>
      </c>
      <c r="CJ2" s="2">
        <f>$B2</f>
        <v>19.2287</v>
      </c>
      <c r="CK2" s="1">
        <f>CI2-CJ2</f>
        <v>2.9939999999999998</v>
      </c>
      <c r="CL2" s="5">
        <f>POWER(2,-CK2)*1000000</f>
        <v>125520.94290487164</v>
      </c>
      <c r="CM2" s="4">
        <f t="shared" ref="CM2:CM11" si="14">CL2/CL$15</f>
        <v>1.3191396979292538</v>
      </c>
      <c r="CO2" s="2">
        <v>21.540900000000001</v>
      </c>
      <c r="CP2" s="2">
        <f>$B2</f>
        <v>19.2287</v>
      </c>
      <c r="CQ2" s="1">
        <f>CO2-CP2</f>
        <v>2.3122000000000007</v>
      </c>
      <c r="CR2" s="5">
        <f>POWER(2,-CQ2)*1000000</f>
        <v>201353.15735262027</v>
      </c>
      <c r="CS2" s="4">
        <f t="shared" ref="CS2:CS11" si="15">CR2/CR$15</f>
        <v>1.0513888595777154</v>
      </c>
      <c r="CU2" s="2">
        <v>22.4312</v>
      </c>
      <c r="CV2" s="2">
        <f>$B2</f>
        <v>19.2287</v>
      </c>
      <c r="CW2" s="1">
        <f>CU2-CV2</f>
        <v>3.2025000000000006</v>
      </c>
      <c r="CX2" s="5">
        <f>POWER(2,-CW2)*1000000</f>
        <v>108630.41505356393</v>
      </c>
      <c r="CY2" s="4">
        <f t="shared" ref="CY2:CY11" si="16">CX2/CX$15</f>
        <v>1.1524310129771873</v>
      </c>
      <c r="DA2" s="2">
        <v>22.857900000000001</v>
      </c>
      <c r="DB2" s="2">
        <f>$B2</f>
        <v>19.2287</v>
      </c>
      <c r="DC2" s="1">
        <f>DA2-DB2</f>
        <v>3.6292000000000009</v>
      </c>
      <c r="DD2" s="5">
        <f>POWER(2,-DC2)*1000000</f>
        <v>80816.853871477433</v>
      </c>
      <c r="DE2" s="4">
        <f t="shared" ref="DE2:DE11" si="17">DD2/DD$15</f>
        <v>1.2136994579106746</v>
      </c>
      <c r="DG2" s="2">
        <v>24.589200000000002</v>
      </c>
      <c r="DH2" s="2">
        <f>$B2</f>
        <v>19.2287</v>
      </c>
      <c r="DI2" s="1">
        <f>DG2-DH2</f>
        <v>5.3605000000000018</v>
      </c>
      <c r="DJ2" s="5">
        <f>POWER(2,-DI2)*1000000</f>
        <v>24340.45589322806</v>
      </c>
      <c r="DK2" s="4">
        <f t="shared" ref="DK2:DK11" si="18">DJ2/DJ$15</f>
        <v>1.2169480817187379</v>
      </c>
      <c r="DM2" s="2">
        <v>19.947800000000001</v>
      </c>
      <c r="DN2" s="2">
        <f>$B2</f>
        <v>19.2287</v>
      </c>
      <c r="DO2" s="1">
        <f>DM2-DN2</f>
        <v>0.71910000000000096</v>
      </c>
      <c r="DP2" s="5">
        <f>POWER(2,-DO2)*1000000</f>
        <v>607476.28744556475</v>
      </c>
      <c r="DQ2" s="4">
        <f t="shared" ref="DQ2:DQ11" si="19">DP2/DP$15</f>
        <v>1.0785243690744621</v>
      </c>
      <c r="DS2" s="2">
        <v>22.944500000000001</v>
      </c>
      <c r="DT2" s="2">
        <f>$B2</f>
        <v>19.2287</v>
      </c>
      <c r="DU2" s="1">
        <f>DS2-DT2</f>
        <v>3.7158000000000015</v>
      </c>
      <c r="DV2" s="5">
        <f>POWER(2,-DU2)*1000000</f>
        <v>76108.426303361688</v>
      </c>
      <c r="DW2" s="4">
        <f t="shared" ref="DW2:DW11" si="20">DV2/DV$15</f>
        <v>1.4283347442584751</v>
      </c>
      <c r="DY2" s="2">
        <v>24.0442</v>
      </c>
      <c r="DZ2" s="2">
        <f>$B2</f>
        <v>19.2287</v>
      </c>
      <c r="EA2" s="1">
        <f>DY2-DZ2</f>
        <v>4.8155000000000001</v>
      </c>
      <c r="EB2" s="5">
        <f>POWER(2,-EA2)*1000000</f>
        <v>35513.220336300452</v>
      </c>
      <c r="EC2" s="4">
        <f t="shared" ref="EC2:EC11" si="21">EB2/EB$15</f>
        <v>0.71831516173775301</v>
      </c>
      <c r="ED2" s="9"/>
      <c r="EE2" s="2">
        <v>23.347799999999999</v>
      </c>
      <c r="EF2" s="2">
        <f>$B2</f>
        <v>19.2287</v>
      </c>
      <c r="EG2" s="1">
        <f>EE2-EF2</f>
        <v>4.1190999999999995</v>
      </c>
      <c r="EH2" s="5">
        <f>POWER(2,-EG2)*1000000</f>
        <v>57547.617040217257</v>
      </c>
      <c r="EI2" s="4">
        <f t="shared" ref="EI2:EI11" si="22">EH2/EH$15</f>
        <v>0.8582954256500992</v>
      </c>
      <c r="EK2" s="2">
        <v>21.563099999999999</v>
      </c>
      <c r="EL2" s="2">
        <f>$B2</f>
        <v>19.2287</v>
      </c>
      <c r="EM2" s="1">
        <f>EK2-EL2</f>
        <v>2.3343999999999987</v>
      </c>
      <c r="EN2" s="5">
        <f>POWER(2,-EM2)*1000000</f>
        <v>198278.47870860907</v>
      </c>
      <c r="EO2" s="4">
        <f t="shared" ref="EO2:EO11" si="23">EN2/EN$15</f>
        <v>1.1470103619746703</v>
      </c>
      <c r="EQ2" s="2">
        <v>27.067299999999999</v>
      </c>
      <c r="ER2" s="2">
        <f>$B2</f>
        <v>19.2287</v>
      </c>
      <c r="ES2" s="1">
        <f>EQ2-ER2</f>
        <v>7.8385999999999996</v>
      </c>
      <c r="ET2" s="5">
        <f>POWER(2,-ES2)*1000000</f>
        <v>4368.6401816867356</v>
      </c>
      <c r="EU2" s="4">
        <f t="shared" ref="EU2:EU11" si="24">ET2/ET$15</f>
        <v>0.36037147187550156</v>
      </c>
      <c r="EW2" s="6">
        <v>22.122800000000002</v>
      </c>
      <c r="EX2" s="2">
        <f>$B2</f>
        <v>19.2287</v>
      </c>
      <c r="EY2" s="1">
        <f>EW2-EX2</f>
        <v>2.8941000000000017</v>
      </c>
      <c r="EZ2" s="5">
        <f>POWER(2,-EY2)*1000000</f>
        <v>134520.69101104257</v>
      </c>
      <c r="FA2" s="4">
        <f>EZ2/EZ$15</f>
        <v>1.0872280653387318</v>
      </c>
      <c r="FC2" s="1">
        <v>25.336400000000001</v>
      </c>
      <c r="FD2" s="2">
        <f>$B2</f>
        <v>19.2287</v>
      </c>
      <c r="FE2" s="1">
        <f>FC2-FD2</f>
        <v>6.1077000000000012</v>
      </c>
      <c r="FF2" s="5">
        <f>POWER(2,-FE2)*1000000</f>
        <v>14501.038162482735</v>
      </c>
      <c r="FG2" s="4">
        <f t="shared" ref="FG2:FG11" si="25">FF2/FF$15</f>
        <v>0.65575165145045011</v>
      </c>
      <c r="FI2" s="1">
        <v>22.978200000000001</v>
      </c>
      <c r="FJ2" s="2">
        <f>$B2</f>
        <v>19.2287</v>
      </c>
      <c r="FK2" s="1">
        <f>FI2-FJ2</f>
        <v>3.7495000000000012</v>
      </c>
      <c r="FL2" s="5">
        <f>POWER(2,-FK2)*1000000</f>
        <v>74351.208388135768</v>
      </c>
      <c r="FM2" s="4">
        <f t="shared" ref="FM2:FM11" si="26">FL2/FL$15</f>
        <v>1.0564700966745781</v>
      </c>
      <c r="FP2" s="2">
        <v>20.392299999999999</v>
      </c>
      <c r="FR2" s="2">
        <v>24.800799999999999</v>
      </c>
      <c r="FS2" s="2">
        <f>$FP2</f>
        <v>20.392299999999999</v>
      </c>
      <c r="FT2" s="1">
        <f>FR2-FS2</f>
        <v>4.4085000000000001</v>
      </c>
      <c r="FU2" s="5">
        <f>POWER(2,-FT2)*1000000</f>
        <v>47087.893675062951</v>
      </c>
      <c r="FV2" s="4">
        <f t="shared" ref="FV2:FV11" si="27">FU2/FU$15</f>
        <v>1.4817417726951829</v>
      </c>
      <c r="FX2" s="2">
        <v>28.729600000000001</v>
      </c>
      <c r="FY2" s="2">
        <f t="shared" ref="FY2:FY11" si="28">$FP2</f>
        <v>20.392299999999999</v>
      </c>
      <c r="FZ2" s="1">
        <f>FX2-FY2</f>
        <v>8.3373000000000026</v>
      </c>
      <c r="GA2" s="5">
        <f>POWER(2,-FZ2)*1000000</f>
        <v>3091.8799083550484</v>
      </c>
      <c r="GB2" s="4">
        <f t="shared" ref="GB2:GB11" si="29">GA2/GA$15</f>
        <v>2.8536981123395622</v>
      </c>
    </row>
    <row r="3" spans="1:184" s="2" customFormat="1" x14ac:dyDescent="0.25">
      <c r="A3" s="2" t="s">
        <v>32</v>
      </c>
      <c r="B3" s="2">
        <v>19.398599999999998</v>
      </c>
      <c r="C3" s="2">
        <v>20.636600000000001</v>
      </c>
      <c r="D3" s="2">
        <f>$B3</f>
        <v>19.398599999999998</v>
      </c>
      <c r="E3" s="1">
        <f>C3-D3</f>
        <v>1.2380000000000031</v>
      </c>
      <c r="F3" s="5">
        <f>POWER(2,-E3)*1000000</f>
        <v>423959.98231657298</v>
      </c>
      <c r="G3" s="4">
        <f t="shared" si="0"/>
        <v>1.3709551659163486</v>
      </c>
      <c r="I3" s="2">
        <v>25.012899999999998</v>
      </c>
      <c r="J3" s="2">
        <f>$B3</f>
        <v>19.398599999999998</v>
      </c>
      <c r="K3" s="1">
        <f>I3-J3</f>
        <v>5.6143000000000001</v>
      </c>
      <c r="L3" s="5">
        <f>POWER(2,-K3)*1000000</f>
        <v>20413.961686696362</v>
      </c>
      <c r="M3" s="4">
        <f t="shared" si="1"/>
        <v>1.1579371677973676</v>
      </c>
      <c r="O3" s="2">
        <v>22.149699999999999</v>
      </c>
      <c r="P3" s="2">
        <f>$B3</f>
        <v>19.398599999999998</v>
      </c>
      <c r="Q3" s="1">
        <f>O3-P3</f>
        <v>2.751100000000001</v>
      </c>
      <c r="R3" s="5">
        <f>POWER(2,-Q3)*1000000</f>
        <v>148537.59193397584</v>
      </c>
      <c r="S3" s="4">
        <f t="shared" si="2"/>
        <v>0.93297996339856015</v>
      </c>
      <c r="U3" s="2">
        <v>22.090599999999998</v>
      </c>
      <c r="V3" s="2">
        <f>$B3</f>
        <v>19.398599999999998</v>
      </c>
      <c r="W3" s="1">
        <f>U3-V3</f>
        <v>2.6920000000000002</v>
      </c>
      <c r="X3" s="5">
        <f>POWER(2,-W3)*1000000</f>
        <v>154748.78635468069</v>
      </c>
      <c r="Y3" s="4">
        <f t="shared" si="3"/>
        <v>0.94379068434411006</v>
      </c>
      <c r="AA3" s="2">
        <v>19.055299999999999</v>
      </c>
      <c r="AB3" s="2">
        <f>$B3</f>
        <v>19.398599999999998</v>
      </c>
      <c r="AC3" s="1">
        <f>AA3-AB3</f>
        <v>-0.34329999999999927</v>
      </c>
      <c r="AD3" s="5">
        <f>POWER(2,-AC3)*1000000</f>
        <v>1268655.1813275656</v>
      </c>
      <c r="AE3" s="4">
        <f t="shared" si="4"/>
        <v>1.0490521913940263</v>
      </c>
      <c r="AG3" s="2">
        <v>30.4603</v>
      </c>
      <c r="AH3" s="2">
        <f>$B3</f>
        <v>19.398599999999998</v>
      </c>
      <c r="AI3" s="1">
        <f>AG3-AH3</f>
        <v>11.061700000000002</v>
      </c>
      <c r="AJ3" s="5">
        <f>POWER(2,-AI3)*1000000</f>
        <v>467.83908006043038</v>
      </c>
      <c r="AK3" s="4">
        <f t="shared" si="5"/>
        <v>0.62713772613322982</v>
      </c>
      <c r="AM3" s="2">
        <v>21.245699999999999</v>
      </c>
      <c r="AN3" s="2">
        <f>$B3</f>
        <v>19.398599999999998</v>
      </c>
      <c r="AO3" s="1">
        <f>AM3-AN3</f>
        <v>1.8471000000000011</v>
      </c>
      <c r="AP3" s="5">
        <f>POWER(2,-AO3)*1000000</f>
        <v>277950.52264943928</v>
      </c>
      <c r="AQ3" s="4">
        <f t="shared" si="6"/>
        <v>1.0780680582346809</v>
      </c>
      <c r="AS3" s="2">
        <v>22.588000000000001</v>
      </c>
      <c r="AT3" s="2">
        <f>$B3</f>
        <v>19.398599999999998</v>
      </c>
      <c r="AU3" s="1">
        <f>AS3-AT3</f>
        <v>3.1894000000000027</v>
      </c>
      <c r="AV3" s="5">
        <f>POWER(2,-AU3)*1000000</f>
        <v>109621.29590090938</v>
      </c>
      <c r="AW3" s="4">
        <f t="shared" si="7"/>
        <v>0.7413823079891092</v>
      </c>
      <c r="AY3" s="2">
        <v>22.830300000000001</v>
      </c>
      <c r="AZ3" s="2">
        <f>$B3</f>
        <v>19.398599999999998</v>
      </c>
      <c r="BA3" s="1">
        <f>AY3-AZ3</f>
        <v>3.4317000000000029</v>
      </c>
      <c r="BB3" s="5">
        <f>POWER(2,-BA3)*1000000</f>
        <v>92673.457012812374</v>
      </c>
      <c r="BC3" s="4">
        <f t="shared" si="8"/>
        <v>0.97754250161523548</v>
      </c>
      <c r="BE3" s="2">
        <v>25.889800000000001</v>
      </c>
      <c r="BF3" s="2">
        <f>$B3</f>
        <v>19.398599999999998</v>
      </c>
      <c r="BG3" s="1">
        <f>BE3-BF3</f>
        <v>6.4912000000000027</v>
      </c>
      <c r="BH3" s="5">
        <f>POWER(2,-BG3)*1000000</f>
        <v>11116.142159555322</v>
      </c>
      <c r="BI3" s="4">
        <f t="shared" si="9"/>
        <v>0.97400644033223704</v>
      </c>
      <c r="BK3" s="2">
        <v>21.0776</v>
      </c>
      <c r="BL3" s="2">
        <f>$B3</f>
        <v>19.398599999999998</v>
      </c>
      <c r="BM3" s="1">
        <f>BK3-BL3</f>
        <v>1.679000000000002</v>
      </c>
      <c r="BN3" s="5">
        <f>POWER(2,-BM3)*1000000</f>
        <v>312299.03141334374</v>
      </c>
      <c r="BO3" s="4">
        <f t="shared" si="10"/>
        <v>1.2468552419402368</v>
      </c>
      <c r="BQ3" s="2">
        <v>26.3749</v>
      </c>
      <c r="BR3" s="2">
        <f>$B3</f>
        <v>19.398599999999998</v>
      </c>
      <c r="BS3" s="1">
        <f>BQ3-BR3</f>
        <v>6.9763000000000019</v>
      </c>
      <c r="BT3" s="5">
        <f>POWER(2,-BS3)*1000000</f>
        <v>7941.9004915943333</v>
      </c>
      <c r="BU3" s="4">
        <f t="shared" si="11"/>
        <v>1.0172823252946623</v>
      </c>
      <c r="BW3" s="2">
        <v>29.491299999999999</v>
      </c>
      <c r="BX3" s="2">
        <f>$B3</f>
        <v>19.398599999999998</v>
      </c>
      <c r="BY3" s="1">
        <f>BW3-BX3</f>
        <v>10.092700000000001</v>
      </c>
      <c r="BZ3" s="5">
        <f>POWER(2,-BY3)*1000000</f>
        <v>915.7871866775281</v>
      </c>
      <c r="CA3" s="4">
        <f t="shared" si="12"/>
        <v>0.14113605997277631</v>
      </c>
      <c r="CC3" s="2">
        <v>25.539100000000001</v>
      </c>
      <c r="CD3" s="2">
        <f>$B3</f>
        <v>19.398599999999998</v>
      </c>
      <c r="CE3" s="1">
        <f>CC3-CD3</f>
        <v>6.140500000000003</v>
      </c>
      <c r="CF3" s="5">
        <f>POWER(2,-CE3)*1000000</f>
        <v>14175.073244398376</v>
      </c>
      <c r="CG3" s="4">
        <f t="shared" si="13"/>
        <v>0.45641344426954505</v>
      </c>
      <c r="CI3" s="2">
        <v>22.782800000000002</v>
      </c>
      <c r="CJ3" s="2">
        <f>$B3</f>
        <v>19.398599999999998</v>
      </c>
      <c r="CK3" s="1">
        <f>CI3-CJ3</f>
        <v>3.3842000000000034</v>
      </c>
      <c r="CL3" s="5">
        <f>POWER(2,-CK3)*1000000</f>
        <v>95775.469293329967</v>
      </c>
      <c r="CM3" s="4">
        <f t="shared" si="14"/>
        <v>1.0065350108816968</v>
      </c>
      <c r="CO3" s="2">
        <v>21.723400000000002</v>
      </c>
      <c r="CP3" s="2">
        <f>$B3</f>
        <v>19.398599999999998</v>
      </c>
      <c r="CQ3" s="1">
        <f>CO3-CP3</f>
        <v>2.3248000000000033</v>
      </c>
      <c r="CR3" s="5">
        <f>POWER(2,-CQ3)*1000000</f>
        <v>199602.26542076239</v>
      </c>
      <c r="CS3" s="4">
        <f t="shared" si="15"/>
        <v>1.0422463743260137</v>
      </c>
      <c r="CU3" s="2">
        <v>22.558299999999999</v>
      </c>
      <c r="CV3" s="2">
        <f>$B3</f>
        <v>19.398599999999998</v>
      </c>
      <c r="CW3" s="1">
        <f>CU3-CV3</f>
        <v>3.1597000000000008</v>
      </c>
      <c r="CX3" s="5">
        <f>POWER(2,-CW3)*1000000</f>
        <v>111901.40068892919</v>
      </c>
      <c r="CY3" s="4">
        <f t="shared" si="16"/>
        <v>1.1871320245432306</v>
      </c>
      <c r="DA3" s="2">
        <v>23.331700000000001</v>
      </c>
      <c r="DB3" s="2">
        <f>$B3</f>
        <v>19.398599999999998</v>
      </c>
      <c r="DC3" s="1">
        <f>DA3-DB3</f>
        <v>3.9331000000000031</v>
      </c>
      <c r="DD3" s="5">
        <f>POWER(2,-DC3)*1000000</f>
        <v>65466.469996555839</v>
      </c>
      <c r="DE3" s="4">
        <f t="shared" si="17"/>
        <v>0.98316892256786759</v>
      </c>
      <c r="DG3" s="2">
        <v>25.069900000000001</v>
      </c>
      <c r="DH3" s="2">
        <f>$B3</f>
        <v>19.398599999999998</v>
      </c>
      <c r="DI3" s="1">
        <f>DG3-DH3</f>
        <v>5.6713000000000022</v>
      </c>
      <c r="DJ3" s="5">
        <f>POWER(2,-DI3)*1000000</f>
        <v>19623.143763046315</v>
      </c>
      <c r="DK3" s="4">
        <f t="shared" si="18"/>
        <v>0.98109695498243155</v>
      </c>
      <c r="DM3" s="2">
        <v>20.196100000000001</v>
      </c>
      <c r="DN3" s="2">
        <f>$B3</f>
        <v>19.398599999999998</v>
      </c>
      <c r="DO3" s="1">
        <f>DM3-DN3</f>
        <v>0.79750000000000298</v>
      </c>
      <c r="DP3" s="5">
        <f>POWER(2,-DO3)*1000000</f>
        <v>575345.31161629187</v>
      </c>
      <c r="DQ3" s="4">
        <f t="shared" si="19"/>
        <v>1.0214784544434015</v>
      </c>
      <c r="DS3" s="2">
        <v>23.540400000000002</v>
      </c>
      <c r="DT3" s="2">
        <f>$B3</f>
        <v>19.398599999999998</v>
      </c>
      <c r="DU3" s="1">
        <f>DS3-DT3</f>
        <v>4.1418000000000035</v>
      </c>
      <c r="DV3" s="5">
        <f>POWER(2,-DU3)*1000000</f>
        <v>56649.223847345762</v>
      </c>
      <c r="DW3" s="4">
        <f t="shared" si="20"/>
        <v>1.0631418699149449</v>
      </c>
      <c r="DY3" s="2">
        <v>23.919499999999999</v>
      </c>
      <c r="DZ3" s="2">
        <f>$B3</f>
        <v>19.398599999999998</v>
      </c>
      <c r="EA3" s="1">
        <f>DY3-DZ3</f>
        <v>4.520900000000001</v>
      </c>
      <c r="EB3" s="5">
        <f>POWER(2,-EA3)*1000000</f>
        <v>43558.557853503153</v>
      </c>
      <c r="EC3" s="4">
        <f t="shared" si="21"/>
        <v>0.88104576924610889</v>
      </c>
      <c r="ED3" s="9"/>
      <c r="EE3" s="2">
        <v>23.122299999999999</v>
      </c>
      <c r="EF3" s="2">
        <f>$B3</f>
        <v>19.398599999999998</v>
      </c>
      <c r="EG3" s="1">
        <f>EE3-EF3</f>
        <v>3.7237000000000009</v>
      </c>
      <c r="EH3" s="5">
        <f>POWER(2,-EG3)*1000000</f>
        <v>75692.805987032945</v>
      </c>
      <c r="EI3" s="4">
        <f t="shared" si="22"/>
        <v>1.1289223164164846</v>
      </c>
      <c r="EK3" s="2">
        <v>21.748999999999999</v>
      </c>
      <c r="EL3" s="2">
        <f>$B3</f>
        <v>19.398599999999998</v>
      </c>
      <c r="EM3" s="1">
        <f>EK3-EL3</f>
        <v>2.3504000000000005</v>
      </c>
      <c r="EN3" s="5">
        <f>POWER(2,-EM3)*1000000</f>
        <v>196091.64878706989</v>
      </c>
      <c r="EO3" s="4">
        <f t="shared" si="23"/>
        <v>1.1343598887805122</v>
      </c>
      <c r="EQ3" s="2">
        <v>27.115500000000001</v>
      </c>
      <c r="ER3" s="2">
        <f>$B3</f>
        <v>19.398599999999998</v>
      </c>
      <c r="ES3" s="1">
        <f>EQ3-ER3</f>
        <v>7.7169000000000025</v>
      </c>
      <c r="ET3" s="5">
        <f>POWER(2,-ES3)*1000000</f>
        <v>4753.1511653291582</v>
      </c>
      <c r="EU3" s="4">
        <f t="shared" si="24"/>
        <v>0.39208998916341792</v>
      </c>
      <c r="EW3" s="6">
        <v>22.342500000000001</v>
      </c>
      <c r="EX3" s="2">
        <f>$B3</f>
        <v>19.398599999999998</v>
      </c>
      <c r="EY3" s="1">
        <f>EW3-EX3</f>
        <v>2.9439000000000028</v>
      </c>
      <c r="EZ3" s="5">
        <f>POWER(2,-EY3)*1000000</f>
        <v>129956.43697851569</v>
      </c>
      <c r="FA3" s="4">
        <f t="shared" ref="FA3:FA11" si="30">EZ3/EZ$15</f>
        <v>1.0503386839045306</v>
      </c>
      <c r="FC3" s="1">
        <v>25.3642</v>
      </c>
      <c r="FD3" s="2">
        <f>$B3</f>
        <v>19.398599999999998</v>
      </c>
      <c r="FE3" s="1">
        <f>FC3-FD3</f>
        <v>5.965600000000002</v>
      </c>
      <c r="FF3" s="5">
        <f>POWER(2,-FE3)*1000000</f>
        <v>16002.043912841362</v>
      </c>
      <c r="FG3" s="4">
        <f t="shared" si="25"/>
        <v>0.72362865367645979</v>
      </c>
      <c r="FI3" s="1">
        <v>23.2957</v>
      </c>
      <c r="FJ3" s="2">
        <f>$B3</f>
        <v>19.398599999999998</v>
      </c>
      <c r="FK3" s="1">
        <f>FI3-FJ3</f>
        <v>3.8971000000000018</v>
      </c>
      <c r="FL3" s="5">
        <f>POWER(2,-FK3)*1000000</f>
        <v>67120.626867685351</v>
      </c>
      <c r="FM3" s="4">
        <f t="shared" si="26"/>
        <v>0.95372942408125128</v>
      </c>
      <c r="FP3" s="2">
        <v>20.0062</v>
      </c>
      <c r="FR3" s="2">
        <v>24.8309</v>
      </c>
      <c r="FS3" s="2">
        <f t="shared" ref="FS3:FS11" si="31">$FP3</f>
        <v>20.0062</v>
      </c>
      <c r="FT3" s="1">
        <f>FR3-FS3</f>
        <v>4.8247</v>
      </c>
      <c r="FU3" s="5">
        <f>POWER(2,-FT3)*1000000</f>
        <v>35287.474711397263</v>
      </c>
      <c r="FV3" s="4">
        <f t="shared" si="27"/>
        <v>1.1104112172359197</v>
      </c>
      <c r="FX3" s="2">
        <v>30.8032</v>
      </c>
      <c r="FY3" s="2">
        <f t="shared" si="28"/>
        <v>20.0062</v>
      </c>
      <c r="FZ3" s="1">
        <f>FX3-FY3</f>
        <v>10.797000000000001</v>
      </c>
      <c r="GA3" s="5">
        <f>POWER(2,-FZ3)*1000000</f>
        <v>562.05541568738408</v>
      </c>
      <c r="GB3" s="4">
        <f t="shared" si="29"/>
        <v>0.51875768992290749</v>
      </c>
    </row>
    <row r="4" spans="1:184" s="2" customFormat="1" x14ac:dyDescent="0.25">
      <c r="A4" s="2" t="s">
        <v>33</v>
      </c>
      <c r="B4" s="2">
        <v>19.240400000000001</v>
      </c>
      <c r="C4" s="2">
        <v>21.069099999999999</v>
      </c>
      <c r="D4" s="2">
        <f t="shared" ref="D4:D28" si="32">$B4</f>
        <v>19.240400000000001</v>
      </c>
      <c r="E4" s="1">
        <f>C4-D4</f>
        <v>1.8286999999999978</v>
      </c>
      <c r="F4" s="5">
        <f>POWER(2,-E4)*1000000</f>
        <v>281518.18050800997</v>
      </c>
      <c r="G4" s="4">
        <f t="shared" si="0"/>
        <v>0.91034253223134998</v>
      </c>
      <c r="I4" s="2">
        <v>25.3171</v>
      </c>
      <c r="J4" s="2">
        <f t="shared" ref="J4:J28" si="33">$B4</f>
        <v>19.240400000000001</v>
      </c>
      <c r="K4" s="1">
        <f>I4-J4</f>
        <v>6.0766999999999989</v>
      </c>
      <c r="L4" s="5">
        <f>POWER(2,-K4)*1000000</f>
        <v>14816.001910815117</v>
      </c>
      <c r="M4" s="4">
        <f t="shared" si="1"/>
        <v>0.84040518709653933</v>
      </c>
      <c r="O4" s="2">
        <v>22.052</v>
      </c>
      <c r="P4" s="2">
        <f t="shared" ref="P4:P28" si="34">$B4</f>
        <v>19.240400000000001</v>
      </c>
      <c r="Q4" s="1">
        <f>O4-P4</f>
        <v>2.8115999999999985</v>
      </c>
      <c r="R4" s="5">
        <f>POWER(2,-Q4)*1000000</f>
        <v>142437.40871381437</v>
      </c>
      <c r="S4" s="4">
        <f t="shared" si="2"/>
        <v>0.89466408225784166</v>
      </c>
      <c r="U4" s="2">
        <v>21.955300000000001</v>
      </c>
      <c r="V4" s="2">
        <f t="shared" ref="V4:V28" si="35">$B4</f>
        <v>19.240400000000001</v>
      </c>
      <c r="W4" s="1">
        <f>U4-V4</f>
        <v>2.7149000000000001</v>
      </c>
      <c r="X4" s="5">
        <f>POWER(2,-W4)*1000000</f>
        <v>152311.8400457633</v>
      </c>
      <c r="Y4" s="4">
        <f t="shared" si="3"/>
        <v>0.92892809783353458</v>
      </c>
      <c r="AA4" s="2">
        <v>19.0733</v>
      </c>
      <c r="AB4" s="2">
        <f t="shared" ref="AB4:AB28" si="36">$B4</f>
        <v>19.240400000000001</v>
      </c>
      <c r="AC4" s="1">
        <f>AA4-AB4</f>
        <v>-0.16710000000000136</v>
      </c>
      <c r="AD4" s="5">
        <f>POWER(2,-AC4)*1000000</f>
        <v>1122799.2458895729</v>
      </c>
      <c r="AE4" s="4">
        <f t="shared" si="4"/>
        <v>0.92844377789356958</v>
      </c>
      <c r="AG4" s="2">
        <v>28.823499999999999</v>
      </c>
      <c r="AH4" s="2">
        <f t="shared" ref="AH4:AH28" si="37">$B4</f>
        <v>19.240400000000001</v>
      </c>
      <c r="AI4" s="1">
        <f>AG4-AH4</f>
        <v>9.5830999999999982</v>
      </c>
      <c r="AJ4" s="5">
        <f>POWER(2,-AI4)*1000000</f>
        <v>1303.765391674815</v>
      </c>
      <c r="AK4" s="4">
        <f t="shared" si="5"/>
        <v>1.7476959450256471</v>
      </c>
      <c r="AM4" s="2">
        <v>21.2255</v>
      </c>
      <c r="AN4" s="2">
        <f t="shared" ref="AN4:AN28" si="38">$B4</f>
        <v>19.240400000000001</v>
      </c>
      <c r="AO4" s="1">
        <f>AM4-AN4</f>
        <v>1.9850999999999992</v>
      </c>
      <c r="AP4" s="5">
        <f>POWER(2,-AO4)*1000000</f>
        <v>252595.35243923948</v>
      </c>
      <c r="AQ4" s="4">
        <f t="shared" si="6"/>
        <v>0.97972465936582809</v>
      </c>
      <c r="AS4" s="2">
        <v>22.084199999999999</v>
      </c>
      <c r="AT4" s="2">
        <f t="shared" ref="AT4:AT28" si="39">$B4</f>
        <v>19.240400000000001</v>
      </c>
      <c r="AU4" s="1">
        <f>AS4-AT4</f>
        <v>2.8437999999999981</v>
      </c>
      <c r="AV4" s="5">
        <f>POWER(2,-AU4)*1000000</f>
        <v>139293.5151954644</v>
      </c>
      <c r="AW4" s="4">
        <f t="shared" si="7"/>
        <v>0.9420591768672274</v>
      </c>
      <c r="AY4" s="2">
        <v>23.080200000000001</v>
      </c>
      <c r="AZ4" s="2">
        <f t="shared" ref="AZ4:AZ28" si="40">$B4</f>
        <v>19.240400000000001</v>
      </c>
      <c r="BA4" s="1">
        <f>AY4-AZ4</f>
        <v>3.8398000000000003</v>
      </c>
      <c r="BB4" s="5">
        <f>POWER(2,-BA4)*1000000</f>
        <v>69840.127355920093</v>
      </c>
      <c r="BC4" s="4">
        <f t="shared" si="8"/>
        <v>0.73669090383877678</v>
      </c>
      <c r="BE4" s="2">
        <v>25.760300000000001</v>
      </c>
      <c r="BF4" s="2">
        <f t="shared" ref="BF4:BF28" si="41">$B4</f>
        <v>19.240400000000001</v>
      </c>
      <c r="BG4" s="1">
        <f>BE4-BF4</f>
        <v>6.5198999999999998</v>
      </c>
      <c r="BH4" s="5">
        <f>POWER(2,-BG4)*1000000</f>
        <v>10897.190202851727</v>
      </c>
      <c r="BI4" s="4">
        <f t="shared" si="9"/>
        <v>0.95482167165155496</v>
      </c>
      <c r="BK4" s="2">
        <v>21.400400000000001</v>
      </c>
      <c r="BL4" s="2">
        <f t="shared" ref="BL4:BL28" si="42">$B4</f>
        <v>19.240400000000001</v>
      </c>
      <c r="BM4" s="1">
        <f>BK4-BL4</f>
        <v>2.16</v>
      </c>
      <c r="BN4" s="5">
        <f>POWER(2,-BM4)*1000000</f>
        <v>223756.26773199308</v>
      </c>
      <c r="BO4" s="4">
        <f t="shared" si="10"/>
        <v>0.89334787263351734</v>
      </c>
      <c r="BQ4" s="2">
        <v>25.237300000000001</v>
      </c>
      <c r="BR4" s="2">
        <f t="shared" ref="BR4:BR28" si="43">$B4</f>
        <v>19.240400000000001</v>
      </c>
      <c r="BS4" s="1">
        <f>BQ4-BR4</f>
        <v>5.9969000000000001</v>
      </c>
      <c r="BT4" s="5">
        <f>POWER(2,-BS4)*1000000</f>
        <v>15658.610413919992</v>
      </c>
      <c r="BU4" s="4">
        <f t="shared" si="11"/>
        <v>2.0057198688922329</v>
      </c>
      <c r="BW4" s="2">
        <v>24.673200000000001</v>
      </c>
      <c r="BX4" s="2">
        <f t="shared" ref="BX4:BX28" si="44">$B4</f>
        <v>19.240400000000001</v>
      </c>
      <c r="BY4" s="1">
        <f>BW4-BX4</f>
        <v>5.4328000000000003</v>
      </c>
      <c r="BZ4" s="5">
        <f>POWER(2,-BY4)*1000000</f>
        <v>23150.705990938364</v>
      </c>
      <c r="CA4" s="4">
        <f t="shared" si="12"/>
        <v>3.5678588614056714</v>
      </c>
      <c r="CC4" s="2">
        <v>23.445699999999999</v>
      </c>
      <c r="CD4" s="2">
        <f t="shared" ref="CD4:CD28" si="45">$B4</f>
        <v>19.240400000000001</v>
      </c>
      <c r="CE4" s="1">
        <f>CC4-CD4</f>
        <v>4.2052999999999976</v>
      </c>
      <c r="CF4" s="5">
        <f>POWER(2,-CE4)*1000000</f>
        <v>54209.894144298916</v>
      </c>
      <c r="CG4" s="4">
        <f t="shared" si="13"/>
        <v>1.7454671360985285</v>
      </c>
      <c r="CI4" s="2">
        <v>22.871400000000001</v>
      </c>
      <c r="CJ4" s="2">
        <f t="shared" ref="CJ4:CJ28" si="46">$B4</f>
        <v>19.240400000000001</v>
      </c>
      <c r="CK4" s="1">
        <f>CI4-CJ4</f>
        <v>3.6310000000000002</v>
      </c>
      <c r="CL4" s="5">
        <f>POWER(2,-CK4)*1000000</f>
        <v>80716.084393895944</v>
      </c>
      <c r="CM4" s="4">
        <f t="shared" si="14"/>
        <v>0.84827112290010998</v>
      </c>
      <c r="CO4" s="2">
        <v>21.969899999999999</v>
      </c>
      <c r="CP4" s="2">
        <f t="shared" ref="CP4:CP28" si="47">$B4</f>
        <v>19.240400000000001</v>
      </c>
      <c r="CQ4" s="1">
        <f>CO4-CP4</f>
        <v>2.729499999999998</v>
      </c>
      <c r="CR4" s="5">
        <f>POWER(2,-CQ4)*1000000</f>
        <v>150778.22515798872</v>
      </c>
      <c r="CS4" s="4">
        <f t="shared" si="15"/>
        <v>0.78730598656761908</v>
      </c>
      <c r="CU4" s="2">
        <v>22.442299999999999</v>
      </c>
      <c r="CV4" s="2">
        <f t="shared" ref="CV4:CV28" si="48">$B4</f>
        <v>19.240400000000001</v>
      </c>
      <c r="CW4" s="1">
        <f>CU4-CV4</f>
        <v>3.2018999999999984</v>
      </c>
      <c r="CX4" s="5">
        <f>POWER(2,-CW4)*1000000</f>
        <v>108675.60256894291</v>
      </c>
      <c r="CY4" s="4">
        <f t="shared" si="16"/>
        <v>1.1529103952394795</v>
      </c>
      <c r="DA4" s="2">
        <v>23.0305</v>
      </c>
      <c r="DB4" s="2">
        <f t="shared" ref="DB4:DB28" si="49">$B4</f>
        <v>19.240400000000001</v>
      </c>
      <c r="DC4" s="1">
        <f>DA4-DB4</f>
        <v>3.7900999999999989</v>
      </c>
      <c r="DD4" s="5">
        <f>POWER(2,-DC4)*1000000</f>
        <v>72288.000698034361</v>
      </c>
      <c r="DE4" s="4">
        <f t="shared" si="17"/>
        <v>1.0856139908660225</v>
      </c>
      <c r="DG4" s="2">
        <v>24.9282</v>
      </c>
      <c r="DH4" s="2">
        <f t="shared" ref="DH4:DH28" si="50">$B4</f>
        <v>19.240400000000001</v>
      </c>
      <c r="DI4" s="1">
        <f>DG4-DH4</f>
        <v>5.6877999999999993</v>
      </c>
      <c r="DJ4" s="5">
        <f>POWER(2,-DI4)*1000000</f>
        <v>19399.993778886568</v>
      </c>
      <c r="DK4" s="4">
        <f t="shared" si="18"/>
        <v>0.96994014073252577</v>
      </c>
      <c r="DM4" s="2">
        <v>20.0718</v>
      </c>
      <c r="DN4" s="2">
        <f t="shared" ref="DN4:DN28" si="51">$B4</f>
        <v>19.240400000000001</v>
      </c>
      <c r="DO4" s="1">
        <f>DM4-DN4</f>
        <v>0.83139999999999858</v>
      </c>
      <c r="DP4" s="5">
        <f>POWER(2,-DO4)*1000000</f>
        <v>561983.62534060457</v>
      </c>
      <c r="DQ4" s="4">
        <f t="shared" si="19"/>
        <v>0.99775587537639898</v>
      </c>
      <c r="DS4" s="2">
        <v>23.706499999999998</v>
      </c>
      <c r="DT4" s="2">
        <f t="shared" ref="DT4:DT28" si="52">$B4</f>
        <v>19.240400000000001</v>
      </c>
      <c r="DU4" s="1">
        <f>DS4-DT4</f>
        <v>4.4660999999999973</v>
      </c>
      <c r="DV4" s="5">
        <f>POWER(2,-DU4)*1000000</f>
        <v>45244.931638488502</v>
      </c>
      <c r="DW4" s="4">
        <f t="shared" si="20"/>
        <v>0.84911633310171597</v>
      </c>
      <c r="DY4" s="2">
        <v>23.2956</v>
      </c>
      <c r="DZ4" s="2">
        <f t="shared" ref="DZ4:DZ28" si="53">$B4</f>
        <v>19.240400000000001</v>
      </c>
      <c r="EA4" s="1">
        <f>DY4-DZ4</f>
        <v>4.0551999999999992</v>
      </c>
      <c r="EB4" s="5">
        <f>POWER(2,-EA4)*1000000</f>
        <v>60153.813026631295</v>
      </c>
      <c r="EC4" s="4">
        <f t="shared" si="21"/>
        <v>1.2167129740470195</v>
      </c>
      <c r="ED4" s="9"/>
      <c r="EE4" s="2">
        <v>23.334299999999999</v>
      </c>
      <c r="EF4" s="2">
        <f t="shared" ref="EF4:EF28" si="54">$B4</f>
        <v>19.240400000000001</v>
      </c>
      <c r="EG4" s="1">
        <f>EE4-EF4</f>
        <v>4.0938999999999979</v>
      </c>
      <c r="EH4" s="5">
        <f>POWER(2,-EG4)*1000000</f>
        <v>58561.649473071469</v>
      </c>
      <c r="EI4" s="4">
        <f t="shared" si="22"/>
        <v>0.87341923864780113</v>
      </c>
      <c r="EK4" s="2">
        <v>22.0595</v>
      </c>
      <c r="EL4" s="2">
        <f t="shared" ref="EL4:EL28" si="55">$B4</f>
        <v>19.240400000000001</v>
      </c>
      <c r="EM4" s="1">
        <f>EK4-EL4</f>
        <v>2.8190999999999988</v>
      </c>
      <c r="EN4" s="5">
        <f>POWER(2,-EM4)*1000000</f>
        <v>141698.85444075242</v>
      </c>
      <c r="EO4" s="4">
        <f t="shared" si="23"/>
        <v>0.81970597808720547</v>
      </c>
      <c r="EQ4" s="2">
        <v>24.365300000000001</v>
      </c>
      <c r="ER4" s="2">
        <f t="shared" ref="ER4:ER28" si="56">$B4</f>
        <v>19.240400000000001</v>
      </c>
      <c r="ES4" s="1">
        <f>EQ4-ER4</f>
        <v>5.1249000000000002</v>
      </c>
      <c r="ET4" s="5">
        <f>POWER(2,-ES4)*1000000</f>
        <v>28658.362727635002</v>
      </c>
      <c r="EU4" s="4">
        <f t="shared" si="24"/>
        <v>2.3640437134175518</v>
      </c>
      <c r="EW4" s="6">
        <v>22.2607</v>
      </c>
      <c r="EX4" s="2">
        <f t="shared" ref="EX4:EX28" si="57">$B4</f>
        <v>19.240400000000001</v>
      </c>
      <c r="EY4" s="1">
        <f>EW4-EX4</f>
        <v>3.0202999999999989</v>
      </c>
      <c r="EZ4" s="5">
        <f>POWER(2,-EY4)*1000000</f>
        <v>123253.45556113309</v>
      </c>
      <c r="FA4" s="4">
        <f t="shared" si="30"/>
        <v>0.99616360151646777</v>
      </c>
      <c r="FC4" s="1">
        <v>25.017499999999998</v>
      </c>
      <c r="FD4" s="2">
        <f t="shared" ref="FD4:FD28" si="58">$B4</f>
        <v>19.240400000000001</v>
      </c>
      <c r="FE4" s="1">
        <f>FC4-FD4</f>
        <v>5.7770999999999972</v>
      </c>
      <c r="FF4" s="5">
        <f>POWER(2,-FE4)*1000000</f>
        <v>18235.581302929277</v>
      </c>
      <c r="FG4" s="4">
        <f t="shared" si="25"/>
        <v>0.82463147952349658</v>
      </c>
      <c r="FI4" s="1">
        <v>23.021699999999999</v>
      </c>
      <c r="FJ4" s="2">
        <f t="shared" ref="FJ4:FJ28" si="59">$B4</f>
        <v>19.240400000000001</v>
      </c>
      <c r="FK4" s="1">
        <f>FI4-FJ4</f>
        <v>3.7812999999999981</v>
      </c>
      <c r="FL4" s="5">
        <f>POWER(2,-FK4)*1000000</f>
        <v>72730.282990389023</v>
      </c>
      <c r="FM4" s="4">
        <f t="shared" si="26"/>
        <v>1.0334380673534105</v>
      </c>
      <c r="FP4" s="2">
        <v>19.724599999999999</v>
      </c>
      <c r="FR4" s="2">
        <v>25.137499999999999</v>
      </c>
      <c r="FS4" s="2">
        <f t="shared" si="31"/>
        <v>19.724599999999999</v>
      </c>
      <c r="FT4" s="1">
        <f>FR4-FS4</f>
        <v>5.4129000000000005</v>
      </c>
      <c r="FU4" s="5">
        <f>POWER(2,-FT4)*1000000</f>
        <v>23472.250774511322</v>
      </c>
      <c r="FV4" s="4">
        <f t="shared" si="27"/>
        <v>0.73861478518817592</v>
      </c>
      <c r="FX4" s="2">
        <v>31.1509</v>
      </c>
      <c r="FY4" s="2">
        <f t="shared" si="28"/>
        <v>19.724599999999999</v>
      </c>
      <c r="FZ4" s="1">
        <f>FX4-FY4</f>
        <v>11.426300000000001</v>
      </c>
      <c r="GA4" s="5">
        <f>POWER(2,-FZ4)*1000000</f>
        <v>363.36321588646263</v>
      </c>
      <c r="GB4" s="4">
        <f t="shared" si="29"/>
        <v>0.3353716683713312</v>
      </c>
    </row>
    <row r="5" spans="1:184" s="2" customFormat="1" x14ac:dyDescent="0.25">
      <c r="A5" s="2" t="s">
        <v>34</v>
      </c>
      <c r="B5" s="2">
        <v>19.133199999999999</v>
      </c>
      <c r="C5" s="2">
        <v>20.6921</v>
      </c>
      <c r="D5" s="2">
        <f t="shared" si="32"/>
        <v>19.133199999999999</v>
      </c>
      <c r="E5" s="1">
        <f t="shared" ref="E5:E11" si="60">C5-D5</f>
        <v>1.5589000000000013</v>
      </c>
      <c r="F5" s="5">
        <f t="shared" ref="F5:F11" si="61">POWER(2,-E5)*1000000</f>
        <v>339409.77024719812</v>
      </c>
      <c r="G5" s="4">
        <f t="shared" si="0"/>
        <v>1.0975459885160195</v>
      </c>
      <c r="I5" s="2">
        <v>25.106100000000001</v>
      </c>
      <c r="J5" s="2">
        <f t="shared" si="33"/>
        <v>19.133199999999999</v>
      </c>
      <c r="K5" s="1">
        <f t="shared" ref="K5:K11" si="62">I5-J5</f>
        <v>5.9729000000000028</v>
      </c>
      <c r="L5" s="5">
        <f t="shared" ref="L5:L11" si="63">POWER(2,-K5)*1000000</f>
        <v>15921.278487819494</v>
      </c>
      <c r="M5" s="4">
        <f t="shared" si="1"/>
        <v>0.90309957483232517</v>
      </c>
      <c r="O5" s="2">
        <v>22.013500000000001</v>
      </c>
      <c r="P5" s="2">
        <f t="shared" si="34"/>
        <v>19.133199999999999</v>
      </c>
      <c r="Q5" s="1">
        <f t="shared" ref="Q5:Q11" si="64">O5-P5</f>
        <v>2.8803000000000019</v>
      </c>
      <c r="R5" s="5">
        <f t="shared" ref="R5:R11" si="65">POWER(2,-Q5)*1000000</f>
        <v>135813.61323228278</v>
      </c>
      <c r="S5" s="4">
        <f t="shared" si="2"/>
        <v>0.85305933839834913</v>
      </c>
      <c r="U5" s="2">
        <v>21.8933</v>
      </c>
      <c r="V5" s="2">
        <f t="shared" si="35"/>
        <v>19.133199999999999</v>
      </c>
      <c r="W5" s="1">
        <f t="shared" ref="W5:W11" si="66">U5-V5</f>
        <v>2.7601000000000013</v>
      </c>
      <c r="X5" s="5">
        <f t="shared" ref="X5:X11" si="67">POWER(2,-W5)*1000000</f>
        <v>147613.85051164601</v>
      </c>
      <c r="Y5" s="4">
        <f t="shared" si="3"/>
        <v>0.90027573252655524</v>
      </c>
      <c r="AA5" s="2">
        <v>19.0291</v>
      </c>
      <c r="AB5" s="2">
        <f t="shared" si="36"/>
        <v>19.133199999999999</v>
      </c>
      <c r="AC5" s="1">
        <f t="shared" ref="AC5:AC11" si="68">AA5-AB5</f>
        <v>-0.10409999999999897</v>
      </c>
      <c r="AD5" s="5">
        <f t="shared" ref="AD5:AD11" si="69">POWER(2,-AC5)*1000000</f>
        <v>1074823.67137329</v>
      </c>
      <c r="AE5" s="4">
        <f t="shared" si="4"/>
        <v>0.88877272911652672</v>
      </c>
      <c r="AG5" s="2">
        <v>29.9345</v>
      </c>
      <c r="AH5" s="2">
        <f t="shared" si="37"/>
        <v>19.133199999999999</v>
      </c>
      <c r="AI5" s="1">
        <f t="shared" ref="AI5:AI11" si="70">AG5-AH5</f>
        <v>10.801300000000001</v>
      </c>
      <c r="AJ5" s="5">
        <f t="shared" ref="AJ5:AJ11" si="71">POWER(2,-AI5)*1000000</f>
        <v>560.38268509514546</v>
      </c>
      <c r="AK5" s="4">
        <f t="shared" si="5"/>
        <v>0.75119231777218887</v>
      </c>
      <c r="AM5" s="2">
        <v>21.2379</v>
      </c>
      <c r="AN5" s="2">
        <f t="shared" si="38"/>
        <v>19.133199999999999</v>
      </c>
      <c r="AO5" s="1">
        <f t="shared" ref="AO5:AO11" si="72">AM5-AN5</f>
        <v>2.1047000000000011</v>
      </c>
      <c r="AP5" s="5">
        <f t="shared" ref="AP5:AP11" si="73">POWER(2,-AO5)*1000000</f>
        <v>232499.57755490727</v>
      </c>
      <c r="AQ5" s="4">
        <f t="shared" si="6"/>
        <v>0.90178052455447733</v>
      </c>
      <c r="AS5" s="2">
        <v>22.1312</v>
      </c>
      <c r="AT5" s="2">
        <f t="shared" si="39"/>
        <v>19.133199999999999</v>
      </c>
      <c r="AU5" s="1">
        <f t="shared" ref="AU5:AU11" si="74">AS5-AT5</f>
        <v>2.9980000000000011</v>
      </c>
      <c r="AV5" s="5">
        <f t="shared" ref="AV5:AV11" si="75">POWER(2,-AU5)*1000000</f>
        <v>125173.40696391674</v>
      </c>
      <c r="AW5" s="4">
        <f t="shared" si="7"/>
        <v>0.84656314807348299</v>
      </c>
      <c r="AY5" s="2">
        <v>22.826599999999999</v>
      </c>
      <c r="AZ5" s="2">
        <f t="shared" si="40"/>
        <v>19.133199999999999</v>
      </c>
      <c r="BA5" s="1">
        <f t="shared" ref="BA5:BA11" si="76">AY5-AZ5</f>
        <v>3.6934000000000005</v>
      </c>
      <c r="BB5" s="5">
        <f t="shared" ref="BB5:BB11" si="77">POWER(2,-BA5)*1000000</f>
        <v>77299.345017354237</v>
      </c>
      <c r="BC5" s="4">
        <f t="shared" si="8"/>
        <v>0.81537257308785616</v>
      </c>
      <c r="BE5" s="2">
        <v>25.977599999999999</v>
      </c>
      <c r="BF5" s="2">
        <f t="shared" si="41"/>
        <v>19.133199999999999</v>
      </c>
      <c r="BG5" s="1">
        <f t="shared" ref="BG5:BG11" si="78">BE5-BF5</f>
        <v>6.8444000000000003</v>
      </c>
      <c r="BH5" s="5">
        <f t="shared" ref="BH5:BH11" si="79">POWER(2,-BG5)*1000000</f>
        <v>8702.2247934822299</v>
      </c>
      <c r="BI5" s="4">
        <f t="shared" si="9"/>
        <v>0.76249681520892221</v>
      </c>
      <c r="BK5" s="2">
        <v>21.227900000000002</v>
      </c>
      <c r="BL5" s="2">
        <f t="shared" si="42"/>
        <v>19.133199999999999</v>
      </c>
      <c r="BM5" s="1">
        <f t="shared" ref="BM5:BM11" si="80">BK5-BL5</f>
        <v>2.0947000000000031</v>
      </c>
      <c r="BN5" s="5">
        <f t="shared" ref="BN5:BN11" si="81">POWER(2,-BM5)*1000000</f>
        <v>234116.74000475611</v>
      </c>
      <c r="BO5" s="4">
        <f t="shared" si="10"/>
        <v>0.93471210326788456</v>
      </c>
      <c r="BQ5" s="2">
        <v>27.2532</v>
      </c>
      <c r="BR5" s="2">
        <f t="shared" si="43"/>
        <v>19.133199999999999</v>
      </c>
      <c r="BS5" s="1">
        <f t="shared" ref="BS5:BS11" si="82">BQ5-BR5</f>
        <v>8.120000000000001</v>
      </c>
      <c r="BT5" s="5">
        <f t="shared" ref="BT5:BT11" si="83">POWER(2,-BS5)*1000000</f>
        <v>3594.4830102534174</v>
      </c>
      <c r="BU5" s="4">
        <f t="shared" si="11"/>
        <v>0.46041927102623426</v>
      </c>
      <c r="BW5" s="2">
        <v>24.5365</v>
      </c>
      <c r="BX5" s="2">
        <f t="shared" si="44"/>
        <v>19.133199999999999</v>
      </c>
      <c r="BY5" s="1">
        <f t="shared" ref="BY5:BY11" si="84">BW5-BX5</f>
        <v>5.4033000000000015</v>
      </c>
      <c r="BZ5" s="5">
        <f t="shared" ref="BZ5:BZ11" si="85">POWER(2,-BY5)*1000000</f>
        <v>23628.960942362199</v>
      </c>
      <c r="CA5" s="4">
        <f t="shared" si="12"/>
        <v>3.6415648713699711</v>
      </c>
      <c r="CC5" s="2">
        <v>23.0366</v>
      </c>
      <c r="CD5" s="2">
        <f t="shared" si="45"/>
        <v>19.133199999999999</v>
      </c>
      <c r="CE5" s="1">
        <f t="shared" ref="CE5:CE11" si="86">CC5-CD5</f>
        <v>3.9034000000000013</v>
      </c>
      <c r="CF5" s="5">
        <f t="shared" ref="CF5:CF11" si="87">POWER(2,-CE5)*1000000</f>
        <v>66828.161723214798</v>
      </c>
      <c r="CG5" s="4">
        <f t="shared" si="13"/>
        <v>2.1517540643642148</v>
      </c>
      <c r="CI5" s="2">
        <v>22.4636</v>
      </c>
      <c r="CJ5" s="2">
        <f t="shared" si="46"/>
        <v>19.133199999999999</v>
      </c>
      <c r="CK5" s="1">
        <f t="shared" ref="CK5:CK11" si="88">CI5-CJ5</f>
        <v>3.3304000000000009</v>
      </c>
      <c r="CL5" s="5">
        <f t="shared" ref="CL5:CL11" si="89">POWER(2,-CK5)*1000000</f>
        <v>99414.493097653205</v>
      </c>
      <c r="CM5" s="4">
        <f t="shared" si="14"/>
        <v>1.0447786748544123</v>
      </c>
      <c r="CO5" s="2">
        <v>21.610900000000001</v>
      </c>
      <c r="CP5" s="2">
        <f t="shared" si="47"/>
        <v>19.133199999999999</v>
      </c>
      <c r="CQ5" s="1">
        <f t="shared" ref="CQ5:CQ11" si="90">CO5-CP5</f>
        <v>2.4777000000000022</v>
      </c>
      <c r="CR5" s="5">
        <f t="shared" ref="CR5:CR11" si="91">POWER(2,-CQ5)*1000000</f>
        <v>179530.39224224412</v>
      </c>
      <c r="CS5" s="4">
        <f t="shared" si="15"/>
        <v>0.93743876103493651</v>
      </c>
      <c r="CU5" s="2">
        <v>22.7288</v>
      </c>
      <c r="CV5" s="2">
        <f t="shared" si="48"/>
        <v>19.133199999999999</v>
      </c>
      <c r="CW5" s="1">
        <f t="shared" ref="CW5:CW11" si="92">CU5-CV5</f>
        <v>3.595600000000001</v>
      </c>
      <c r="CX5" s="5">
        <f t="shared" ref="CX5:CX11" si="93">POWER(2,-CW5)*1000000</f>
        <v>82721.146986984022</v>
      </c>
      <c r="CY5" s="4">
        <f t="shared" si="16"/>
        <v>0.87756651919113882</v>
      </c>
      <c r="DA5" s="2">
        <v>23.3309</v>
      </c>
      <c r="DB5" s="2">
        <f t="shared" si="49"/>
        <v>19.133199999999999</v>
      </c>
      <c r="DC5" s="1">
        <f t="shared" ref="DC5:DC11" si="94">DA5-DB5</f>
        <v>4.1977000000000011</v>
      </c>
      <c r="DD5" s="5">
        <f t="shared" ref="DD5:DD11" si="95">POWER(2,-DC5)*1000000</f>
        <v>54496.220963492291</v>
      </c>
      <c r="DE5" s="4">
        <f t="shared" si="17"/>
        <v>0.81841881579251063</v>
      </c>
      <c r="DG5" s="2">
        <v>24.302900000000001</v>
      </c>
      <c r="DH5" s="2">
        <f t="shared" si="50"/>
        <v>19.133199999999999</v>
      </c>
      <c r="DI5" s="1">
        <f t="shared" ref="DI5:DI11" si="96">DG5-DH5</f>
        <v>5.1697000000000024</v>
      </c>
      <c r="DJ5" s="5">
        <f t="shared" ref="DJ5:DJ11" si="97">POWER(2,-DI5)*1000000</f>
        <v>27782.110313267065</v>
      </c>
      <c r="DK5" s="4">
        <f t="shared" si="18"/>
        <v>1.389020238574705</v>
      </c>
      <c r="DM5" s="2">
        <v>19.877600000000001</v>
      </c>
      <c r="DN5" s="2">
        <f t="shared" si="51"/>
        <v>19.133199999999999</v>
      </c>
      <c r="DO5" s="1">
        <f t="shared" ref="DO5:DO11" si="98">DM5-DN5</f>
        <v>0.74440000000000239</v>
      </c>
      <c r="DP5" s="5">
        <f t="shared" ref="DP5:DP11" si="99">POWER(2,-DO5)*1000000</f>
        <v>596916.07031549525</v>
      </c>
      <c r="DQ5" s="4">
        <f t="shared" si="19"/>
        <v>1.0597755689107715</v>
      </c>
      <c r="DS5" s="2">
        <v>23.970300000000002</v>
      </c>
      <c r="DT5" s="2">
        <f t="shared" si="52"/>
        <v>19.133199999999999</v>
      </c>
      <c r="DU5" s="1">
        <f t="shared" ref="DU5:DU11" si="100">DS5-DT5</f>
        <v>4.8371000000000031</v>
      </c>
      <c r="DV5" s="5">
        <f t="shared" ref="DV5:DV11" si="101">POWER(2,-DU5)*1000000</f>
        <v>34985.477677877287</v>
      </c>
      <c r="DW5" s="4">
        <f t="shared" si="20"/>
        <v>0.65657609464438815</v>
      </c>
      <c r="DY5" s="2">
        <v>23.885200000000001</v>
      </c>
      <c r="DZ5" s="2">
        <f t="shared" si="53"/>
        <v>19.133199999999999</v>
      </c>
      <c r="EA5" s="1">
        <f t="shared" ref="EA5:EA11" si="102">DY5-DZ5</f>
        <v>4.7520000000000024</v>
      </c>
      <c r="EB5" s="5">
        <f t="shared" ref="EB5:EB11" si="103">POWER(2,-EA5)*1000000</f>
        <v>37111.239564794014</v>
      </c>
      <c r="EC5" s="4">
        <f t="shared" si="21"/>
        <v>0.75063781312518763</v>
      </c>
      <c r="ED5" s="9"/>
      <c r="EE5" s="2">
        <v>23.38</v>
      </c>
      <c r="EF5" s="2">
        <f t="shared" si="54"/>
        <v>19.133199999999999</v>
      </c>
      <c r="EG5" s="1">
        <f t="shared" ref="EG5:EG11" si="104">EE5-EF5</f>
        <v>4.2468000000000004</v>
      </c>
      <c r="EH5" s="5">
        <f t="shared" ref="EH5:EH11" si="105">POWER(2,-EG5)*1000000</f>
        <v>52672.728328461591</v>
      </c>
      <c r="EI5" s="4">
        <f t="shared" si="22"/>
        <v>0.78558877162949692</v>
      </c>
      <c r="EK5" s="2">
        <v>21.680800000000001</v>
      </c>
      <c r="EL5" s="2">
        <f t="shared" si="55"/>
        <v>19.133199999999999</v>
      </c>
      <c r="EM5" s="1">
        <f t="shared" ref="EM5:EM11" si="106">EK5-EL5</f>
        <v>2.5476000000000028</v>
      </c>
      <c r="EN5" s="5">
        <f t="shared" ref="EN5:EN11" si="107">POWER(2,-EM5)*1000000</f>
        <v>171039.32858565933</v>
      </c>
      <c r="EO5" s="4">
        <f t="shared" si="23"/>
        <v>0.9894360874195246</v>
      </c>
      <c r="EQ5" s="2">
        <v>25.696300000000001</v>
      </c>
      <c r="ER5" s="2">
        <f t="shared" si="56"/>
        <v>19.133199999999999</v>
      </c>
      <c r="ES5" s="1">
        <f t="shared" ref="ES5:ES11" si="108">EQ5-ER5</f>
        <v>6.5631000000000022</v>
      </c>
      <c r="ET5" s="5">
        <f t="shared" ref="ET5:ET11" si="109">POWER(2,-ES5)*1000000</f>
        <v>10575.722226486681</v>
      </c>
      <c r="EU5" s="4">
        <f t="shared" si="24"/>
        <v>0.87239699915820468</v>
      </c>
      <c r="EW5" s="6">
        <v>22.156099999999999</v>
      </c>
      <c r="EX5" s="2">
        <f t="shared" si="57"/>
        <v>19.133199999999999</v>
      </c>
      <c r="EY5" s="1">
        <f t="shared" ref="EY5:EY11" si="110">EW5-EX5</f>
        <v>3.0228999999999999</v>
      </c>
      <c r="EZ5" s="5">
        <f t="shared" ref="EZ5:EZ11" si="111">POWER(2,-EY5)*1000000</f>
        <v>123031.53035451604</v>
      </c>
      <c r="FA5" s="4">
        <f t="shared" si="30"/>
        <v>0.99436994946765145</v>
      </c>
      <c r="FC5" s="1">
        <v>24.5487</v>
      </c>
      <c r="FD5" s="2">
        <f t="shared" si="58"/>
        <v>19.133199999999999</v>
      </c>
      <c r="FE5" s="1">
        <f t="shared" ref="FE5:FE10" si="112">FC5-FD5</f>
        <v>5.4155000000000015</v>
      </c>
      <c r="FF5" s="5">
        <f t="shared" ref="FF5:FF11" si="113">POWER(2,-FE5)*1000000</f>
        <v>23429.987585384613</v>
      </c>
      <c r="FG5" s="4">
        <f t="shared" si="25"/>
        <v>1.0595277993495729</v>
      </c>
      <c r="FI5" s="1">
        <v>23.3127</v>
      </c>
      <c r="FJ5" s="2">
        <f t="shared" si="59"/>
        <v>19.133199999999999</v>
      </c>
      <c r="FK5" s="1">
        <f t="shared" ref="FK5:FK11" si="114">FI5-FJ5</f>
        <v>4.1795000000000009</v>
      </c>
      <c r="FL5" s="5">
        <f t="shared" ref="FL5:FL11" si="115">POWER(2,-FK5)*1000000</f>
        <v>55188.060678469927</v>
      </c>
      <c r="FM5" s="4">
        <f t="shared" si="26"/>
        <v>0.784177380089081</v>
      </c>
      <c r="FP5" s="2">
        <v>19.438600000000001</v>
      </c>
      <c r="FR5" s="2">
        <v>23.738600000000002</v>
      </c>
      <c r="FS5" s="2">
        <f t="shared" si="31"/>
        <v>19.438600000000001</v>
      </c>
      <c r="FT5" s="1">
        <f t="shared" ref="FT5:FT11" si="116">FR5-FS5</f>
        <v>4.3000000000000007</v>
      </c>
      <c r="FU5" s="5">
        <f t="shared" ref="FU5:FU11" si="117">POWER(2,-FT5)*1000000</f>
        <v>50765.774772264704</v>
      </c>
      <c r="FV5" s="4">
        <f t="shared" si="27"/>
        <v>1.5974757678136755</v>
      </c>
      <c r="FX5" s="2">
        <v>30.121099999999998</v>
      </c>
      <c r="FY5" s="2">
        <f t="shared" si="28"/>
        <v>19.438600000000001</v>
      </c>
      <c r="FZ5" s="1">
        <f t="shared" ref="FZ5:FZ11" si="118">FX5-FY5</f>
        <v>10.682499999999997</v>
      </c>
      <c r="GA5" s="5">
        <f t="shared" ref="GA5:GA11" si="119">POWER(2,-FZ5)*1000000</f>
        <v>608.48106937576517</v>
      </c>
      <c r="GB5" s="4">
        <f t="shared" si="29"/>
        <v>0.56160696098827323</v>
      </c>
    </row>
    <row r="6" spans="1:184" s="2" customFormat="1" x14ac:dyDescent="0.25">
      <c r="A6" s="2" t="s">
        <v>35</v>
      </c>
      <c r="B6" s="2">
        <v>19.415400000000002</v>
      </c>
      <c r="C6" s="2">
        <v>21.3093</v>
      </c>
      <c r="D6" s="2">
        <f t="shared" si="32"/>
        <v>19.415400000000002</v>
      </c>
      <c r="E6" s="1">
        <f t="shared" si="60"/>
        <v>1.8938999999999986</v>
      </c>
      <c r="F6" s="5">
        <f t="shared" si="61"/>
        <v>269078.68166252051</v>
      </c>
      <c r="G6" s="4">
        <f t="shared" si="0"/>
        <v>0.87011704889575547</v>
      </c>
      <c r="I6" s="2">
        <v>25.349900000000002</v>
      </c>
      <c r="J6" s="2">
        <f t="shared" si="33"/>
        <v>19.415400000000002</v>
      </c>
      <c r="K6" s="1">
        <f t="shared" si="62"/>
        <v>5.9344999999999999</v>
      </c>
      <c r="L6" s="5">
        <f t="shared" si="63"/>
        <v>16350.742938085041</v>
      </c>
      <c r="M6" s="4">
        <f t="shared" si="1"/>
        <v>0.92746000309423482</v>
      </c>
      <c r="O6" s="2">
        <v>22.17</v>
      </c>
      <c r="P6" s="2">
        <f t="shared" si="34"/>
        <v>19.415400000000002</v>
      </c>
      <c r="Q6" s="1">
        <f t="shared" si="64"/>
        <v>2.7545999999999999</v>
      </c>
      <c r="R6" s="5">
        <f t="shared" si="65"/>
        <v>148177.67424768198</v>
      </c>
      <c r="S6" s="4">
        <f t="shared" si="2"/>
        <v>0.9307192832204797</v>
      </c>
      <c r="U6" s="2">
        <v>22.097999999999999</v>
      </c>
      <c r="V6" s="2">
        <f t="shared" si="35"/>
        <v>19.415400000000002</v>
      </c>
      <c r="W6" s="1">
        <f t="shared" si="66"/>
        <v>2.6825999999999972</v>
      </c>
      <c r="X6" s="5">
        <f t="shared" si="67"/>
        <v>155760.35690078669</v>
      </c>
      <c r="Y6" s="4">
        <f t="shared" si="3"/>
        <v>0.94996010822433063</v>
      </c>
      <c r="AA6" s="2">
        <v>19.390599999999999</v>
      </c>
      <c r="AB6" s="2">
        <f t="shared" si="36"/>
        <v>19.415400000000002</v>
      </c>
      <c r="AC6" s="1">
        <f t="shared" si="68"/>
        <v>-2.4800000000002598E-2</v>
      </c>
      <c r="AD6" s="5">
        <f t="shared" si="69"/>
        <v>1017338.6492432886</v>
      </c>
      <c r="AE6" s="4">
        <f t="shared" si="4"/>
        <v>0.84123830894830809</v>
      </c>
      <c r="AG6" s="2">
        <v>31.230799999999999</v>
      </c>
      <c r="AH6" s="2">
        <f t="shared" si="37"/>
        <v>19.415400000000002</v>
      </c>
      <c r="AI6" s="1">
        <f t="shared" si="70"/>
        <v>11.815399999999997</v>
      </c>
      <c r="AJ6" s="5">
        <f t="shared" si="71"/>
        <v>277.46626570679348</v>
      </c>
      <c r="AK6" s="4">
        <f t="shared" si="5"/>
        <v>0.37194319664693332</v>
      </c>
      <c r="AM6" s="2">
        <v>21.266200000000001</v>
      </c>
      <c r="AN6" s="2">
        <f t="shared" si="38"/>
        <v>19.415400000000002</v>
      </c>
      <c r="AO6" s="1">
        <f t="shared" si="72"/>
        <v>1.8507999999999996</v>
      </c>
      <c r="AP6" s="5">
        <f t="shared" si="73"/>
        <v>277238.59166651935</v>
      </c>
      <c r="AQ6" s="4">
        <f t="shared" si="6"/>
        <v>1.075306739259499</v>
      </c>
      <c r="AS6" s="2">
        <v>21.852799999999998</v>
      </c>
      <c r="AT6" s="2">
        <f t="shared" si="39"/>
        <v>19.415400000000002</v>
      </c>
      <c r="AU6" s="1">
        <f t="shared" si="74"/>
        <v>2.4373999999999967</v>
      </c>
      <c r="AV6" s="5">
        <f t="shared" si="75"/>
        <v>184616.0644094045</v>
      </c>
      <c r="AW6" s="4">
        <f t="shared" si="7"/>
        <v>1.2485811520366721</v>
      </c>
      <c r="AY6" s="2">
        <v>23.180700000000002</v>
      </c>
      <c r="AZ6" s="2">
        <f t="shared" si="40"/>
        <v>19.415400000000002</v>
      </c>
      <c r="BA6" s="1">
        <f t="shared" si="76"/>
        <v>3.7652999999999999</v>
      </c>
      <c r="BB6" s="5">
        <f t="shared" si="77"/>
        <v>73541.376986635994</v>
      </c>
      <c r="BC6" s="4">
        <f t="shared" si="8"/>
        <v>0.77573259862105159</v>
      </c>
      <c r="BE6" s="2">
        <v>25.979800000000001</v>
      </c>
      <c r="BF6" s="2">
        <f t="shared" si="41"/>
        <v>19.415400000000002</v>
      </c>
      <c r="BG6" s="1">
        <f t="shared" si="78"/>
        <v>6.5643999999999991</v>
      </c>
      <c r="BH6" s="5">
        <f t="shared" si="79"/>
        <v>10566.19682710187</v>
      </c>
      <c r="BI6" s="4">
        <f t="shared" si="9"/>
        <v>0.92581973239418902</v>
      </c>
      <c r="BK6" s="2">
        <v>21.4696</v>
      </c>
      <c r="BL6" s="2">
        <f t="shared" si="42"/>
        <v>19.415400000000002</v>
      </c>
      <c r="BM6" s="1">
        <f t="shared" si="80"/>
        <v>2.054199999999998</v>
      </c>
      <c r="BN6" s="5">
        <f t="shared" si="81"/>
        <v>240782.09170564174</v>
      </c>
      <c r="BO6" s="4">
        <f t="shared" si="10"/>
        <v>0.96132354893908445</v>
      </c>
      <c r="BQ6" s="2">
        <v>26.5671</v>
      </c>
      <c r="BR6" s="2">
        <f t="shared" si="43"/>
        <v>19.415400000000002</v>
      </c>
      <c r="BS6" s="1">
        <f t="shared" si="82"/>
        <v>7.1516999999999982</v>
      </c>
      <c r="BT6" s="5">
        <f t="shared" si="83"/>
        <v>7032.7273390100918</v>
      </c>
      <c r="BU6" s="4">
        <f t="shared" si="11"/>
        <v>0.9008258449175448</v>
      </c>
      <c r="BW6" s="2">
        <v>26.240100000000002</v>
      </c>
      <c r="BX6" s="2">
        <f t="shared" si="44"/>
        <v>19.415400000000002</v>
      </c>
      <c r="BY6" s="1">
        <f t="shared" si="84"/>
        <v>6.8247</v>
      </c>
      <c r="BZ6" s="5">
        <f t="shared" si="85"/>
        <v>8821.8686778493138</v>
      </c>
      <c r="CA6" s="4">
        <f t="shared" si="12"/>
        <v>1.3595776452235111</v>
      </c>
      <c r="CC6" s="2">
        <v>23.789899999999999</v>
      </c>
      <c r="CD6" s="2">
        <f t="shared" si="45"/>
        <v>19.415400000000002</v>
      </c>
      <c r="CE6" s="1">
        <f t="shared" si="86"/>
        <v>4.3744999999999976</v>
      </c>
      <c r="CF6" s="5">
        <f t="shared" si="87"/>
        <v>48210.793986917335</v>
      </c>
      <c r="CG6" s="4">
        <f t="shared" si="13"/>
        <v>1.5523062318731826</v>
      </c>
      <c r="CI6" s="2">
        <v>22.8657</v>
      </c>
      <c r="CJ6" s="2">
        <f t="shared" si="46"/>
        <v>19.415400000000002</v>
      </c>
      <c r="CK6" s="1">
        <f t="shared" si="88"/>
        <v>3.4502999999999986</v>
      </c>
      <c r="CL6" s="5">
        <f t="shared" si="89"/>
        <v>91486.329970991108</v>
      </c>
      <c r="CM6" s="4">
        <f t="shared" si="14"/>
        <v>0.96145907519234675</v>
      </c>
      <c r="CO6" s="2">
        <v>21.478899999999999</v>
      </c>
      <c r="CP6" s="2">
        <f t="shared" si="47"/>
        <v>19.415400000000002</v>
      </c>
      <c r="CQ6" s="1">
        <f t="shared" si="90"/>
        <v>2.0634999999999977</v>
      </c>
      <c r="CR6" s="5">
        <f t="shared" si="91"/>
        <v>239234.93766825338</v>
      </c>
      <c r="CS6" s="4">
        <f t="shared" si="15"/>
        <v>1.2491929681821674</v>
      </c>
      <c r="CU6" s="2">
        <v>23.139199999999999</v>
      </c>
      <c r="CV6" s="2">
        <f t="shared" si="48"/>
        <v>19.415400000000002</v>
      </c>
      <c r="CW6" s="1">
        <f t="shared" si="92"/>
        <v>3.7237999999999971</v>
      </c>
      <c r="CX6" s="5">
        <f t="shared" si="93"/>
        <v>75687.55954335726</v>
      </c>
      <c r="CY6" s="4">
        <f t="shared" si="16"/>
        <v>0.80294907159577056</v>
      </c>
      <c r="DA6" s="2">
        <v>23.563099999999999</v>
      </c>
      <c r="DB6" s="2">
        <f t="shared" si="49"/>
        <v>19.415400000000002</v>
      </c>
      <c r="DC6" s="1">
        <f t="shared" si="94"/>
        <v>4.1476999999999968</v>
      </c>
      <c r="DD6" s="5">
        <f t="shared" si="95"/>
        <v>56418.026045412909</v>
      </c>
      <c r="DE6" s="4">
        <f t="shared" si="17"/>
        <v>0.84728029300178664</v>
      </c>
      <c r="DG6" s="2">
        <v>25.235099999999999</v>
      </c>
      <c r="DH6" s="2">
        <f t="shared" si="50"/>
        <v>19.415400000000002</v>
      </c>
      <c r="DI6" s="1">
        <f t="shared" si="96"/>
        <v>5.8196999999999974</v>
      </c>
      <c r="DJ6" s="5">
        <f t="shared" si="97"/>
        <v>17704.991974565371</v>
      </c>
      <c r="DK6" s="4">
        <f t="shared" si="18"/>
        <v>0.88519525331846682</v>
      </c>
      <c r="DM6" s="2">
        <v>20.041</v>
      </c>
      <c r="DN6" s="2">
        <f t="shared" si="51"/>
        <v>19.415400000000002</v>
      </c>
      <c r="DO6" s="1">
        <f t="shared" si="98"/>
        <v>0.6255999999999986</v>
      </c>
      <c r="DP6" s="5">
        <f t="shared" si="99"/>
        <v>648150.16318979149</v>
      </c>
      <c r="DQ6" s="4">
        <f t="shared" si="19"/>
        <v>1.1507375024616417</v>
      </c>
      <c r="DS6" s="2">
        <v>23.701599999999999</v>
      </c>
      <c r="DT6" s="2">
        <f t="shared" si="52"/>
        <v>19.415400000000002</v>
      </c>
      <c r="DU6" s="1">
        <f t="shared" si="100"/>
        <v>4.2861999999999973</v>
      </c>
      <c r="DV6" s="5">
        <f t="shared" si="101"/>
        <v>51253.70118557883</v>
      </c>
      <c r="DW6" s="4">
        <f t="shared" si="20"/>
        <v>0.96188353551557393</v>
      </c>
      <c r="DY6" s="2">
        <v>24.1602</v>
      </c>
      <c r="DZ6" s="2">
        <f t="shared" si="53"/>
        <v>19.415400000000002</v>
      </c>
      <c r="EA6" s="1">
        <f t="shared" si="102"/>
        <v>4.7447999999999979</v>
      </c>
      <c r="EB6" s="5">
        <f t="shared" si="103"/>
        <v>37296.912061257419</v>
      </c>
      <c r="EC6" s="4">
        <f t="shared" si="21"/>
        <v>0.75439335452820244</v>
      </c>
      <c r="ED6" s="9"/>
      <c r="EE6" s="2">
        <v>23.3672</v>
      </c>
      <c r="EF6" s="2">
        <f t="shared" si="54"/>
        <v>19.415400000000002</v>
      </c>
      <c r="EG6" s="1">
        <f t="shared" si="104"/>
        <v>3.9517999999999986</v>
      </c>
      <c r="EH6" s="5">
        <f t="shared" si="105"/>
        <v>64623.379097160483</v>
      </c>
      <c r="EI6" s="4">
        <f t="shared" si="22"/>
        <v>0.9638270622115005</v>
      </c>
      <c r="EK6" s="2">
        <v>22.062899999999999</v>
      </c>
      <c r="EL6" s="2">
        <f t="shared" si="55"/>
        <v>19.415400000000002</v>
      </c>
      <c r="EM6" s="1">
        <f t="shared" si="106"/>
        <v>2.6474999999999973</v>
      </c>
      <c r="EN6" s="5">
        <f t="shared" si="107"/>
        <v>159596.39841670028</v>
      </c>
      <c r="EO6" s="4">
        <f t="shared" si="23"/>
        <v>0.92324050451696771</v>
      </c>
      <c r="EQ6" s="2">
        <v>26.191299999999998</v>
      </c>
      <c r="ER6" s="2">
        <f t="shared" si="56"/>
        <v>19.415400000000002</v>
      </c>
      <c r="ES6" s="1">
        <f t="shared" si="108"/>
        <v>6.7758999999999965</v>
      </c>
      <c r="ET6" s="5">
        <f t="shared" si="109"/>
        <v>9125.3777714813241</v>
      </c>
      <c r="EU6" s="4">
        <f t="shared" si="24"/>
        <v>0.75275730711678956</v>
      </c>
      <c r="EW6" s="6">
        <v>22.668800000000001</v>
      </c>
      <c r="EX6" s="2">
        <f t="shared" si="57"/>
        <v>19.415400000000002</v>
      </c>
      <c r="EY6" s="1">
        <f t="shared" si="110"/>
        <v>3.2533999999999992</v>
      </c>
      <c r="EZ6" s="5">
        <f t="shared" si="111"/>
        <v>104864.62595941349</v>
      </c>
      <c r="FA6" s="4">
        <f t="shared" si="30"/>
        <v>0.84754072810229519</v>
      </c>
      <c r="FC6" s="1">
        <v>24.981100000000001</v>
      </c>
      <c r="FD6" s="2">
        <f t="shared" si="58"/>
        <v>19.415400000000002</v>
      </c>
      <c r="FE6" s="1">
        <f t="shared" si="112"/>
        <v>5.5656999999999996</v>
      </c>
      <c r="FF6" s="5">
        <f t="shared" si="113"/>
        <v>21113.360014211801</v>
      </c>
      <c r="FG6" s="4">
        <f t="shared" si="25"/>
        <v>0.95476755125074808</v>
      </c>
      <c r="FI6" s="1">
        <v>22.846599999999999</v>
      </c>
      <c r="FJ6" s="2">
        <f t="shared" si="59"/>
        <v>19.415400000000002</v>
      </c>
      <c r="FK6" s="1">
        <f t="shared" si="114"/>
        <v>3.4311999999999969</v>
      </c>
      <c r="FL6" s="5">
        <f t="shared" si="115"/>
        <v>92705.5807518316</v>
      </c>
      <c r="FM6" s="4">
        <f t="shared" si="26"/>
        <v>1.3172707745095484</v>
      </c>
      <c r="FP6" s="2">
        <v>19.9145</v>
      </c>
      <c r="FR6" s="2">
        <v>25.306799999999999</v>
      </c>
      <c r="FS6" s="2">
        <f t="shared" si="31"/>
        <v>19.9145</v>
      </c>
      <c r="FT6" s="1">
        <f t="shared" si="116"/>
        <v>5.3922999999999988</v>
      </c>
      <c r="FU6" s="5">
        <f t="shared" si="117"/>
        <v>23809.811348164243</v>
      </c>
      <c r="FV6" s="4">
        <f t="shared" si="27"/>
        <v>0.74923699747586137</v>
      </c>
      <c r="FX6" s="2">
        <v>30.386399999999998</v>
      </c>
      <c r="FY6" s="2">
        <f t="shared" si="28"/>
        <v>19.9145</v>
      </c>
      <c r="FZ6" s="1">
        <f t="shared" si="118"/>
        <v>10.471899999999998</v>
      </c>
      <c r="GA6" s="5">
        <f t="shared" si="119"/>
        <v>704.11563565301992</v>
      </c>
      <c r="GB6" s="4">
        <f t="shared" si="29"/>
        <v>0.64987435472576482</v>
      </c>
    </row>
    <row r="7" spans="1:184" s="2" customFormat="1" x14ac:dyDescent="0.25">
      <c r="A7" s="2" t="s">
        <v>36</v>
      </c>
      <c r="B7" s="2">
        <v>19.281500000000001</v>
      </c>
      <c r="C7" s="2">
        <v>21.245799999999999</v>
      </c>
      <c r="D7" s="2">
        <f t="shared" si="32"/>
        <v>19.281500000000001</v>
      </c>
      <c r="E7" s="1">
        <f t="shared" si="60"/>
        <v>1.9642999999999979</v>
      </c>
      <c r="F7" s="5">
        <f t="shared" si="61"/>
        <v>256263.51543128828</v>
      </c>
      <c r="G7" s="4">
        <f t="shared" si="0"/>
        <v>0.82867677368207815</v>
      </c>
      <c r="I7" s="2">
        <v>25.287400000000002</v>
      </c>
      <c r="J7" s="2">
        <f t="shared" si="33"/>
        <v>19.281500000000001</v>
      </c>
      <c r="K7" s="1">
        <f t="shared" si="62"/>
        <v>6.0059000000000005</v>
      </c>
      <c r="L7" s="5">
        <f t="shared" si="63"/>
        <v>15561.230977057339</v>
      </c>
      <c r="M7" s="4">
        <f t="shared" si="1"/>
        <v>0.8826766700927654</v>
      </c>
      <c r="O7" s="2">
        <v>22.2285</v>
      </c>
      <c r="P7" s="2">
        <f t="shared" si="34"/>
        <v>19.281500000000001</v>
      </c>
      <c r="Q7" s="1">
        <f t="shared" si="64"/>
        <v>2.9469999999999992</v>
      </c>
      <c r="R7" s="5">
        <f t="shared" si="65"/>
        <v>129677.49207070151</v>
      </c>
      <c r="S7" s="4">
        <f t="shared" si="2"/>
        <v>0.814517727334088</v>
      </c>
      <c r="U7" s="2">
        <v>22.2544</v>
      </c>
      <c r="V7" s="2">
        <f t="shared" si="35"/>
        <v>19.281500000000001</v>
      </c>
      <c r="W7" s="1">
        <f t="shared" si="66"/>
        <v>2.9728999999999992</v>
      </c>
      <c r="X7" s="5">
        <f t="shared" si="67"/>
        <v>127370.22790255623</v>
      </c>
      <c r="Y7" s="4">
        <f t="shared" si="3"/>
        <v>0.77681277759231215</v>
      </c>
      <c r="AA7" s="2">
        <v>19.099799999999998</v>
      </c>
      <c r="AB7" s="2">
        <f t="shared" si="36"/>
        <v>19.281500000000001</v>
      </c>
      <c r="AC7" s="1">
        <f t="shared" si="68"/>
        <v>-0.18170000000000286</v>
      </c>
      <c r="AD7" s="5">
        <f t="shared" si="69"/>
        <v>1134219.6060753651</v>
      </c>
      <c r="AE7" s="4">
        <f t="shared" si="4"/>
        <v>0.93788728473116234</v>
      </c>
      <c r="AG7" s="2">
        <v>30.112100000000002</v>
      </c>
      <c r="AH7" s="2">
        <f t="shared" si="37"/>
        <v>19.281500000000001</v>
      </c>
      <c r="AI7" s="1">
        <f t="shared" si="70"/>
        <v>10.8306</v>
      </c>
      <c r="AJ7" s="5">
        <f t="shared" si="71"/>
        <v>549.11654458112298</v>
      </c>
      <c r="AK7" s="4">
        <f t="shared" si="5"/>
        <v>0.73609006991519299</v>
      </c>
      <c r="AM7" s="2">
        <v>21.6907</v>
      </c>
      <c r="AN7" s="2">
        <f t="shared" si="38"/>
        <v>19.281500000000001</v>
      </c>
      <c r="AO7" s="1">
        <f t="shared" si="72"/>
        <v>2.4091999999999985</v>
      </c>
      <c r="AP7" s="5">
        <f t="shared" si="73"/>
        <v>188260.20811364634</v>
      </c>
      <c r="AQ7" s="4">
        <f t="shared" si="6"/>
        <v>0.73019224813587547</v>
      </c>
      <c r="AS7" s="2">
        <v>21.776800000000001</v>
      </c>
      <c r="AT7" s="2">
        <f t="shared" si="39"/>
        <v>19.281500000000001</v>
      </c>
      <c r="AU7" s="1">
        <f t="shared" si="74"/>
        <v>2.4953000000000003</v>
      </c>
      <c r="AV7" s="5">
        <f t="shared" si="75"/>
        <v>177353.5360592856</v>
      </c>
      <c r="AW7" s="4">
        <f t="shared" si="7"/>
        <v>1.1994637794878695</v>
      </c>
      <c r="AY7" s="2">
        <v>22.9102</v>
      </c>
      <c r="AZ7" s="2">
        <f t="shared" si="40"/>
        <v>19.281500000000001</v>
      </c>
      <c r="BA7" s="1">
        <f t="shared" si="76"/>
        <v>3.6286999999999985</v>
      </c>
      <c r="BB7" s="5">
        <f t="shared" si="77"/>
        <v>80844.867712827327</v>
      </c>
      <c r="BC7" s="4">
        <f t="shared" si="8"/>
        <v>0.85277162171498555</v>
      </c>
      <c r="BE7" s="2">
        <v>25.97</v>
      </c>
      <c r="BF7" s="2">
        <f t="shared" si="41"/>
        <v>19.281500000000001</v>
      </c>
      <c r="BG7" s="1">
        <f t="shared" si="78"/>
        <v>6.6884999999999977</v>
      </c>
      <c r="BH7" s="5">
        <f t="shared" si="79"/>
        <v>9695.2915632081149</v>
      </c>
      <c r="BI7" s="4">
        <f t="shared" si="9"/>
        <v>0.849510224673239</v>
      </c>
      <c r="BK7" s="2">
        <v>21.500800000000002</v>
      </c>
      <c r="BL7" s="2">
        <f t="shared" si="42"/>
        <v>19.281500000000001</v>
      </c>
      <c r="BM7" s="1">
        <f t="shared" si="80"/>
        <v>2.2193000000000005</v>
      </c>
      <c r="BN7" s="5">
        <f t="shared" si="81"/>
        <v>214745.52901620054</v>
      </c>
      <c r="BO7" s="4">
        <f t="shared" si="10"/>
        <v>0.85737245909895032</v>
      </c>
      <c r="BQ7" s="2">
        <v>27.156600000000001</v>
      </c>
      <c r="BR7" s="2">
        <f t="shared" si="43"/>
        <v>19.281500000000001</v>
      </c>
      <c r="BS7" s="1">
        <f t="shared" si="82"/>
        <v>7.8750999999999998</v>
      </c>
      <c r="BT7" s="5">
        <f t="shared" si="83"/>
        <v>4259.5005744096043</v>
      </c>
      <c r="BU7" s="4">
        <f t="shared" si="11"/>
        <v>0.5456017301545768</v>
      </c>
      <c r="BW7" s="2">
        <v>29.305800000000001</v>
      </c>
      <c r="BX7" s="2">
        <f t="shared" si="44"/>
        <v>19.281500000000001</v>
      </c>
      <c r="BY7" s="1">
        <f t="shared" si="84"/>
        <v>10.0243</v>
      </c>
      <c r="BZ7" s="5">
        <f t="shared" si="85"/>
        <v>960.25154470855762</v>
      </c>
      <c r="CA7" s="4">
        <f t="shared" si="12"/>
        <v>0.14798866109344272</v>
      </c>
      <c r="CC7" s="2">
        <v>23.252700000000001</v>
      </c>
      <c r="CD7" s="2">
        <f t="shared" si="45"/>
        <v>19.281500000000001</v>
      </c>
      <c r="CE7" s="1">
        <f t="shared" si="86"/>
        <v>3.9711999999999996</v>
      </c>
      <c r="CF7" s="5">
        <f t="shared" si="87"/>
        <v>63760.201549537502</v>
      </c>
      <c r="CG7" s="4">
        <f t="shared" si="13"/>
        <v>2.0529709226049162</v>
      </c>
      <c r="CI7" s="2">
        <v>22.633299999999998</v>
      </c>
      <c r="CJ7" s="2">
        <f t="shared" si="46"/>
        <v>19.281500000000001</v>
      </c>
      <c r="CK7" s="1">
        <f t="shared" si="88"/>
        <v>3.3517999999999972</v>
      </c>
      <c r="CL7" s="5">
        <f t="shared" si="89"/>
        <v>97950.726281448005</v>
      </c>
      <c r="CM7" s="4">
        <f t="shared" si="14"/>
        <v>1.0293954816510982</v>
      </c>
      <c r="CO7" s="2">
        <v>21.2959</v>
      </c>
      <c r="CP7" s="2">
        <f t="shared" si="47"/>
        <v>19.281500000000001</v>
      </c>
      <c r="CQ7" s="1">
        <f t="shared" si="90"/>
        <v>2.0143999999999984</v>
      </c>
      <c r="CR7" s="5">
        <f t="shared" si="91"/>
        <v>247517.08216169453</v>
      </c>
      <c r="CS7" s="4">
        <f t="shared" si="15"/>
        <v>1.2924391460335902</v>
      </c>
      <c r="CU7" s="2">
        <v>23.060099999999998</v>
      </c>
      <c r="CV7" s="2">
        <f t="shared" si="48"/>
        <v>19.281500000000001</v>
      </c>
      <c r="CW7" s="1">
        <f t="shared" si="92"/>
        <v>3.7785999999999973</v>
      </c>
      <c r="CX7" s="5">
        <f t="shared" si="93"/>
        <v>72866.524973490654</v>
      </c>
      <c r="CY7" s="4">
        <f t="shared" si="16"/>
        <v>0.77302147051469217</v>
      </c>
      <c r="DA7" s="2">
        <v>23.4377</v>
      </c>
      <c r="DB7" s="2">
        <f t="shared" si="49"/>
        <v>19.281500000000001</v>
      </c>
      <c r="DC7" s="1">
        <f t="shared" si="94"/>
        <v>4.1561999999999983</v>
      </c>
      <c r="DD7" s="5">
        <f t="shared" si="95"/>
        <v>56086.60237367895</v>
      </c>
      <c r="DE7" s="4">
        <f t="shared" si="17"/>
        <v>0.84230300532659497</v>
      </c>
      <c r="DG7" s="2">
        <v>25.1602</v>
      </c>
      <c r="DH7" s="2">
        <f t="shared" si="50"/>
        <v>19.281500000000001</v>
      </c>
      <c r="DI7" s="1">
        <f t="shared" si="96"/>
        <v>5.8786999999999985</v>
      </c>
      <c r="DJ7" s="5">
        <f t="shared" si="97"/>
        <v>16995.539862844314</v>
      </c>
      <c r="DK7" s="4">
        <f t="shared" si="18"/>
        <v>0.84972482539314387</v>
      </c>
      <c r="DM7" s="2">
        <v>20.183800000000002</v>
      </c>
      <c r="DN7" s="2">
        <f t="shared" si="51"/>
        <v>19.281500000000001</v>
      </c>
      <c r="DO7" s="1">
        <f t="shared" si="98"/>
        <v>0.90230000000000032</v>
      </c>
      <c r="DP7" s="5">
        <f t="shared" si="99"/>
        <v>535033.08064348216</v>
      </c>
      <c r="DQ7" s="4">
        <f t="shared" si="19"/>
        <v>0.9499073917131059</v>
      </c>
      <c r="DS7" s="2">
        <v>23.9635</v>
      </c>
      <c r="DT7" s="2">
        <f t="shared" si="52"/>
        <v>19.281500000000001</v>
      </c>
      <c r="DU7" s="1">
        <f t="shared" si="100"/>
        <v>4.6819999999999986</v>
      </c>
      <c r="DV7" s="5">
        <f t="shared" si="101"/>
        <v>38956.287321096832</v>
      </c>
      <c r="DW7" s="4">
        <f t="shared" si="20"/>
        <v>0.73109669179404391</v>
      </c>
      <c r="DY7" s="2">
        <v>23.7014</v>
      </c>
      <c r="DZ7" s="2">
        <f t="shared" si="53"/>
        <v>19.281500000000001</v>
      </c>
      <c r="EA7" s="1">
        <f t="shared" si="102"/>
        <v>4.4198999999999984</v>
      </c>
      <c r="EB7" s="5">
        <f t="shared" si="103"/>
        <v>46717.277102507898</v>
      </c>
      <c r="EC7" s="4">
        <f t="shared" si="21"/>
        <v>0.94493622769359997</v>
      </c>
      <c r="ED7" s="9"/>
      <c r="EE7" s="2">
        <v>23.312100000000001</v>
      </c>
      <c r="EF7" s="2">
        <f t="shared" si="54"/>
        <v>19.281500000000001</v>
      </c>
      <c r="EG7" s="1">
        <f t="shared" si="104"/>
        <v>4.0305999999999997</v>
      </c>
      <c r="EH7" s="5">
        <f t="shared" si="105"/>
        <v>61188.315801640674</v>
      </c>
      <c r="EI7" s="4">
        <f t="shared" si="22"/>
        <v>0.91259472167335476</v>
      </c>
      <c r="EK7" s="2">
        <v>22.0063</v>
      </c>
      <c r="EL7" s="2">
        <f t="shared" si="55"/>
        <v>19.281500000000001</v>
      </c>
      <c r="EM7" s="1">
        <f t="shared" si="106"/>
        <v>2.7247999999999983</v>
      </c>
      <c r="EN7" s="5">
        <f t="shared" si="107"/>
        <v>151270.23020562809</v>
      </c>
      <c r="EO7" s="4">
        <f t="shared" si="23"/>
        <v>0.87507490794872433</v>
      </c>
      <c r="EQ7" s="2">
        <v>26.2654</v>
      </c>
      <c r="ER7" s="2">
        <f t="shared" si="56"/>
        <v>19.281500000000001</v>
      </c>
      <c r="ES7" s="1">
        <f t="shared" si="108"/>
        <v>6.9838999999999984</v>
      </c>
      <c r="ET7" s="5">
        <f t="shared" si="109"/>
        <v>7900.1732109516643</v>
      </c>
      <c r="EU7" s="4">
        <f t="shared" si="24"/>
        <v>0.65168952573311512</v>
      </c>
      <c r="EW7" s="6">
        <v>22.503399999999999</v>
      </c>
      <c r="EX7" s="2">
        <f t="shared" si="57"/>
        <v>19.281500000000001</v>
      </c>
      <c r="EY7" s="1">
        <f t="shared" si="110"/>
        <v>3.221899999999998</v>
      </c>
      <c r="EZ7" s="5">
        <f t="shared" si="111"/>
        <v>107179.43343401406</v>
      </c>
      <c r="FA7" s="4">
        <f t="shared" si="30"/>
        <v>0.86624955001902937</v>
      </c>
      <c r="FC7" s="1">
        <v>24.302800000000001</v>
      </c>
      <c r="FD7" s="2">
        <f t="shared" si="58"/>
        <v>19.281500000000001</v>
      </c>
      <c r="FE7" s="1">
        <f t="shared" si="112"/>
        <v>5.0213000000000001</v>
      </c>
      <c r="FF7" s="5">
        <f t="shared" si="113"/>
        <v>30792.013094455939</v>
      </c>
      <c r="FG7" s="4">
        <f t="shared" si="25"/>
        <v>1.392446058821784</v>
      </c>
      <c r="FI7" s="1">
        <v>22.415400000000002</v>
      </c>
      <c r="FJ7" s="2">
        <f t="shared" si="59"/>
        <v>19.281500000000001</v>
      </c>
      <c r="FK7" s="1">
        <f t="shared" si="114"/>
        <v>3.1339000000000006</v>
      </c>
      <c r="FL7" s="5">
        <f t="shared" si="115"/>
        <v>113920.55617721377</v>
      </c>
      <c r="FM7" s="4">
        <f t="shared" si="26"/>
        <v>1.6187182912950153</v>
      </c>
      <c r="FP7" s="2">
        <v>20.1126</v>
      </c>
      <c r="FR7" s="2">
        <v>25.1282</v>
      </c>
      <c r="FS7" s="2">
        <f t="shared" si="31"/>
        <v>20.1126</v>
      </c>
      <c r="FT7" s="1">
        <f t="shared" si="116"/>
        <v>5.0155999999999992</v>
      </c>
      <c r="FU7" s="5">
        <f t="shared" si="117"/>
        <v>30913.911104928389</v>
      </c>
      <c r="FV7" s="4">
        <f t="shared" si="27"/>
        <v>0.97278578136563154</v>
      </c>
      <c r="FX7" s="2">
        <v>33.245199999999997</v>
      </c>
      <c r="FY7" s="2">
        <f t="shared" si="28"/>
        <v>20.1126</v>
      </c>
      <c r="FZ7" s="1">
        <f t="shared" si="118"/>
        <v>13.132599999999996</v>
      </c>
      <c r="GA7" s="5">
        <f t="shared" si="119"/>
        <v>111.35083522159549</v>
      </c>
      <c r="GB7" s="4">
        <f t="shared" si="29"/>
        <v>0.10277296586475677</v>
      </c>
    </row>
    <row r="8" spans="1:184" s="2" customFormat="1" x14ac:dyDescent="0.25">
      <c r="A8" s="2" t="s">
        <v>37</v>
      </c>
      <c r="B8" s="1">
        <v>19.45</v>
      </c>
      <c r="C8" s="1">
        <v>20.767299999999999</v>
      </c>
      <c r="D8" s="2">
        <f t="shared" si="32"/>
        <v>19.45</v>
      </c>
      <c r="E8" s="1">
        <f t="shared" si="60"/>
        <v>1.3172999999999995</v>
      </c>
      <c r="F8" s="5">
        <f t="shared" si="61"/>
        <v>401285.24076146359</v>
      </c>
      <c r="G8" s="4">
        <f t="shared" si="0"/>
        <v>1.2976320803247863</v>
      </c>
      <c r="I8" s="2">
        <v>25.046099999999999</v>
      </c>
      <c r="J8" s="2">
        <f t="shared" si="33"/>
        <v>19.45</v>
      </c>
      <c r="K8" s="1">
        <f t="shared" si="62"/>
        <v>5.5960999999999999</v>
      </c>
      <c r="L8" s="5">
        <f t="shared" si="63"/>
        <v>20673.120747364977</v>
      </c>
      <c r="M8" s="4">
        <f t="shared" si="1"/>
        <v>1.1726373966566785</v>
      </c>
      <c r="O8" s="2">
        <v>21.654299999999999</v>
      </c>
      <c r="P8" s="2">
        <f t="shared" si="34"/>
        <v>19.45</v>
      </c>
      <c r="Q8" s="1">
        <f t="shared" si="64"/>
        <v>2.2042999999999999</v>
      </c>
      <c r="R8" s="5">
        <f t="shared" si="65"/>
        <v>216989.93042098521</v>
      </c>
      <c r="S8" s="4">
        <f t="shared" si="2"/>
        <v>1.3629361746487287</v>
      </c>
      <c r="U8" s="2">
        <v>21.879000000000001</v>
      </c>
      <c r="V8" s="2">
        <f t="shared" si="35"/>
        <v>19.45</v>
      </c>
      <c r="W8" s="1">
        <f t="shared" si="66"/>
        <v>2.429000000000002</v>
      </c>
      <c r="X8" s="5">
        <f t="shared" si="67"/>
        <v>185694.11508260333</v>
      </c>
      <c r="Y8" s="4">
        <f t="shared" si="3"/>
        <v>1.1325218121633633</v>
      </c>
      <c r="AA8" s="2">
        <v>19.002500000000001</v>
      </c>
      <c r="AB8" s="2">
        <f t="shared" si="36"/>
        <v>19.45</v>
      </c>
      <c r="AC8" s="1">
        <f t="shared" si="68"/>
        <v>-0.44749999999999801</v>
      </c>
      <c r="AD8" s="5">
        <f t="shared" si="69"/>
        <v>1363675.1391831993</v>
      </c>
      <c r="AE8" s="4">
        <f t="shared" si="4"/>
        <v>1.1276242860669938</v>
      </c>
      <c r="AG8" s="2">
        <v>29.503599999999999</v>
      </c>
      <c r="AH8" s="2">
        <f t="shared" si="37"/>
        <v>19.45</v>
      </c>
      <c r="AI8" s="1">
        <f t="shared" si="70"/>
        <v>10.053599999999999</v>
      </c>
      <c r="AJ8" s="5">
        <f t="shared" si="71"/>
        <v>940.9462929239545</v>
      </c>
      <c r="AK8" s="4">
        <f t="shared" si="5"/>
        <v>1.2613373779753452</v>
      </c>
      <c r="AM8" s="1">
        <v>21.338999999999999</v>
      </c>
      <c r="AN8" s="2">
        <f t="shared" si="38"/>
        <v>19.45</v>
      </c>
      <c r="AO8" s="1">
        <f t="shared" si="72"/>
        <v>1.8889999999999993</v>
      </c>
      <c r="AP8" s="5">
        <f t="shared" si="73"/>
        <v>269994.13995822071</v>
      </c>
      <c r="AQ8" s="4">
        <f t="shared" si="6"/>
        <v>1.0472081700908034</v>
      </c>
      <c r="AS8" s="1">
        <v>21.776800000000001</v>
      </c>
      <c r="AT8" s="2">
        <f t="shared" si="39"/>
        <v>19.45</v>
      </c>
      <c r="AU8" s="1">
        <f t="shared" si="74"/>
        <v>2.3268000000000022</v>
      </c>
      <c r="AV8" s="5">
        <f t="shared" si="75"/>
        <v>199325.74963616373</v>
      </c>
      <c r="AW8" s="4">
        <f t="shared" si="7"/>
        <v>1.3480645625691103</v>
      </c>
      <c r="AY8" s="1">
        <v>22.5854</v>
      </c>
      <c r="AZ8" s="2">
        <f t="shared" si="40"/>
        <v>19.45</v>
      </c>
      <c r="BA8" s="1">
        <f t="shared" si="76"/>
        <v>3.1354000000000006</v>
      </c>
      <c r="BB8" s="5">
        <f t="shared" si="77"/>
        <v>113802.17216255481</v>
      </c>
      <c r="BC8" s="4">
        <f t="shared" si="8"/>
        <v>1.2004134047751278</v>
      </c>
      <c r="BE8" s="1">
        <v>25.685700000000001</v>
      </c>
      <c r="BF8" s="2">
        <f t="shared" si="41"/>
        <v>19.45</v>
      </c>
      <c r="BG8" s="1">
        <f t="shared" si="78"/>
        <v>6.2357000000000014</v>
      </c>
      <c r="BH8" s="5">
        <f t="shared" si="79"/>
        <v>13269.887959479291</v>
      </c>
      <c r="BI8" s="4">
        <f t="shared" si="9"/>
        <v>1.1627195972759197</v>
      </c>
      <c r="BK8" s="1">
        <v>21.171700000000001</v>
      </c>
      <c r="BL8" s="2">
        <f t="shared" si="42"/>
        <v>19.45</v>
      </c>
      <c r="BM8" s="1">
        <f t="shared" si="80"/>
        <v>1.721700000000002</v>
      </c>
      <c r="BN8" s="5">
        <f t="shared" si="81"/>
        <v>303191.24505778123</v>
      </c>
      <c r="BO8" s="4">
        <f t="shared" si="10"/>
        <v>1.2104923652815689</v>
      </c>
      <c r="BQ8" s="1">
        <v>25.945499999999999</v>
      </c>
      <c r="BR8" s="2">
        <f t="shared" si="43"/>
        <v>19.45</v>
      </c>
      <c r="BS8" s="1">
        <f t="shared" si="82"/>
        <v>6.4954999999999998</v>
      </c>
      <c r="BT8" s="5">
        <f t="shared" si="83"/>
        <v>11083.059458919461</v>
      </c>
      <c r="BU8" s="4">
        <f t="shared" si="11"/>
        <v>1.4196350747131081</v>
      </c>
      <c r="BW8" s="1">
        <v>31.558499999999999</v>
      </c>
      <c r="BX8" s="2">
        <f t="shared" si="44"/>
        <v>19.45</v>
      </c>
      <c r="BY8" s="1">
        <f t="shared" si="84"/>
        <v>12.108499999999999</v>
      </c>
      <c r="BZ8" s="5">
        <f t="shared" si="85"/>
        <v>226.45311419622354</v>
      </c>
      <c r="CA8" s="4">
        <f t="shared" si="12"/>
        <v>3.4899702432148509E-2</v>
      </c>
      <c r="CC8" s="1">
        <v>24.5596</v>
      </c>
      <c r="CD8" s="2">
        <f t="shared" si="45"/>
        <v>19.45</v>
      </c>
      <c r="CE8" s="1">
        <f t="shared" si="86"/>
        <v>5.1096000000000004</v>
      </c>
      <c r="CF8" s="5">
        <f t="shared" si="87"/>
        <v>28963.906320915023</v>
      </c>
      <c r="CG8" s="4">
        <f t="shared" si="13"/>
        <v>0.93258891968359214</v>
      </c>
      <c r="CI8" s="1">
        <v>22.789000000000001</v>
      </c>
      <c r="CJ8" s="2">
        <f t="shared" si="46"/>
        <v>19.45</v>
      </c>
      <c r="CK8" s="1">
        <f t="shared" si="88"/>
        <v>3.3390000000000022</v>
      </c>
      <c r="CL8" s="5">
        <f t="shared" si="89"/>
        <v>98823.639575492838</v>
      </c>
      <c r="CM8" s="4">
        <f t="shared" si="14"/>
        <v>1.0385692063887892</v>
      </c>
      <c r="CO8" s="1">
        <v>22.558499999999999</v>
      </c>
      <c r="CP8" s="2">
        <f t="shared" si="47"/>
        <v>19.45</v>
      </c>
      <c r="CQ8" s="1">
        <f t="shared" si="90"/>
        <v>3.1084999999999994</v>
      </c>
      <c r="CR8" s="5">
        <f t="shared" si="91"/>
        <v>115943.99446846636</v>
      </c>
      <c r="CS8" s="4">
        <f t="shared" si="15"/>
        <v>0.60541501172293111</v>
      </c>
      <c r="CU8" s="1">
        <v>22.622199999999999</v>
      </c>
      <c r="CV8" s="2">
        <f t="shared" si="48"/>
        <v>19.45</v>
      </c>
      <c r="CW8" s="1">
        <f t="shared" si="92"/>
        <v>3.1722000000000001</v>
      </c>
      <c r="CX8" s="5">
        <f t="shared" si="93"/>
        <v>110936.03709238028</v>
      </c>
      <c r="CY8" s="4">
        <f t="shared" si="16"/>
        <v>1.1768907403972242</v>
      </c>
      <c r="DA8" s="1">
        <v>23.096699999999998</v>
      </c>
      <c r="DB8" s="2">
        <f t="shared" si="49"/>
        <v>19.45</v>
      </c>
      <c r="DC8" s="1">
        <f t="shared" si="94"/>
        <v>3.6466999999999992</v>
      </c>
      <c r="DD8" s="5">
        <f t="shared" si="95"/>
        <v>79842.460996625407</v>
      </c>
      <c r="DE8" s="4">
        <f t="shared" si="17"/>
        <v>1.1990661228159847</v>
      </c>
      <c r="DG8" s="1">
        <v>24.7273</v>
      </c>
      <c r="DH8" s="2">
        <f t="shared" si="50"/>
        <v>19.45</v>
      </c>
      <c r="DI8" s="1">
        <f t="shared" si="96"/>
        <v>5.2773000000000003</v>
      </c>
      <c r="DJ8" s="5">
        <f t="shared" si="97"/>
        <v>25785.431528741814</v>
      </c>
      <c r="DK8" s="4">
        <f t="shared" si="18"/>
        <v>1.2891924281468594</v>
      </c>
      <c r="DM8" s="1">
        <v>20.066800000000001</v>
      </c>
      <c r="DN8" s="2">
        <f t="shared" si="51"/>
        <v>19.45</v>
      </c>
      <c r="DO8" s="1">
        <f t="shared" si="98"/>
        <v>0.61680000000000135</v>
      </c>
      <c r="DP8" s="5">
        <f t="shared" si="99"/>
        <v>652115.7638039653</v>
      </c>
      <c r="DQ8" s="4">
        <f t="shared" si="19"/>
        <v>1.1577781013933099</v>
      </c>
      <c r="DS8" s="1">
        <v>23.257000000000001</v>
      </c>
      <c r="DT8" s="2">
        <f t="shared" si="52"/>
        <v>19.45</v>
      </c>
      <c r="DU8" s="1">
        <f t="shared" si="100"/>
        <v>3.8070000000000022</v>
      </c>
      <c r="DV8" s="5">
        <f t="shared" si="101"/>
        <v>71446.145963377159</v>
      </c>
      <c r="DW8" s="4">
        <f t="shared" si="20"/>
        <v>1.340837244697392</v>
      </c>
      <c r="DY8" s="2">
        <v>23.6692</v>
      </c>
      <c r="DZ8" s="2">
        <f t="shared" si="53"/>
        <v>19.45</v>
      </c>
      <c r="EA8" s="1">
        <f t="shared" si="102"/>
        <v>4.2192000000000007</v>
      </c>
      <c r="EB8" s="5">
        <f t="shared" si="103"/>
        <v>53690.10363947141</v>
      </c>
      <c r="EC8" s="4">
        <f t="shared" si="21"/>
        <v>1.0859734801375447</v>
      </c>
      <c r="ED8" s="9"/>
      <c r="EE8" s="2">
        <v>23.164100000000001</v>
      </c>
      <c r="EF8" s="2">
        <f t="shared" si="54"/>
        <v>19.45</v>
      </c>
      <c r="EG8" s="1">
        <f t="shared" si="104"/>
        <v>3.714100000000002</v>
      </c>
      <c r="EH8" s="5">
        <f t="shared" si="105"/>
        <v>76198.161542632733</v>
      </c>
      <c r="EI8" s="4">
        <f t="shared" si="22"/>
        <v>1.1364594549463916</v>
      </c>
      <c r="EK8" s="2">
        <v>21.716100000000001</v>
      </c>
      <c r="EL8" s="2">
        <f t="shared" si="55"/>
        <v>19.45</v>
      </c>
      <c r="EM8" s="1">
        <f t="shared" si="106"/>
        <v>2.2661000000000016</v>
      </c>
      <c r="EN8" s="5">
        <f t="shared" si="107"/>
        <v>207891.1141803395</v>
      </c>
      <c r="EO8" s="4">
        <f t="shared" si="23"/>
        <v>1.2026179728650264</v>
      </c>
      <c r="EQ8" s="2" t="s">
        <v>74</v>
      </c>
      <c r="ER8" s="2">
        <f t="shared" si="56"/>
        <v>19.45</v>
      </c>
      <c r="ES8" s="1"/>
      <c r="ET8" s="5"/>
      <c r="EU8" s="15" t="s">
        <v>71</v>
      </c>
      <c r="EW8" s="6">
        <v>22.1721</v>
      </c>
      <c r="EX8" s="2">
        <f t="shared" si="57"/>
        <v>19.45</v>
      </c>
      <c r="EY8" s="1">
        <f t="shared" si="110"/>
        <v>2.7221000000000011</v>
      </c>
      <c r="EZ8" s="5">
        <f t="shared" si="111"/>
        <v>151553.59712378171</v>
      </c>
      <c r="FA8" s="4">
        <f t="shared" si="30"/>
        <v>1.224892044172512</v>
      </c>
      <c r="FC8" s="1">
        <v>24.7227</v>
      </c>
      <c r="FD8" s="2">
        <f t="shared" si="58"/>
        <v>19.45</v>
      </c>
      <c r="FE8" s="1">
        <f t="shared" si="112"/>
        <v>5.2727000000000004</v>
      </c>
      <c r="FF8" s="5">
        <f t="shared" si="113"/>
        <v>25867.778996634974</v>
      </c>
      <c r="FG8" s="4">
        <f t="shared" si="25"/>
        <v>1.1697671991709613</v>
      </c>
      <c r="FH8" s="1"/>
      <c r="FI8" s="1">
        <v>24.431000000000001</v>
      </c>
      <c r="FJ8" s="2">
        <f t="shared" si="59"/>
        <v>19.45</v>
      </c>
      <c r="FK8" s="1">
        <f t="shared" si="114"/>
        <v>4.9810000000000016</v>
      </c>
      <c r="FL8" s="5">
        <f t="shared" si="115"/>
        <v>31664.278129971393</v>
      </c>
      <c r="FM8" s="4">
        <f t="shared" si="26"/>
        <v>0.44992359508765706</v>
      </c>
      <c r="FP8" s="2">
        <v>19.5886</v>
      </c>
      <c r="FR8" s="2">
        <v>24.8032</v>
      </c>
      <c r="FS8" s="2">
        <f t="shared" si="31"/>
        <v>19.5886</v>
      </c>
      <c r="FT8" s="1">
        <f t="shared" si="116"/>
        <v>5.2146000000000008</v>
      </c>
      <c r="FU8" s="5">
        <f t="shared" si="117"/>
        <v>26930.783254571383</v>
      </c>
      <c r="FV8" s="4">
        <f t="shared" si="27"/>
        <v>0.84744641149304922</v>
      </c>
      <c r="FX8" s="2">
        <v>28.398499999999999</v>
      </c>
      <c r="FY8" s="2">
        <f t="shared" si="28"/>
        <v>19.5886</v>
      </c>
      <c r="FZ8" s="1">
        <f t="shared" si="118"/>
        <v>8.809899999999999</v>
      </c>
      <c r="GA8" s="5">
        <f t="shared" si="119"/>
        <v>2228.2085748520281</v>
      </c>
      <c r="GB8" s="4">
        <f t="shared" si="29"/>
        <v>2.0565593724295068</v>
      </c>
    </row>
    <row r="9" spans="1:184" s="2" customFormat="1" x14ac:dyDescent="0.25">
      <c r="A9" s="2" t="s">
        <v>38</v>
      </c>
      <c r="B9" s="1">
        <v>19.2896</v>
      </c>
      <c r="C9" s="1">
        <v>21.291699999999999</v>
      </c>
      <c r="D9" s="2">
        <f t="shared" si="32"/>
        <v>19.2896</v>
      </c>
      <c r="E9" s="1">
        <f t="shared" si="60"/>
        <v>2.0020999999999987</v>
      </c>
      <c r="F9" s="5">
        <f t="shared" si="61"/>
        <v>249636.36245147107</v>
      </c>
      <c r="G9" s="4">
        <f>F9/F$15</f>
        <v>0.80724661519552998</v>
      </c>
      <c r="I9" s="2">
        <v>24.609300000000001</v>
      </c>
      <c r="J9" s="2">
        <f t="shared" si="33"/>
        <v>19.2896</v>
      </c>
      <c r="K9" s="1">
        <f t="shared" si="62"/>
        <v>5.319700000000001</v>
      </c>
      <c r="L9" s="5">
        <f t="shared" si="63"/>
        <v>25038.639772137081</v>
      </c>
      <c r="M9" s="4">
        <f t="shared" si="1"/>
        <v>1.4202618809724517</v>
      </c>
      <c r="O9" s="2">
        <v>21.832699999999999</v>
      </c>
      <c r="P9" s="2">
        <f t="shared" si="34"/>
        <v>19.2896</v>
      </c>
      <c r="Q9" s="1">
        <f t="shared" si="64"/>
        <v>2.543099999999999</v>
      </c>
      <c r="R9" s="5">
        <f t="shared" si="65"/>
        <v>171573.66091475688</v>
      </c>
      <c r="S9" s="4">
        <f t="shared" si="2"/>
        <v>1.0776718929950018</v>
      </c>
      <c r="U9" s="2">
        <v>21.5107</v>
      </c>
      <c r="V9" s="2">
        <f t="shared" si="35"/>
        <v>19.2896</v>
      </c>
      <c r="W9" s="1">
        <f t="shared" si="66"/>
        <v>2.2210999999999999</v>
      </c>
      <c r="X9" s="5">
        <f t="shared" si="67"/>
        <v>214477.76562607475</v>
      </c>
      <c r="Y9" s="4">
        <f t="shared" si="3"/>
        <v>1.308069174338349</v>
      </c>
      <c r="AA9" s="2">
        <v>18.9101</v>
      </c>
      <c r="AB9" s="2">
        <f t="shared" si="36"/>
        <v>19.2896</v>
      </c>
      <c r="AC9" s="1">
        <f t="shared" si="68"/>
        <v>-0.37950000000000017</v>
      </c>
      <c r="AD9" s="5">
        <f t="shared" si="69"/>
        <v>1300890.9228680858</v>
      </c>
      <c r="AE9" s="4">
        <f t="shared" si="4"/>
        <v>1.0757079571229826</v>
      </c>
      <c r="AG9" s="2">
        <v>29.827999999999999</v>
      </c>
      <c r="AH9" s="2">
        <f t="shared" si="37"/>
        <v>19.2896</v>
      </c>
      <c r="AI9" s="1">
        <f t="shared" si="70"/>
        <v>10.538399999999999</v>
      </c>
      <c r="AJ9" s="5">
        <f t="shared" si="71"/>
        <v>672.39657669718883</v>
      </c>
      <c r="AK9" s="4">
        <f t="shared" si="5"/>
        <v>0.90134680522023547</v>
      </c>
      <c r="AM9" s="1">
        <v>21.153600000000001</v>
      </c>
      <c r="AN9" s="2">
        <f t="shared" si="38"/>
        <v>19.2896</v>
      </c>
      <c r="AO9" s="1">
        <f t="shared" si="72"/>
        <v>1.8640000000000008</v>
      </c>
      <c r="AP9" s="5">
        <f t="shared" si="73"/>
        <v>274713.55439421977</v>
      </c>
      <c r="AQ9" s="4">
        <f t="shared" si="6"/>
        <v>1.0655130464714071</v>
      </c>
      <c r="AS9" s="1">
        <v>21.7898</v>
      </c>
      <c r="AT9" s="2">
        <f t="shared" si="39"/>
        <v>19.2896</v>
      </c>
      <c r="AU9" s="1">
        <f t="shared" si="74"/>
        <v>2.5001999999999995</v>
      </c>
      <c r="AV9" s="5">
        <f t="shared" si="75"/>
        <v>176752.19054162965</v>
      </c>
      <c r="AW9" s="4">
        <f t="shared" si="7"/>
        <v>1.1953968057843141</v>
      </c>
      <c r="AY9" s="1">
        <v>22.375299999999999</v>
      </c>
      <c r="AZ9" s="2">
        <f t="shared" si="40"/>
        <v>19.2896</v>
      </c>
      <c r="BA9" s="1">
        <f t="shared" si="76"/>
        <v>3.0856999999999992</v>
      </c>
      <c r="BB9" s="5">
        <f t="shared" si="77"/>
        <v>117790.90062079126</v>
      </c>
      <c r="BC9" s="4">
        <f t="shared" si="8"/>
        <v>1.2424874971961031</v>
      </c>
      <c r="BE9" s="1">
        <v>25.372299999999999</v>
      </c>
      <c r="BF9" s="2">
        <f t="shared" si="41"/>
        <v>19.2896</v>
      </c>
      <c r="BG9" s="1">
        <f t="shared" si="78"/>
        <v>6.0826999999999991</v>
      </c>
      <c r="BH9" s="5">
        <f t="shared" si="79"/>
        <v>14754.511844732255</v>
      </c>
      <c r="BI9" s="4">
        <f t="shared" si="9"/>
        <v>1.2928036862477812</v>
      </c>
      <c r="BK9" s="1">
        <v>21.303999999999998</v>
      </c>
      <c r="BL9" s="2">
        <f t="shared" si="42"/>
        <v>19.2896</v>
      </c>
      <c r="BM9" s="1">
        <f t="shared" si="80"/>
        <v>2.0143999999999984</v>
      </c>
      <c r="BN9" s="5">
        <f t="shared" si="81"/>
        <v>247517.08216169453</v>
      </c>
      <c r="BO9" s="4">
        <f t="shared" si="10"/>
        <v>0.98821302764333407</v>
      </c>
      <c r="BQ9" s="1">
        <v>26.382200000000001</v>
      </c>
      <c r="BR9" s="2">
        <f t="shared" si="43"/>
        <v>19.2896</v>
      </c>
      <c r="BS9" s="1">
        <f t="shared" si="82"/>
        <v>7.0926000000000009</v>
      </c>
      <c r="BT9" s="5">
        <f t="shared" si="83"/>
        <v>7326.8053312654856</v>
      </c>
      <c r="BU9" s="4">
        <f t="shared" si="11"/>
        <v>0.93849445384763441</v>
      </c>
      <c r="BW9" s="1">
        <v>31.513000000000002</v>
      </c>
      <c r="BX9" s="2">
        <f t="shared" si="44"/>
        <v>19.2896</v>
      </c>
      <c r="BY9" s="1">
        <f t="shared" si="84"/>
        <v>12.223400000000002</v>
      </c>
      <c r="BZ9" s="5">
        <f t="shared" si="85"/>
        <v>209.11729426232475</v>
      </c>
      <c r="CA9" s="4">
        <f t="shared" si="12"/>
        <v>3.2228001672996547E-2</v>
      </c>
      <c r="CC9" s="1">
        <v>28.819400000000002</v>
      </c>
      <c r="CD9" s="2">
        <f t="shared" si="45"/>
        <v>19.2896</v>
      </c>
      <c r="CE9" s="1">
        <f t="shared" si="86"/>
        <v>9.5298000000000016</v>
      </c>
      <c r="CF9" s="5">
        <f t="shared" si="87"/>
        <v>1352.8334944977114</v>
      </c>
      <c r="CG9" s="4">
        <f t="shared" si="13"/>
        <v>4.3558956211454218E-2</v>
      </c>
      <c r="CI9" s="1">
        <v>22.5412</v>
      </c>
      <c r="CJ9" s="2">
        <f t="shared" si="46"/>
        <v>19.2896</v>
      </c>
      <c r="CK9" s="1">
        <f t="shared" si="88"/>
        <v>3.2515999999999998</v>
      </c>
      <c r="CL9" s="5">
        <f t="shared" si="89"/>
        <v>104995.54352874382</v>
      </c>
      <c r="CM9" s="4">
        <f t="shared" si="14"/>
        <v>1.1034317172027028</v>
      </c>
      <c r="CO9" s="1">
        <v>21.406600000000001</v>
      </c>
      <c r="CP9" s="2">
        <f t="shared" si="47"/>
        <v>19.2896</v>
      </c>
      <c r="CQ9" s="1">
        <f t="shared" si="90"/>
        <v>2.1170000000000009</v>
      </c>
      <c r="CR9" s="5">
        <f t="shared" si="91"/>
        <v>230525.77947815767</v>
      </c>
      <c r="CS9" s="4">
        <f t="shared" si="15"/>
        <v>1.2037170887981112</v>
      </c>
      <c r="CU9" s="1">
        <v>22.686699999999998</v>
      </c>
      <c r="CV9" s="2">
        <f t="shared" si="48"/>
        <v>19.2896</v>
      </c>
      <c r="CW9" s="1">
        <f t="shared" si="92"/>
        <v>3.3970999999999982</v>
      </c>
      <c r="CX9" s="5">
        <f t="shared" si="93"/>
        <v>94922.900831264793</v>
      </c>
      <c r="CY9" s="4">
        <f t="shared" si="16"/>
        <v>1.0070116615661282</v>
      </c>
      <c r="DA9" s="1">
        <v>23.232099999999999</v>
      </c>
      <c r="DB9" s="2">
        <f t="shared" si="49"/>
        <v>19.2896</v>
      </c>
      <c r="DC9" s="1">
        <f t="shared" si="94"/>
        <v>3.942499999999999</v>
      </c>
      <c r="DD9" s="5">
        <f t="shared" si="95"/>
        <v>65041.304350279228</v>
      </c>
      <c r="DE9" s="4">
        <f t="shared" si="17"/>
        <v>0.97678382726053492</v>
      </c>
      <c r="DG9" s="1">
        <v>24.914000000000001</v>
      </c>
      <c r="DH9" s="2">
        <f t="shared" si="50"/>
        <v>19.2896</v>
      </c>
      <c r="DI9" s="1">
        <f t="shared" si="96"/>
        <v>5.6244000000000014</v>
      </c>
      <c r="DJ9" s="5">
        <f t="shared" si="97"/>
        <v>20271.546987934533</v>
      </c>
      <c r="DK9" s="4">
        <f t="shared" si="18"/>
        <v>1.0135151259554533</v>
      </c>
      <c r="DM9" s="1">
        <v>20.138200000000001</v>
      </c>
      <c r="DN9" s="2">
        <f t="shared" si="51"/>
        <v>19.2896</v>
      </c>
      <c r="DO9" s="1">
        <f t="shared" si="98"/>
        <v>0.84860000000000113</v>
      </c>
      <c r="DP9" s="5">
        <f t="shared" si="99"/>
        <v>555323.36380131613</v>
      </c>
      <c r="DQ9" s="4">
        <f t="shared" si="19"/>
        <v>0.98593112678458561</v>
      </c>
      <c r="DS9" s="1">
        <v>23.2835</v>
      </c>
      <c r="DT9" s="2">
        <f t="shared" si="52"/>
        <v>19.2896</v>
      </c>
      <c r="DU9" s="1">
        <f t="shared" si="100"/>
        <v>3.9939</v>
      </c>
      <c r="DV9" s="5">
        <f t="shared" si="101"/>
        <v>62764.821827590386</v>
      </c>
      <c r="DW9" s="4">
        <f t="shared" si="20"/>
        <v>1.1779139326335051</v>
      </c>
      <c r="DY9" s="2">
        <v>22.338899999999999</v>
      </c>
      <c r="DZ9" s="2">
        <f t="shared" si="53"/>
        <v>19.2896</v>
      </c>
      <c r="EA9" s="1">
        <f t="shared" si="102"/>
        <v>3.0492999999999988</v>
      </c>
      <c r="EB9" s="5">
        <f t="shared" si="103"/>
        <v>120800.63973433182</v>
      </c>
      <c r="EC9" s="4">
        <f t="shared" si="21"/>
        <v>2.4433979866391939</v>
      </c>
      <c r="ED9" s="9"/>
      <c r="EE9" s="2">
        <v>22.886500000000002</v>
      </c>
      <c r="EF9" s="2">
        <f t="shared" si="54"/>
        <v>19.2896</v>
      </c>
      <c r="EG9" s="1">
        <f t="shared" si="104"/>
        <v>3.5969000000000015</v>
      </c>
      <c r="EH9" s="5">
        <f t="shared" si="105"/>
        <v>82646.641251512934</v>
      </c>
      <c r="EI9" s="4">
        <f t="shared" si="22"/>
        <v>1.2326354726720505</v>
      </c>
      <c r="EK9" s="2">
        <v>21.731400000000001</v>
      </c>
      <c r="EL9" s="2">
        <f t="shared" si="55"/>
        <v>19.2896</v>
      </c>
      <c r="EM9" s="1">
        <f t="shared" si="106"/>
        <v>2.4418000000000006</v>
      </c>
      <c r="EN9" s="5">
        <f t="shared" si="107"/>
        <v>184053.87128690994</v>
      </c>
      <c r="EO9" s="4">
        <f t="shared" si="23"/>
        <v>1.06472320598086</v>
      </c>
      <c r="EQ9" s="2" t="s">
        <v>74</v>
      </c>
      <c r="ER9" s="2">
        <f t="shared" si="56"/>
        <v>19.2896</v>
      </c>
      <c r="ES9" s="1"/>
      <c r="ET9" s="5"/>
      <c r="EU9" s="15" t="s">
        <v>71</v>
      </c>
      <c r="EW9" s="6">
        <v>22.157499999999999</v>
      </c>
      <c r="EX9" s="2">
        <f t="shared" si="57"/>
        <v>19.2896</v>
      </c>
      <c r="EY9" s="1">
        <f t="shared" si="110"/>
        <v>2.8678999999999988</v>
      </c>
      <c r="EZ9" s="5">
        <f t="shared" si="111"/>
        <v>136985.96562047707</v>
      </c>
      <c r="FA9" s="4">
        <f t="shared" si="30"/>
        <v>1.1071529982542501</v>
      </c>
      <c r="FC9" s="1">
        <v>24.810400000000001</v>
      </c>
      <c r="FD9" s="2">
        <f t="shared" si="58"/>
        <v>19.2896</v>
      </c>
      <c r="FE9" s="1">
        <f t="shared" si="112"/>
        <v>5.5208000000000013</v>
      </c>
      <c r="FF9" s="5">
        <f t="shared" si="113"/>
        <v>21780.788603650657</v>
      </c>
      <c r="FG9" s="4">
        <f t="shared" si="25"/>
        <v>0.98494934891556019</v>
      </c>
      <c r="FH9" s="1"/>
      <c r="FI9" s="1">
        <v>23.065200000000001</v>
      </c>
      <c r="FJ9" s="2">
        <f t="shared" si="59"/>
        <v>19.2896</v>
      </c>
      <c r="FK9" s="1">
        <f t="shared" si="114"/>
        <v>3.7756000000000007</v>
      </c>
      <c r="FL9" s="5">
        <f t="shared" si="115"/>
        <v>73018.204302010476</v>
      </c>
      <c r="FM9" s="4">
        <f t="shared" si="26"/>
        <v>1.0375291946197689</v>
      </c>
      <c r="FP9" s="2">
        <v>19.382200000000001</v>
      </c>
      <c r="FR9" s="2">
        <v>25.225899999999999</v>
      </c>
      <c r="FS9" s="2">
        <f t="shared" si="31"/>
        <v>19.382200000000001</v>
      </c>
      <c r="FT9" s="1">
        <f t="shared" si="116"/>
        <v>5.8436999999999983</v>
      </c>
      <c r="FU9" s="5">
        <f t="shared" si="117"/>
        <v>17412.896327603114</v>
      </c>
      <c r="FV9" s="4">
        <f t="shared" si="27"/>
        <v>0.54794160151368432</v>
      </c>
      <c r="FX9" s="2">
        <v>30.8507</v>
      </c>
      <c r="FY9" s="2">
        <f t="shared" si="28"/>
        <v>19.382200000000001</v>
      </c>
      <c r="FZ9" s="1">
        <f t="shared" si="118"/>
        <v>11.468499999999999</v>
      </c>
      <c r="GA9" s="5">
        <f t="shared" si="119"/>
        <v>352.88849107102317</v>
      </c>
      <c r="GB9" s="4">
        <f t="shared" si="29"/>
        <v>0.32570386000907209</v>
      </c>
    </row>
    <row r="10" spans="1:184" s="2" customFormat="1" x14ac:dyDescent="0.25">
      <c r="A10" s="2" t="s">
        <v>39</v>
      </c>
      <c r="B10" s="1">
        <v>19.365400000000001</v>
      </c>
      <c r="C10" s="1">
        <v>21.197700000000001</v>
      </c>
      <c r="D10" s="2">
        <f t="shared" si="32"/>
        <v>19.365400000000001</v>
      </c>
      <c r="E10" s="1">
        <f t="shared" si="60"/>
        <v>1.8323</v>
      </c>
      <c r="F10" s="5">
        <f t="shared" si="61"/>
        <v>280816.57552085468</v>
      </c>
      <c r="G10" s="4">
        <f t="shared" si="0"/>
        <v>0.90807375918273003</v>
      </c>
      <c r="I10" s="2">
        <v>25.3062</v>
      </c>
      <c r="J10" s="2">
        <f t="shared" si="33"/>
        <v>19.365400000000001</v>
      </c>
      <c r="K10" s="1">
        <f t="shared" si="62"/>
        <v>5.9407999999999994</v>
      </c>
      <c r="L10" s="5">
        <f t="shared" si="63"/>
        <v>16279.497739421826</v>
      </c>
      <c r="M10" s="4">
        <f t="shared" si="1"/>
        <v>0.9234187755840938</v>
      </c>
      <c r="O10" s="2">
        <v>22.067299999999999</v>
      </c>
      <c r="P10" s="2">
        <f t="shared" si="34"/>
        <v>19.365400000000001</v>
      </c>
      <c r="Q10" s="1">
        <f t="shared" si="64"/>
        <v>2.7018999999999984</v>
      </c>
      <c r="R10" s="5">
        <f t="shared" si="65"/>
        <v>153690.51105206742</v>
      </c>
      <c r="S10" s="4">
        <f t="shared" si="2"/>
        <v>0.96534598083291956</v>
      </c>
      <c r="U10" s="2">
        <v>22.124500000000001</v>
      </c>
      <c r="V10" s="2">
        <f t="shared" si="35"/>
        <v>19.365400000000001</v>
      </c>
      <c r="W10" s="1">
        <f t="shared" si="66"/>
        <v>2.7591000000000001</v>
      </c>
      <c r="X10" s="5">
        <f t="shared" si="67"/>
        <v>147716.20410489416</v>
      </c>
      <c r="Y10" s="4">
        <f t="shared" si="3"/>
        <v>0.90089997243235542</v>
      </c>
      <c r="AA10" s="2">
        <v>19.290700000000001</v>
      </c>
      <c r="AB10" s="2">
        <f t="shared" si="36"/>
        <v>19.365400000000001</v>
      </c>
      <c r="AC10" s="1">
        <f t="shared" si="68"/>
        <v>-7.4699999999999989E-2</v>
      </c>
      <c r="AD10" s="5">
        <f t="shared" si="69"/>
        <v>1053142.0184576742</v>
      </c>
      <c r="AE10" s="4">
        <f t="shared" si="4"/>
        <v>0.87084414943708222</v>
      </c>
      <c r="AG10" s="2">
        <v>29.841000000000001</v>
      </c>
      <c r="AH10" s="2">
        <f t="shared" si="37"/>
        <v>19.365400000000001</v>
      </c>
      <c r="AI10" s="1">
        <f t="shared" si="70"/>
        <v>10.4756</v>
      </c>
      <c r="AJ10" s="5">
        <f t="shared" si="71"/>
        <v>702.31214296014082</v>
      </c>
      <c r="AK10" s="4">
        <f t="shared" si="5"/>
        <v>0.94144858594302649</v>
      </c>
      <c r="AM10" s="1">
        <v>21.350200000000001</v>
      </c>
      <c r="AN10" s="2">
        <f t="shared" si="38"/>
        <v>19.365400000000001</v>
      </c>
      <c r="AO10" s="1">
        <f t="shared" si="72"/>
        <v>1.9847999999999999</v>
      </c>
      <c r="AP10" s="5">
        <f t="shared" si="73"/>
        <v>252647.88362773659</v>
      </c>
      <c r="AQ10" s="4">
        <f t="shared" si="6"/>
        <v>0.97992840856493024</v>
      </c>
      <c r="AS10" s="1">
        <v>22.709099999999999</v>
      </c>
      <c r="AT10" s="2">
        <f t="shared" si="39"/>
        <v>19.365400000000001</v>
      </c>
      <c r="AU10" s="1">
        <f t="shared" si="74"/>
        <v>3.3436999999999983</v>
      </c>
      <c r="AV10" s="5">
        <f t="shared" si="75"/>
        <v>98502.216586771916</v>
      </c>
      <c r="AW10" s="4">
        <f t="shared" si="7"/>
        <v>0.66618260690109454</v>
      </c>
      <c r="AY10" s="1">
        <v>22.375699999999998</v>
      </c>
      <c r="AZ10" s="2">
        <f t="shared" si="40"/>
        <v>19.365400000000001</v>
      </c>
      <c r="BA10" s="1">
        <f t="shared" si="76"/>
        <v>3.0102999999999973</v>
      </c>
      <c r="BB10" s="5">
        <f t="shared" si="77"/>
        <v>124110.75114095227</v>
      </c>
      <c r="BC10" s="4">
        <f t="shared" si="8"/>
        <v>1.3091508405788628</v>
      </c>
      <c r="BE10" s="1">
        <v>25.974499999999999</v>
      </c>
      <c r="BF10" s="2">
        <f t="shared" si="41"/>
        <v>19.365400000000001</v>
      </c>
      <c r="BG10" s="1">
        <f t="shared" si="78"/>
        <v>6.609099999999998</v>
      </c>
      <c r="BH10" s="5">
        <f t="shared" si="79"/>
        <v>10243.836912783356</v>
      </c>
      <c r="BI10" s="4">
        <f t="shared" si="9"/>
        <v>0.89757426484398439</v>
      </c>
      <c r="BK10" s="1">
        <v>21.5078</v>
      </c>
      <c r="BL10" s="2">
        <f t="shared" si="42"/>
        <v>19.365400000000001</v>
      </c>
      <c r="BM10" s="1">
        <f t="shared" si="80"/>
        <v>2.1423999999999985</v>
      </c>
      <c r="BN10" s="5">
        <f t="shared" si="81"/>
        <v>226502.67598361877</v>
      </c>
      <c r="BO10" s="4">
        <f t="shared" si="10"/>
        <v>0.90431291952959647</v>
      </c>
      <c r="BQ10" s="1">
        <v>27.1875</v>
      </c>
      <c r="BR10" s="2">
        <f t="shared" si="43"/>
        <v>19.365400000000001</v>
      </c>
      <c r="BS10" s="1">
        <f t="shared" si="82"/>
        <v>7.8220999999999989</v>
      </c>
      <c r="BT10" s="5">
        <f t="shared" si="83"/>
        <v>4418.8908157051983</v>
      </c>
      <c r="BU10" s="4">
        <f t="shared" si="11"/>
        <v>0.56601811228704912</v>
      </c>
      <c r="BW10" s="2" t="s">
        <v>74</v>
      </c>
      <c r="BX10" s="2">
        <f t="shared" si="44"/>
        <v>19.365400000000001</v>
      </c>
      <c r="BY10" s="1"/>
      <c r="BZ10" s="5"/>
      <c r="CA10" s="15" t="s">
        <v>71</v>
      </c>
      <c r="CC10" s="1">
        <v>26.044599999999999</v>
      </c>
      <c r="CD10" s="2">
        <f t="shared" si="45"/>
        <v>19.365400000000001</v>
      </c>
      <c r="CE10" s="1">
        <f t="shared" si="86"/>
        <v>6.679199999999998</v>
      </c>
      <c r="CF10" s="5">
        <f t="shared" si="87"/>
        <v>9757.9918929838441</v>
      </c>
      <c r="CG10" s="4">
        <f t="shared" si="13"/>
        <v>0.31419087663557815</v>
      </c>
      <c r="CI10" s="1">
        <v>23.1492</v>
      </c>
      <c r="CJ10" s="2">
        <f t="shared" si="46"/>
        <v>19.365400000000001</v>
      </c>
      <c r="CK10" s="1">
        <f t="shared" si="88"/>
        <v>3.7837999999999994</v>
      </c>
      <c r="CL10" s="5">
        <f t="shared" si="89"/>
        <v>72604.360149237007</v>
      </c>
      <c r="CM10" s="4">
        <f t="shared" si="14"/>
        <v>0.76302242079392546</v>
      </c>
      <c r="CO10" s="1">
        <v>22.136900000000001</v>
      </c>
      <c r="CP10" s="2">
        <f t="shared" si="47"/>
        <v>19.365400000000001</v>
      </c>
      <c r="CQ10" s="1">
        <f t="shared" si="90"/>
        <v>2.7714999999999996</v>
      </c>
      <c r="CR10" s="5">
        <f t="shared" si="91"/>
        <v>146452.02026041836</v>
      </c>
      <c r="CS10" s="4">
        <f t="shared" si="15"/>
        <v>0.76471620603792811</v>
      </c>
      <c r="CU10" s="1">
        <v>22.968399999999999</v>
      </c>
      <c r="CV10" s="2">
        <f t="shared" si="48"/>
        <v>19.365400000000001</v>
      </c>
      <c r="CW10" s="1">
        <f t="shared" si="92"/>
        <v>3.602999999999998</v>
      </c>
      <c r="CX10" s="5">
        <f t="shared" si="93"/>
        <v>82297.932628702823</v>
      </c>
      <c r="CY10" s="4">
        <f t="shared" si="16"/>
        <v>0.87307675128055873</v>
      </c>
      <c r="DA10" s="1">
        <v>23.5702</v>
      </c>
      <c r="DB10" s="2">
        <f t="shared" si="49"/>
        <v>19.365400000000001</v>
      </c>
      <c r="DC10" s="1">
        <f t="shared" si="94"/>
        <v>4.2047999999999988</v>
      </c>
      <c r="DD10" s="5">
        <f t="shared" si="95"/>
        <v>54228.685117980684</v>
      </c>
      <c r="DE10" s="4">
        <f t="shared" si="17"/>
        <v>0.81440098912500025</v>
      </c>
      <c r="DG10" s="1">
        <v>26.273299999999999</v>
      </c>
      <c r="DH10" s="2">
        <f t="shared" si="50"/>
        <v>19.365400000000001</v>
      </c>
      <c r="DI10" s="1">
        <f t="shared" si="96"/>
        <v>6.9078999999999979</v>
      </c>
      <c r="DJ10" s="5">
        <f t="shared" si="97"/>
        <v>8327.5048241753975</v>
      </c>
      <c r="DK10" s="4">
        <f t="shared" si="18"/>
        <v>0.41634967996237415</v>
      </c>
      <c r="DM10" s="1">
        <v>20.687100000000001</v>
      </c>
      <c r="DN10" s="2">
        <f t="shared" si="51"/>
        <v>19.365400000000001</v>
      </c>
      <c r="DO10" s="1">
        <f t="shared" si="98"/>
        <v>1.3216999999999999</v>
      </c>
      <c r="DP10" s="5">
        <f t="shared" si="99"/>
        <v>400063.24633082619</v>
      </c>
      <c r="DQ10" s="4">
        <f t="shared" si="19"/>
        <v>0.71027951091424235</v>
      </c>
      <c r="DS10" s="1">
        <v>23.677</v>
      </c>
      <c r="DT10" s="2">
        <f t="shared" si="52"/>
        <v>19.365400000000001</v>
      </c>
      <c r="DU10" s="1">
        <f t="shared" si="100"/>
        <v>4.3115999999999985</v>
      </c>
      <c r="DV10" s="5">
        <f t="shared" si="101"/>
        <v>50359.228798088989</v>
      </c>
      <c r="DW10" s="4">
        <f t="shared" si="20"/>
        <v>0.94509687928201647</v>
      </c>
      <c r="DY10" s="2">
        <v>24.435099999999998</v>
      </c>
      <c r="DZ10" s="2">
        <f t="shared" si="53"/>
        <v>19.365400000000001</v>
      </c>
      <c r="EA10" s="1">
        <f t="shared" si="102"/>
        <v>5.0696999999999974</v>
      </c>
      <c r="EB10" s="5">
        <f t="shared" si="103"/>
        <v>29776.128567015607</v>
      </c>
      <c r="EC10" s="4">
        <f t="shared" si="21"/>
        <v>0.60227274251659946</v>
      </c>
      <c r="ED10" s="9"/>
      <c r="EE10" s="2">
        <v>23.4544</v>
      </c>
      <c r="EF10" s="2">
        <f t="shared" si="54"/>
        <v>19.365400000000001</v>
      </c>
      <c r="EG10" s="1">
        <f t="shared" si="104"/>
        <v>4.0889999999999986</v>
      </c>
      <c r="EH10" s="5">
        <f t="shared" si="105"/>
        <v>58760.887656820436</v>
      </c>
      <c r="EI10" s="4">
        <f t="shared" si="22"/>
        <v>0.87639078170243478</v>
      </c>
      <c r="EK10" s="2">
        <v>22.129000000000001</v>
      </c>
      <c r="EL10" s="2">
        <f t="shared" si="55"/>
        <v>19.365400000000001</v>
      </c>
      <c r="EM10" s="1">
        <f t="shared" si="106"/>
        <v>2.7636000000000003</v>
      </c>
      <c r="EN10" s="5">
        <f t="shared" si="107"/>
        <v>147256.17111985473</v>
      </c>
      <c r="EO10" s="4">
        <f t="shared" si="23"/>
        <v>0.85185419637706183</v>
      </c>
      <c r="EQ10" s="2">
        <v>25.306999999999999</v>
      </c>
      <c r="ER10" s="2">
        <f t="shared" si="56"/>
        <v>19.365400000000001</v>
      </c>
      <c r="ES10" s="1">
        <f t="shared" si="108"/>
        <v>5.9415999999999976</v>
      </c>
      <c r="ET10" s="5">
        <f t="shared" si="109"/>
        <v>16270.472971482872</v>
      </c>
      <c r="EU10" s="4">
        <f t="shared" si="24"/>
        <v>1.342160042711501</v>
      </c>
      <c r="EW10" s="6">
        <v>22.7502</v>
      </c>
      <c r="EX10" s="2">
        <f t="shared" si="57"/>
        <v>19.365400000000001</v>
      </c>
      <c r="EY10" s="1">
        <f t="shared" si="110"/>
        <v>3.3847999999999985</v>
      </c>
      <c r="EZ10" s="5">
        <f t="shared" si="111"/>
        <v>95735.645677088003</v>
      </c>
      <c r="FA10" s="4">
        <f t="shared" si="30"/>
        <v>0.77375814866213</v>
      </c>
      <c r="FC10" s="1">
        <v>24.6601</v>
      </c>
      <c r="FD10" s="2">
        <f t="shared" si="58"/>
        <v>19.365400000000001</v>
      </c>
      <c r="FE10" s="1">
        <f t="shared" si="112"/>
        <v>5.2946999999999989</v>
      </c>
      <c r="FF10" s="5">
        <f t="shared" si="113"/>
        <v>25476.30748602415</v>
      </c>
      <c r="FG10" s="4">
        <f t="shared" si="25"/>
        <v>1.1520644604633969</v>
      </c>
      <c r="FH10" s="1"/>
      <c r="FI10" s="1">
        <v>23.968</v>
      </c>
      <c r="FJ10" s="2">
        <f t="shared" si="59"/>
        <v>19.365400000000001</v>
      </c>
      <c r="FK10" s="1">
        <f t="shared" si="114"/>
        <v>4.6025999999999989</v>
      </c>
      <c r="FL10" s="5">
        <f t="shared" si="115"/>
        <v>41160.376812102651</v>
      </c>
      <c r="FM10" s="4">
        <f t="shared" si="26"/>
        <v>0.58485542081361808</v>
      </c>
      <c r="FP10" s="2">
        <v>19.4376</v>
      </c>
      <c r="FR10" s="2">
        <v>24.702100000000002</v>
      </c>
      <c r="FS10" s="2">
        <f t="shared" si="31"/>
        <v>19.4376</v>
      </c>
      <c r="FT10" s="1">
        <f t="shared" si="116"/>
        <v>5.2645000000000017</v>
      </c>
      <c r="FU10" s="5">
        <f t="shared" si="117"/>
        <v>26015.225087489442</v>
      </c>
      <c r="FV10" s="4">
        <f t="shared" si="27"/>
        <v>0.81863601723631929</v>
      </c>
      <c r="FX10" s="2">
        <v>29.026900000000001</v>
      </c>
      <c r="FY10" s="2">
        <f t="shared" si="28"/>
        <v>19.4376</v>
      </c>
      <c r="FZ10" s="1">
        <f t="shared" si="118"/>
        <v>9.5893000000000015</v>
      </c>
      <c r="GA10" s="5">
        <f t="shared" si="119"/>
        <v>1298.1744657234892</v>
      </c>
      <c r="GB10" s="4">
        <f t="shared" si="29"/>
        <v>1.1981700881433888</v>
      </c>
    </row>
    <row r="11" spans="1:184" s="2" customFormat="1" x14ac:dyDescent="0.25">
      <c r="A11" s="2" t="s">
        <v>40</v>
      </c>
      <c r="B11" s="1">
        <v>19.592700000000001</v>
      </c>
      <c r="C11" s="1">
        <v>21.296399999999998</v>
      </c>
      <c r="D11" s="2">
        <f t="shared" si="32"/>
        <v>19.592700000000001</v>
      </c>
      <c r="E11" s="1">
        <f t="shared" si="60"/>
        <v>1.7036999999999978</v>
      </c>
      <c r="F11" s="5">
        <f t="shared" si="61"/>
        <v>306997.75272983871</v>
      </c>
      <c r="G11" s="4">
        <f t="shared" si="0"/>
        <v>0.99273557077235874</v>
      </c>
      <c r="I11" s="2">
        <v>25.752700000000001</v>
      </c>
      <c r="J11" s="2">
        <f t="shared" si="33"/>
        <v>19.592700000000001</v>
      </c>
      <c r="K11" s="1">
        <f t="shared" si="62"/>
        <v>6.16</v>
      </c>
      <c r="L11" s="5">
        <f t="shared" si="63"/>
        <v>13984.766733249562</v>
      </c>
      <c r="M11" s="4">
        <f t="shared" si="1"/>
        <v>0.79325519621989993</v>
      </c>
      <c r="O11" s="2">
        <v>22.042200000000001</v>
      </c>
      <c r="P11" s="2">
        <f t="shared" si="34"/>
        <v>19.592700000000001</v>
      </c>
      <c r="Q11" s="1">
        <f t="shared" si="64"/>
        <v>2.4495000000000005</v>
      </c>
      <c r="R11" s="5">
        <f t="shared" si="65"/>
        <v>183074.14966499418</v>
      </c>
      <c r="S11" s="4">
        <f t="shared" si="2"/>
        <v>1.1499076511863102</v>
      </c>
      <c r="U11" s="2">
        <v>22.088799999999999</v>
      </c>
      <c r="V11" s="2">
        <f t="shared" si="35"/>
        <v>19.592700000000001</v>
      </c>
      <c r="W11" s="1">
        <f t="shared" si="66"/>
        <v>2.4960999999999984</v>
      </c>
      <c r="X11" s="5">
        <f t="shared" si="67"/>
        <v>177255.21763867413</v>
      </c>
      <c r="Y11" s="4">
        <f t="shared" si="3"/>
        <v>1.0810541852996467</v>
      </c>
      <c r="AA11" s="2">
        <v>19.168399999999998</v>
      </c>
      <c r="AB11" s="2">
        <f t="shared" si="36"/>
        <v>19.592700000000001</v>
      </c>
      <c r="AC11" s="1">
        <f t="shared" si="68"/>
        <v>-0.42430000000000234</v>
      </c>
      <c r="AD11" s="5">
        <f t="shared" si="69"/>
        <v>1341921.2405487457</v>
      </c>
      <c r="AE11" s="4">
        <f t="shared" si="4"/>
        <v>1.1096359663330562</v>
      </c>
      <c r="AG11" s="2">
        <v>29.2758</v>
      </c>
      <c r="AH11" s="2">
        <f t="shared" si="37"/>
        <v>19.592700000000001</v>
      </c>
      <c r="AI11" s="1">
        <f t="shared" si="70"/>
        <v>9.6830999999999996</v>
      </c>
      <c r="AJ11" s="5">
        <f t="shared" si="71"/>
        <v>1216.4561236565089</v>
      </c>
      <c r="AK11" s="4">
        <f t="shared" si="5"/>
        <v>1.6306579758840256</v>
      </c>
      <c r="AM11" s="1">
        <v>21.5078</v>
      </c>
      <c r="AN11" s="2">
        <f t="shared" si="38"/>
        <v>19.592700000000001</v>
      </c>
      <c r="AO11" s="1">
        <f t="shared" si="72"/>
        <v>1.9150999999999989</v>
      </c>
      <c r="AP11" s="5">
        <f t="shared" si="73"/>
        <v>265153.55566111841</v>
      </c>
      <c r="AQ11" s="4">
        <f t="shared" si="6"/>
        <v>1.0284333202932368</v>
      </c>
      <c r="AS11" s="1">
        <v>22.524100000000001</v>
      </c>
      <c r="AT11" s="2">
        <f t="shared" si="39"/>
        <v>19.592700000000001</v>
      </c>
      <c r="AU11" s="1">
        <f t="shared" si="74"/>
        <v>2.9314</v>
      </c>
      <c r="AV11" s="5">
        <f t="shared" si="75"/>
        <v>131087.31578656106</v>
      </c>
      <c r="AW11" s="4">
        <f t="shared" si="7"/>
        <v>0.88655964087295203</v>
      </c>
      <c r="AY11" s="1">
        <v>23.086300000000001</v>
      </c>
      <c r="AZ11" s="2">
        <f t="shared" si="40"/>
        <v>19.592700000000001</v>
      </c>
      <c r="BA11" s="1">
        <f t="shared" si="76"/>
        <v>3.4936000000000007</v>
      </c>
      <c r="BB11" s="5">
        <f t="shared" si="77"/>
        <v>88781.321906045428</v>
      </c>
      <c r="BC11" s="4">
        <f t="shared" si="8"/>
        <v>0.93648729971025613</v>
      </c>
      <c r="BE11" s="1">
        <v>26.067699999999999</v>
      </c>
      <c r="BF11" s="2">
        <f t="shared" si="41"/>
        <v>19.592700000000001</v>
      </c>
      <c r="BG11" s="1">
        <f t="shared" si="78"/>
        <v>6.4749999999999979</v>
      </c>
      <c r="BH11" s="5">
        <f t="shared" si="79"/>
        <v>11241.668593834547</v>
      </c>
      <c r="BI11" s="4">
        <f t="shared" si="9"/>
        <v>0.98500518015267102</v>
      </c>
      <c r="BK11" s="1">
        <v>21.473099999999999</v>
      </c>
      <c r="BL11" s="2">
        <f t="shared" si="42"/>
        <v>19.592700000000001</v>
      </c>
      <c r="BM11" s="1">
        <f t="shared" si="80"/>
        <v>1.8803999999999981</v>
      </c>
      <c r="BN11" s="5">
        <f t="shared" si="81"/>
        <v>271608.39935245301</v>
      </c>
      <c r="BO11" s="4">
        <f t="shared" si="10"/>
        <v>1.0843977163649101</v>
      </c>
      <c r="BQ11" s="1">
        <v>26.350300000000001</v>
      </c>
      <c r="BR11" s="2">
        <f t="shared" si="43"/>
        <v>19.592700000000001</v>
      </c>
      <c r="BS11" s="1">
        <f t="shared" si="82"/>
        <v>6.7576000000000001</v>
      </c>
      <c r="BT11" s="5">
        <f t="shared" si="83"/>
        <v>9241.8667237626487</v>
      </c>
      <c r="BU11" s="4">
        <f t="shared" si="11"/>
        <v>1.1837957023968284</v>
      </c>
      <c r="BW11" s="1">
        <v>31.700700000000001</v>
      </c>
      <c r="BX11" s="2">
        <f t="shared" si="44"/>
        <v>19.592700000000001</v>
      </c>
      <c r="BY11" s="1">
        <f t="shared" si="84"/>
        <v>12.108000000000001</v>
      </c>
      <c r="BZ11" s="5">
        <f t="shared" si="85"/>
        <v>226.5316104666216</v>
      </c>
      <c r="CA11" s="4">
        <f t="shared" si="12"/>
        <v>3.4911799843520615E-2</v>
      </c>
      <c r="CC11" s="1">
        <v>25.025099999999998</v>
      </c>
      <c r="CD11" s="2">
        <f t="shared" si="45"/>
        <v>19.592700000000001</v>
      </c>
      <c r="CE11" s="1">
        <f t="shared" si="86"/>
        <v>5.4323999999999977</v>
      </c>
      <c r="CF11" s="5">
        <f t="shared" si="87"/>
        <v>23157.125619481005</v>
      </c>
      <c r="CG11" s="4">
        <f t="shared" si="13"/>
        <v>0.74562037748528265</v>
      </c>
      <c r="CI11" s="1">
        <v>23.161899999999999</v>
      </c>
      <c r="CJ11" s="2">
        <f t="shared" si="46"/>
        <v>19.592700000000001</v>
      </c>
      <c r="CK11" s="1">
        <f t="shared" si="88"/>
        <v>3.5691999999999986</v>
      </c>
      <c r="CL11" s="5">
        <f t="shared" si="89"/>
        <v>84248.803059915575</v>
      </c>
      <c r="CM11" s="4">
        <f t="shared" si="14"/>
        <v>0.88539759220566605</v>
      </c>
      <c r="CO11" s="1">
        <v>21.884799999999998</v>
      </c>
      <c r="CP11" s="2">
        <f t="shared" si="47"/>
        <v>19.592700000000001</v>
      </c>
      <c r="CQ11" s="1">
        <f t="shared" si="90"/>
        <v>2.2920999999999978</v>
      </c>
      <c r="CR11" s="5">
        <f t="shared" si="91"/>
        <v>204178.09473993466</v>
      </c>
      <c r="CS11" s="4">
        <f t="shared" si="15"/>
        <v>1.0661395977189878</v>
      </c>
      <c r="CU11" s="1">
        <v>23.004200000000001</v>
      </c>
      <c r="CV11" s="2">
        <f t="shared" si="48"/>
        <v>19.592700000000001</v>
      </c>
      <c r="CW11" s="1">
        <f t="shared" si="92"/>
        <v>3.4115000000000002</v>
      </c>
      <c r="CX11" s="5">
        <f t="shared" si="93"/>
        <v>93980.157776313994</v>
      </c>
      <c r="CY11" s="4">
        <f t="shared" si="16"/>
        <v>0.99701035269458937</v>
      </c>
      <c r="DA11" s="1">
        <v>23.215299999999999</v>
      </c>
      <c r="DB11" s="2">
        <f t="shared" si="49"/>
        <v>19.592700000000001</v>
      </c>
      <c r="DC11" s="1">
        <f t="shared" si="94"/>
        <v>3.6225999999999985</v>
      </c>
      <c r="DD11" s="5">
        <f t="shared" si="95"/>
        <v>81187.419482731537</v>
      </c>
      <c r="DE11" s="4">
        <f t="shared" si="17"/>
        <v>1.2192645753330218</v>
      </c>
      <c r="DG11" s="1">
        <v>25.252400000000002</v>
      </c>
      <c r="DH11" s="2">
        <f t="shared" si="50"/>
        <v>19.592700000000001</v>
      </c>
      <c r="DI11" s="1">
        <f t="shared" si="96"/>
        <v>5.6597000000000008</v>
      </c>
      <c r="DJ11" s="5">
        <f t="shared" si="97"/>
        <v>19781.559812853713</v>
      </c>
      <c r="DK11" s="4">
        <f t="shared" si="18"/>
        <v>0.98901727121530081</v>
      </c>
      <c r="DM11" s="1">
        <v>20.592500000000001</v>
      </c>
      <c r="DN11" s="2">
        <f t="shared" si="51"/>
        <v>19.592700000000001</v>
      </c>
      <c r="DO11" s="1">
        <f t="shared" si="98"/>
        <v>0.99980000000000047</v>
      </c>
      <c r="DP11" s="5">
        <f t="shared" si="99"/>
        <v>500069.31952280796</v>
      </c>
      <c r="DQ11" s="4">
        <f t="shared" si="19"/>
        <v>0.8878320989280778</v>
      </c>
      <c r="DS11" s="1">
        <v>24.0641</v>
      </c>
      <c r="DT11" s="2">
        <f t="shared" si="52"/>
        <v>19.592700000000001</v>
      </c>
      <c r="DU11" s="1">
        <f t="shared" si="100"/>
        <v>4.4713999999999992</v>
      </c>
      <c r="DV11" s="5">
        <f t="shared" si="101"/>
        <v>45079.02117302626</v>
      </c>
      <c r="DW11" s="4">
        <f t="shared" si="20"/>
        <v>0.84600267415794472</v>
      </c>
      <c r="DY11" s="2">
        <v>24.662299999999998</v>
      </c>
      <c r="DZ11" s="2">
        <f t="shared" si="53"/>
        <v>19.592700000000001</v>
      </c>
      <c r="EA11" s="1">
        <f t="shared" si="102"/>
        <v>5.0695999999999977</v>
      </c>
      <c r="EB11" s="5">
        <f t="shared" si="103"/>
        <v>29778.192562503828</v>
      </c>
      <c r="EC11" s="4">
        <f t="shared" si="21"/>
        <v>0.60231449032879181</v>
      </c>
      <c r="ED11" s="9"/>
      <c r="EE11" s="2">
        <v>23.1905</v>
      </c>
      <c r="EF11" s="2">
        <f t="shared" si="54"/>
        <v>19.592700000000001</v>
      </c>
      <c r="EG11" s="1">
        <f t="shared" si="104"/>
        <v>3.5977999999999994</v>
      </c>
      <c r="EH11" s="5">
        <f t="shared" si="105"/>
        <v>82595.099672110169</v>
      </c>
      <c r="EI11" s="4">
        <f t="shared" si="22"/>
        <v>1.2318667544503861</v>
      </c>
      <c r="EK11" s="2">
        <v>22.136600000000001</v>
      </c>
      <c r="EL11" s="2">
        <f t="shared" si="55"/>
        <v>19.592700000000001</v>
      </c>
      <c r="EM11" s="1">
        <f t="shared" si="106"/>
        <v>2.5439000000000007</v>
      </c>
      <c r="EN11" s="5">
        <f t="shared" si="107"/>
        <v>171478.54664901082</v>
      </c>
      <c r="EO11" s="4">
        <f t="shared" si="23"/>
        <v>0.9919768960494465</v>
      </c>
      <c r="EQ11" s="2">
        <v>25.6203</v>
      </c>
      <c r="ER11" s="2">
        <f t="shared" si="56"/>
        <v>19.592700000000001</v>
      </c>
      <c r="ES11" s="1">
        <f t="shared" si="108"/>
        <v>6.0275999999999996</v>
      </c>
      <c r="ET11" s="5">
        <f t="shared" si="109"/>
        <v>15328.921427656898</v>
      </c>
      <c r="EU11" s="4">
        <f t="shared" si="24"/>
        <v>1.2644909508239173</v>
      </c>
      <c r="EW11" s="6">
        <v>22.533899999999999</v>
      </c>
      <c r="EX11" s="2">
        <f t="shared" si="57"/>
        <v>19.592700000000001</v>
      </c>
      <c r="EY11" s="1">
        <f t="shared" si="110"/>
        <v>2.9411999999999985</v>
      </c>
      <c r="EZ11" s="5">
        <f t="shared" si="111"/>
        <v>130199.87783922482</v>
      </c>
      <c r="FA11" s="4">
        <f t="shared" si="30"/>
        <v>1.0523062305624009</v>
      </c>
      <c r="FC11" s="1">
        <v>24.9773</v>
      </c>
      <c r="FD11" s="2">
        <f t="shared" si="58"/>
        <v>19.592700000000001</v>
      </c>
      <c r="FE11" s="1">
        <f>FC11-FD11</f>
        <v>5.3845999999999989</v>
      </c>
      <c r="FF11" s="5">
        <f t="shared" si="113"/>
        <v>23937.229593909025</v>
      </c>
      <c r="FG11" s="4">
        <f t="shared" si="25"/>
        <v>1.0824657973775689</v>
      </c>
      <c r="FH11" s="1"/>
      <c r="FI11" s="1">
        <v>23.202500000000001</v>
      </c>
      <c r="FJ11" s="2">
        <f t="shared" si="59"/>
        <v>19.592700000000001</v>
      </c>
      <c r="FK11" s="1">
        <f t="shared" si="114"/>
        <v>3.6097999999999999</v>
      </c>
      <c r="FL11" s="5">
        <f t="shared" si="115"/>
        <v>81910.942221828518</v>
      </c>
      <c r="FM11" s="4">
        <f t="shared" si="26"/>
        <v>1.1638877554760709</v>
      </c>
      <c r="FP11" s="2">
        <v>19.739599999999999</v>
      </c>
      <c r="FR11" s="2">
        <v>24.5318</v>
      </c>
      <c r="FS11" s="2">
        <f t="shared" si="31"/>
        <v>19.739599999999999</v>
      </c>
      <c r="FT11" s="1">
        <f t="shared" si="116"/>
        <v>4.7922000000000011</v>
      </c>
      <c r="FU11" s="5">
        <f t="shared" si="117"/>
        <v>36091.427086293312</v>
      </c>
      <c r="FV11" s="4">
        <f t="shared" si="27"/>
        <v>1.1357096479825013</v>
      </c>
      <c r="FX11" s="2">
        <v>29.1069</v>
      </c>
      <c r="FY11" s="2">
        <f t="shared" si="28"/>
        <v>19.739599999999999</v>
      </c>
      <c r="FZ11" s="1">
        <f t="shared" si="118"/>
        <v>9.3673000000000002</v>
      </c>
      <c r="GA11" s="5">
        <f t="shared" si="119"/>
        <v>1514.1249699720736</v>
      </c>
      <c r="GB11" s="4">
        <f t="shared" si="29"/>
        <v>1.3974849272054353</v>
      </c>
    </row>
    <row r="12" spans="1:184" s="2" customFormat="1" x14ac:dyDescent="0.25">
      <c r="E12" s="1"/>
      <c r="F12" s="5"/>
      <c r="G12" s="4"/>
      <c r="K12" s="1"/>
      <c r="L12" s="5"/>
      <c r="M12" s="4"/>
      <c r="Q12" s="1"/>
      <c r="R12" s="5"/>
      <c r="S12" s="4"/>
      <c r="W12" s="1"/>
      <c r="X12" s="5"/>
      <c r="Y12" s="4"/>
      <c r="AC12" s="1"/>
      <c r="AD12" s="5"/>
      <c r="AE12" s="4"/>
      <c r="AI12" s="1"/>
      <c r="AJ12" s="5"/>
      <c r="AK12" s="4"/>
      <c r="AO12" s="1"/>
      <c r="AP12" s="5"/>
      <c r="AQ12" s="4"/>
      <c r="AU12" s="1"/>
      <c r="AV12" s="5"/>
      <c r="AW12" s="4"/>
      <c r="BA12" s="1"/>
      <c r="BB12" s="5"/>
      <c r="BC12" s="4"/>
      <c r="BG12" s="1"/>
      <c r="BH12" s="5"/>
      <c r="BI12" s="4"/>
      <c r="BM12" s="1"/>
      <c r="BN12" s="5"/>
      <c r="BO12" s="4"/>
      <c r="BS12" s="1"/>
      <c r="BT12" s="5"/>
      <c r="BU12" s="4"/>
      <c r="BY12" s="1"/>
      <c r="BZ12" s="5"/>
      <c r="CA12" s="4"/>
      <c r="CE12" s="1"/>
      <c r="CF12" s="5"/>
      <c r="CG12" s="4"/>
      <c r="CK12" s="1"/>
      <c r="CL12" s="5"/>
      <c r="CM12" s="4"/>
      <c r="CQ12" s="1"/>
      <c r="CR12" s="5"/>
      <c r="CS12" s="4"/>
      <c r="CW12" s="1"/>
      <c r="CX12" s="5"/>
      <c r="CY12" s="4"/>
      <c r="DC12" s="1"/>
      <c r="DD12" s="5"/>
      <c r="DE12" s="4"/>
      <c r="DI12" s="1"/>
      <c r="DJ12" s="5"/>
      <c r="DK12" s="4"/>
      <c r="DO12" s="1"/>
      <c r="DP12" s="5"/>
      <c r="DQ12" s="4"/>
      <c r="DU12" s="1"/>
      <c r="DV12" s="5"/>
      <c r="DW12" s="4"/>
      <c r="EA12" s="1"/>
      <c r="EB12" s="5"/>
      <c r="EC12" s="4"/>
      <c r="ED12" s="9"/>
      <c r="EG12" s="1"/>
      <c r="EH12" s="5"/>
      <c r="EI12" s="4"/>
      <c r="EM12" s="1"/>
      <c r="EN12" s="5"/>
      <c r="EO12" s="4"/>
      <c r="ES12" s="1"/>
      <c r="ET12" s="5"/>
      <c r="EU12" s="4"/>
      <c r="EY12" s="1"/>
      <c r="EZ12" s="5"/>
      <c r="FA12" s="4"/>
      <c r="FC12" s="1"/>
      <c r="FE12" s="1"/>
      <c r="FF12" s="5"/>
      <c r="FG12" s="4"/>
      <c r="FK12" s="1"/>
      <c r="FL12" s="5"/>
      <c r="FM12" s="4"/>
      <c r="FT12" s="1"/>
      <c r="FU12" s="5"/>
      <c r="FV12" s="4"/>
      <c r="FZ12" s="1"/>
      <c r="GA12" s="5"/>
      <c r="GB12" s="4"/>
    </row>
    <row r="13" spans="1:184" s="2" customFormat="1" x14ac:dyDescent="0.25">
      <c r="E13" s="1"/>
      <c r="F13" s="5"/>
      <c r="G13" s="4"/>
      <c r="K13" s="1"/>
      <c r="L13" s="5"/>
      <c r="M13" s="4"/>
      <c r="Q13" s="1"/>
      <c r="R13" s="5"/>
      <c r="S13" s="4"/>
      <c r="W13" s="1"/>
      <c r="X13" s="5"/>
      <c r="Y13" s="4"/>
      <c r="AC13" s="1"/>
      <c r="AD13" s="5"/>
      <c r="AE13" s="4"/>
      <c r="AI13" s="1"/>
      <c r="AJ13" s="5"/>
      <c r="AK13" s="4"/>
      <c r="AO13" s="1"/>
      <c r="AP13" s="5"/>
      <c r="AQ13" s="4"/>
      <c r="AU13" s="1"/>
      <c r="AV13" s="5"/>
      <c r="AW13" s="4"/>
      <c r="BA13" s="1"/>
      <c r="BB13" s="5"/>
      <c r="BC13" s="4"/>
      <c r="BG13" s="1"/>
      <c r="BH13" s="5"/>
      <c r="BI13" s="4"/>
      <c r="BM13" s="1"/>
      <c r="BN13" s="5"/>
      <c r="BO13" s="4"/>
      <c r="BS13" s="1"/>
      <c r="BT13" s="5"/>
      <c r="BU13" s="4"/>
      <c r="BY13" s="1"/>
      <c r="BZ13" s="5"/>
      <c r="CA13" s="4"/>
      <c r="CE13" s="1"/>
      <c r="CF13" s="5"/>
      <c r="CG13" s="4"/>
      <c r="CK13" s="1"/>
      <c r="CL13" s="5"/>
      <c r="CM13" s="4"/>
      <c r="CQ13" s="1"/>
      <c r="CR13" s="5"/>
      <c r="CS13" s="4"/>
      <c r="CW13" s="1"/>
      <c r="CX13" s="5"/>
      <c r="CY13" s="4"/>
      <c r="DC13" s="1"/>
      <c r="DD13" s="5"/>
      <c r="DE13" s="4"/>
      <c r="DI13" s="1"/>
      <c r="DJ13" s="5"/>
      <c r="DK13" s="4"/>
      <c r="DO13" s="1"/>
      <c r="DP13" s="5"/>
      <c r="DQ13" s="4"/>
      <c r="DU13" s="1"/>
      <c r="DV13" s="5"/>
      <c r="DW13" s="4"/>
      <c r="EA13" s="1"/>
      <c r="EB13" s="5"/>
      <c r="EC13" s="4"/>
      <c r="ED13" s="9"/>
      <c r="EG13" s="1"/>
      <c r="EH13" s="5"/>
      <c r="EI13" s="4"/>
      <c r="EM13" s="1"/>
      <c r="EN13" s="5"/>
      <c r="EO13" s="4"/>
      <c r="ES13" s="1"/>
      <c r="ET13" s="5"/>
      <c r="EU13" s="4"/>
      <c r="EY13" s="1"/>
      <c r="EZ13" s="5"/>
      <c r="FA13" s="4"/>
      <c r="FE13" s="1"/>
      <c r="FF13" s="5"/>
      <c r="FG13" s="4"/>
      <c r="FK13" s="1"/>
      <c r="FL13" s="5"/>
      <c r="FM13" s="4"/>
      <c r="FT13" s="1"/>
      <c r="FU13" s="5"/>
      <c r="FV13" s="4"/>
      <c r="FZ13" s="1"/>
      <c r="GA13" s="5"/>
      <c r="GB13" s="4"/>
    </row>
    <row r="14" spans="1:184" s="2" customFormat="1" x14ac:dyDescent="0.25">
      <c r="A14" s="2" t="s">
        <v>27</v>
      </c>
      <c r="B14" s="7">
        <f>COUNT(B2:B13)</f>
        <v>10</v>
      </c>
      <c r="E14" s="7">
        <f>COUNT(E2:E13)</f>
        <v>10</v>
      </c>
      <c r="F14" s="3">
        <f>COUNT(F2:F13)</f>
        <v>10</v>
      </c>
      <c r="G14" s="4">
        <f>COUNT(G2:G13)</f>
        <v>10</v>
      </c>
      <c r="J14" s="7"/>
      <c r="K14" s="7">
        <f>COUNT(K2:K13)</f>
        <v>10</v>
      </c>
      <c r="L14" s="3">
        <f>COUNT(L2:L13)</f>
        <v>10</v>
      </c>
      <c r="M14" s="4">
        <f>COUNT(M2:M13)</f>
        <v>10</v>
      </c>
      <c r="Q14" s="7">
        <f>COUNT(Q2:Q13)</f>
        <v>10</v>
      </c>
      <c r="R14" s="3">
        <f>COUNT(R2:R13)</f>
        <v>10</v>
      </c>
      <c r="S14" s="4">
        <f>COUNT(S2:S13)</f>
        <v>10</v>
      </c>
      <c r="W14" s="7">
        <f>COUNT(W2:W13)</f>
        <v>10</v>
      </c>
      <c r="X14" s="3">
        <f>COUNT(X2:X13)</f>
        <v>10</v>
      </c>
      <c r="Y14" s="4">
        <f>COUNT(Y2:Y13)</f>
        <v>10</v>
      </c>
      <c r="AC14" s="7">
        <f>COUNT(AC2:AC13)</f>
        <v>10</v>
      </c>
      <c r="AD14" s="3">
        <f>COUNT(AD2:AD13)</f>
        <v>10</v>
      </c>
      <c r="AE14" s="4">
        <f>COUNT(AE2:AE13)</f>
        <v>10</v>
      </c>
      <c r="AI14" s="7">
        <f>COUNT(AI2:AI13)</f>
        <v>10</v>
      </c>
      <c r="AJ14" s="3">
        <f>COUNT(AJ2:AJ13)</f>
        <v>10</v>
      </c>
      <c r="AK14" s="4">
        <f>COUNT(AK2:AK13)</f>
        <v>10</v>
      </c>
      <c r="AO14" s="7">
        <f>COUNT(AO2:AO13)</f>
        <v>10</v>
      </c>
      <c r="AP14" s="3">
        <f>COUNT(AP2:AP13)</f>
        <v>10</v>
      </c>
      <c r="AQ14" s="4">
        <f>COUNT(AQ2:AQ13)</f>
        <v>10</v>
      </c>
      <c r="AU14" s="7">
        <f>COUNT(AU2:AU13)</f>
        <v>10</v>
      </c>
      <c r="AV14" s="3">
        <f>COUNT(AV2:AV13)</f>
        <v>10</v>
      </c>
      <c r="AW14" s="4">
        <f>COUNT(AW2:AW13)</f>
        <v>10</v>
      </c>
      <c r="BA14" s="7">
        <f>COUNT(BA2:BA13)</f>
        <v>10</v>
      </c>
      <c r="BB14" s="3">
        <f>COUNT(BB2:BB13)</f>
        <v>10</v>
      </c>
      <c r="BC14" s="4">
        <f>COUNT(BC2:BC13)</f>
        <v>10</v>
      </c>
      <c r="BG14" s="7">
        <f>COUNT(BG2:BG13)</f>
        <v>10</v>
      </c>
      <c r="BH14" s="3">
        <f>COUNT(BH2:BH13)</f>
        <v>10</v>
      </c>
      <c r="BI14" s="4">
        <f>COUNT(BI2:BI13)</f>
        <v>10</v>
      </c>
      <c r="BM14" s="7">
        <f>COUNT(BM2:BM13)</f>
        <v>10</v>
      </c>
      <c r="BN14" s="3">
        <f>COUNT(BN2:BN13)</f>
        <v>10</v>
      </c>
      <c r="BO14" s="4">
        <f>COUNT(BO2:BO13)</f>
        <v>10</v>
      </c>
      <c r="BS14" s="7">
        <f>COUNT(BS2:BS13)</f>
        <v>10</v>
      </c>
      <c r="BT14" s="3">
        <f>COUNT(BT2:BT13)</f>
        <v>10</v>
      </c>
      <c r="BU14" s="4">
        <f>COUNT(BU2:BU13)</f>
        <v>10</v>
      </c>
      <c r="BY14" s="7">
        <f>COUNT(BY2:BY13)</f>
        <v>9</v>
      </c>
      <c r="BZ14" s="3">
        <f>COUNT(BZ2:BZ13)</f>
        <v>9</v>
      </c>
      <c r="CA14" s="4">
        <f>COUNT(CA2:CA13)</f>
        <v>9</v>
      </c>
      <c r="CE14" s="7">
        <f>COUNT(CE2:CE13)</f>
        <v>10</v>
      </c>
      <c r="CF14" s="3">
        <f>COUNT(CF2:CF13)</f>
        <v>10</v>
      </c>
      <c r="CG14" s="4">
        <f>COUNT(CG2:CG13)</f>
        <v>10</v>
      </c>
      <c r="CK14" s="7">
        <f>COUNT(CK2:CK13)</f>
        <v>10</v>
      </c>
      <c r="CL14" s="3">
        <f>COUNT(CL2:CL13)</f>
        <v>10</v>
      </c>
      <c r="CM14" s="4">
        <f>COUNT(CM2:CM13)</f>
        <v>10</v>
      </c>
      <c r="CQ14" s="7">
        <f>COUNT(CQ2:CQ13)</f>
        <v>10</v>
      </c>
      <c r="CR14" s="3">
        <f>COUNT(CR2:CR13)</f>
        <v>10</v>
      </c>
      <c r="CS14" s="4">
        <f>COUNT(CS2:CS13)</f>
        <v>10</v>
      </c>
      <c r="CW14" s="7">
        <f>COUNT(CW2:CW13)</f>
        <v>10</v>
      </c>
      <c r="CX14" s="3">
        <f>COUNT(CX2:CX13)</f>
        <v>10</v>
      </c>
      <c r="CY14" s="4">
        <f>COUNT(CY2:CY13)</f>
        <v>10</v>
      </c>
      <c r="DC14" s="7">
        <f>COUNT(DC2:DC13)</f>
        <v>10</v>
      </c>
      <c r="DD14" s="3">
        <f>COUNT(DD2:DD13)</f>
        <v>10</v>
      </c>
      <c r="DE14" s="4">
        <f>COUNT(DE2:DE13)</f>
        <v>10</v>
      </c>
      <c r="DI14" s="7">
        <f>COUNT(DI2:DI13)</f>
        <v>10</v>
      </c>
      <c r="DJ14" s="3">
        <f>COUNT(DJ2:DJ13)</f>
        <v>10</v>
      </c>
      <c r="DK14" s="4">
        <f>COUNT(DK2:DK13)</f>
        <v>10</v>
      </c>
      <c r="DO14" s="7">
        <f>COUNT(DO2:DO13)</f>
        <v>10</v>
      </c>
      <c r="DP14" s="3">
        <f>COUNT(DP2:DP13)</f>
        <v>10</v>
      </c>
      <c r="DQ14" s="4">
        <f>COUNT(DQ2:DQ13)</f>
        <v>10</v>
      </c>
      <c r="DU14" s="7">
        <f>COUNT(DU2:DU13)</f>
        <v>10</v>
      </c>
      <c r="DV14" s="3">
        <f>COUNT(DV2:DV13)</f>
        <v>10</v>
      </c>
      <c r="DW14" s="4">
        <f>COUNT(DW2:DW13)</f>
        <v>10</v>
      </c>
      <c r="EA14" s="7">
        <f>COUNT(EA2:EA13)</f>
        <v>10</v>
      </c>
      <c r="EB14" s="3">
        <f>COUNT(EB2:EB13)</f>
        <v>10</v>
      </c>
      <c r="EC14" s="4">
        <f>COUNT(EC2:EC13)</f>
        <v>10</v>
      </c>
      <c r="ED14" s="9"/>
      <c r="EG14" s="7">
        <f>COUNT(EG2:EG13)</f>
        <v>10</v>
      </c>
      <c r="EH14" s="3">
        <f>COUNT(EH2:EH13)</f>
        <v>10</v>
      </c>
      <c r="EI14" s="4">
        <f>COUNT(EI2:EI13)</f>
        <v>10</v>
      </c>
      <c r="EM14" s="7">
        <f>COUNT(EM2:EM13)</f>
        <v>10</v>
      </c>
      <c r="EN14" s="3">
        <f>COUNT(EN2:EN13)</f>
        <v>10</v>
      </c>
      <c r="EO14" s="4">
        <f>COUNT(EO2:EO13)</f>
        <v>10</v>
      </c>
      <c r="ES14" s="7">
        <f>COUNT(ES2:ES13)</f>
        <v>8</v>
      </c>
      <c r="ET14" s="3">
        <f>COUNT(ET2:ET13)</f>
        <v>8</v>
      </c>
      <c r="EU14" s="4">
        <f>COUNT(EU2:EU13)</f>
        <v>8</v>
      </c>
      <c r="EY14" s="7">
        <f>COUNT(EY2:EY13)</f>
        <v>10</v>
      </c>
      <c r="EZ14" s="3">
        <f>COUNT(EZ2:EZ13)</f>
        <v>10</v>
      </c>
      <c r="FA14" s="4">
        <f>COUNT(FA2:FA13)</f>
        <v>10</v>
      </c>
      <c r="FE14" s="7">
        <f>COUNT(FE2:FE13)</f>
        <v>10</v>
      </c>
      <c r="FF14" s="3">
        <f>COUNT(FF2:FF13)</f>
        <v>10</v>
      </c>
      <c r="FG14" s="4">
        <f>COUNT(FG2:FG13)</f>
        <v>10</v>
      </c>
      <c r="FK14" s="7">
        <f>COUNT(FK2:FK13)</f>
        <v>10</v>
      </c>
      <c r="FL14" s="3">
        <f>COUNT(FL2:FL13)</f>
        <v>10</v>
      </c>
      <c r="FM14" s="4">
        <f>COUNT(FM2:FM13)</f>
        <v>10</v>
      </c>
      <c r="FS14" s="2">
        <f>$B14</f>
        <v>10</v>
      </c>
      <c r="FT14" s="7">
        <f>COUNT(FT2:FT13)</f>
        <v>10</v>
      </c>
      <c r="FU14" s="3">
        <f>COUNT(FU2:FU13)</f>
        <v>10</v>
      </c>
      <c r="FV14" s="4">
        <f>COUNT(FV2:FV13)</f>
        <v>10</v>
      </c>
      <c r="FY14" s="2">
        <f>$B14</f>
        <v>10</v>
      </c>
      <c r="FZ14" s="7">
        <f>COUNT(FZ2:FZ13)</f>
        <v>10</v>
      </c>
      <c r="GA14" s="3">
        <f>COUNT(GA2:GA13)</f>
        <v>10</v>
      </c>
      <c r="GB14" s="4">
        <f>COUNT(GB2:GB13)</f>
        <v>10</v>
      </c>
    </row>
    <row r="15" spans="1:184" s="2" customFormat="1" x14ac:dyDescent="0.25">
      <c r="A15" s="1" t="s">
        <v>28</v>
      </c>
      <c r="B15" s="8">
        <f>AVERAGE(B2:B13)</f>
        <v>19.339549999999999</v>
      </c>
      <c r="D15" s="9"/>
      <c r="E15" s="8">
        <f>AVERAGE(E2:E13)</f>
        <v>1.7157899999999995</v>
      </c>
      <c r="F15" s="5">
        <f>AVERAGE(F2:F13)</f>
        <v>309244.23559336271</v>
      </c>
      <c r="G15" s="10">
        <f>AVERAGE(G2:G13)</f>
        <v>1.0000000000000002</v>
      </c>
      <c r="J15" s="9"/>
      <c r="K15" s="8">
        <f>AVERAGE(K2:K13)</f>
        <v>5.8477599999999992</v>
      </c>
      <c r="L15" s="5">
        <f>AVERAGE(L2:L13)</f>
        <v>17629.593603535395</v>
      </c>
      <c r="M15" s="10">
        <f>AVERAGE(M2:M13)</f>
        <v>1.0000000000000002</v>
      </c>
      <c r="P15" s="9"/>
      <c r="Q15" s="8">
        <f>AVERAGE(Q2:Q13)</f>
        <v>2.6668399999999997</v>
      </c>
      <c r="R15" s="5">
        <f>AVERAGE(R2:R13)</f>
        <v>159207.69765826364</v>
      </c>
      <c r="S15" s="10">
        <f>AVERAGE(S2:S13)</f>
        <v>1</v>
      </c>
      <c r="V15" s="9"/>
      <c r="W15" s="8">
        <f>AVERAGE(W2:W13)</f>
        <v>2.6228399999999996</v>
      </c>
      <c r="X15" s="5">
        <f>AVERAGE(X2:X13)</f>
        <v>163965.15553893583</v>
      </c>
      <c r="Y15" s="10">
        <f>AVERAGE(Y2:Y13)</f>
        <v>1</v>
      </c>
      <c r="AB15" s="9"/>
      <c r="AC15" s="8">
        <f>AVERAGE(AC2:AC13)</f>
        <v>-0.26487000000000049</v>
      </c>
      <c r="AD15" s="5">
        <f>AVERAGE(AD2:AD13)</f>
        <v>1209334.6658393815</v>
      </c>
      <c r="AE15" s="10">
        <f>AVERAGE(AE2:AE13)</f>
        <v>1</v>
      </c>
      <c r="AH15" s="9"/>
      <c r="AI15" s="8">
        <f>AVERAGE(AI2:AI13)</f>
        <v>10.51871</v>
      </c>
      <c r="AJ15" s="5">
        <f>AVERAGE(AJ2:AJ13)</f>
        <v>745.99096907310297</v>
      </c>
      <c r="AK15" s="10">
        <f>AVERAGE(AK2:AK13)</f>
        <v>1</v>
      </c>
      <c r="AN15" s="9"/>
      <c r="AO15" s="8">
        <f>AVERAGE(AO2:AO13)</f>
        <v>1.9649799999999999</v>
      </c>
      <c r="AP15" s="5">
        <f>AVERAGE(AP2:AP13)</f>
        <v>257822.79748143061</v>
      </c>
      <c r="AQ15" s="10">
        <f>AVERAGE(AQ2:AQ13)</f>
        <v>1</v>
      </c>
      <c r="AT15" s="9"/>
      <c r="AU15" s="8">
        <f>AVERAGE(AU2:AU13)</f>
        <v>2.7934999999999999</v>
      </c>
      <c r="AV15" s="5">
        <f>AVERAGE(AV2:AV13)</f>
        <v>147860.68499293039</v>
      </c>
      <c r="AW15" s="10">
        <f>AVERAGE(AW2:AW13)</f>
        <v>0.99999999999999978</v>
      </c>
      <c r="AZ15" s="9"/>
      <c r="BA15" s="8">
        <f>AVERAGE(BA2:BA13)</f>
        <v>3.4277000000000002</v>
      </c>
      <c r="BB15" s="5">
        <f>AVERAGE(BB2:BB13)</f>
        <v>94802.483635938115</v>
      </c>
      <c r="BC15" s="10">
        <f>AVERAGE(BC2:BC13)</f>
        <v>1</v>
      </c>
      <c r="BF15" s="9"/>
      <c r="BG15" s="8">
        <f>AVERAGE(BG2:BG13)</f>
        <v>6.4706799999999998</v>
      </c>
      <c r="BH15" s="5">
        <f>AVERAGE(BH2:BH13)</f>
        <v>11412.801496223748</v>
      </c>
      <c r="BI15" s="10">
        <f>AVERAGE(BI2:BI13)</f>
        <v>0.99999999999999978</v>
      </c>
      <c r="BL15" s="9"/>
      <c r="BM15" s="8">
        <f>AVERAGE(BM2:BM13)</f>
        <v>2.0085299999999999</v>
      </c>
      <c r="BN15" s="5">
        <f>AVERAGE(BN2:BN13)</f>
        <v>250469.35755539182</v>
      </c>
      <c r="BO15" s="10">
        <f>AVERAGE(BO2:BO13)</f>
        <v>0.99999999999999978</v>
      </c>
      <c r="BR15" s="9"/>
      <c r="BS15" s="8">
        <f>AVERAGE(BS2:BS13)</f>
        <v>7.1344400000000006</v>
      </c>
      <c r="BT15" s="5">
        <f>AVERAGE(BT2:BT13)</f>
        <v>7806.9777623374221</v>
      </c>
      <c r="BU15" s="10">
        <f>AVERAGE(BU2:BU13)</f>
        <v>1</v>
      </c>
      <c r="BX15" s="9"/>
      <c r="BY15" s="8">
        <f>AVERAGE(BY2:BY13)</f>
        <v>9.5706000000000024</v>
      </c>
      <c r="BZ15" s="5">
        <f>AVERAGE(BZ2:BZ13)</f>
        <v>6488.6832383883611</v>
      </c>
      <c r="CA15" s="10">
        <f>AVERAGE(CA2:CA13)</f>
        <v>1</v>
      </c>
      <c r="CD15" s="9"/>
      <c r="CE15" s="8">
        <f>AVERAGE(CE2:CE13)</f>
        <v>6.1961899999999996</v>
      </c>
      <c r="CF15" s="5">
        <f>AVERAGE(CF2:CF13)</f>
        <v>31057.527823450731</v>
      </c>
      <c r="CG15" s="10">
        <f>AVERAGE(CG2:CG13)</f>
        <v>1</v>
      </c>
      <c r="CJ15" s="9"/>
      <c r="CK15" s="8">
        <f>AVERAGE(CK2:CK13)</f>
        <v>3.4085300000000003</v>
      </c>
      <c r="CL15" s="5">
        <f>AVERAGE(CL2:CL13)</f>
        <v>95153.639225557898</v>
      </c>
      <c r="CM15" s="10">
        <f>AVERAGE(CM2:CM13)</f>
        <v>1.0000000000000004</v>
      </c>
      <c r="CP15" s="9"/>
      <c r="CQ15" s="8">
        <f>AVERAGE(CQ2:CQ13)</f>
        <v>2.4211199999999997</v>
      </c>
      <c r="CR15" s="5">
        <f>AVERAGE(CR2:CR13)</f>
        <v>191511.59489505403</v>
      </c>
      <c r="CS15" s="10">
        <f>AVERAGE(CS2:CS13)</f>
        <v>1</v>
      </c>
      <c r="CV15" s="9"/>
      <c r="CW15" s="8">
        <f>AVERAGE(CW2:CW13)</f>
        <v>3.4245899999999994</v>
      </c>
      <c r="CX15" s="5">
        <f>AVERAGE(CX2:CX13)</f>
        <v>94261.967814392992</v>
      </c>
      <c r="CY15" s="10">
        <f>AVERAGE(CY2:CY13)</f>
        <v>1</v>
      </c>
      <c r="DB15" s="9"/>
      <c r="DC15" s="8">
        <f>AVERAGE(DC2:DC13)</f>
        <v>3.9270599999999996</v>
      </c>
      <c r="DD15" s="5">
        <f>AVERAGE(DD2:DD13)</f>
        <v>66587.204389626873</v>
      </c>
      <c r="DE15" s="10">
        <f>AVERAGE(DE2:DE13)</f>
        <v>0.99999999999999978</v>
      </c>
      <c r="DH15" s="9"/>
      <c r="DI15" s="8">
        <f>AVERAGE(DI2:DI13)</f>
        <v>5.7056999999999993</v>
      </c>
      <c r="DJ15" s="5">
        <f>AVERAGE(DJ2:DJ13)</f>
        <v>20001.227873954318</v>
      </c>
      <c r="DK15" s="10">
        <f>AVERAGE(DK2:DK13)</f>
        <v>1</v>
      </c>
      <c r="DN15" s="9"/>
      <c r="DO15" s="8">
        <f>AVERAGE(DO2:DO13)</f>
        <v>0.84072000000000069</v>
      </c>
      <c r="DP15" s="5">
        <f>AVERAGE(DP2:DP13)</f>
        <v>563247.62320101471</v>
      </c>
      <c r="DQ15" s="10">
        <f>AVERAGE(DQ2:DQ13)</f>
        <v>0.99999999999999978</v>
      </c>
      <c r="DT15" s="9"/>
      <c r="DU15" s="8">
        <f>AVERAGE(DU2:DU13)</f>
        <v>4.2712900000000005</v>
      </c>
      <c r="DV15" s="5">
        <f>AVERAGE(DV2:DV13)</f>
        <v>53284.726573583168</v>
      </c>
      <c r="DW15" s="10">
        <f>AVERAGE(DW2:DW13)</f>
        <v>1</v>
      </c>
      <c r="DZ15" s="9"/>
      <c r="EA15" s="8">
        <f>AVERAGE(EA2:EA13)</f>
        <v>4.4716100000000001</v>
      </c>
      <c r="EB15" s="5">
        <f>AVERAGE(EB2:EB13)</f>
        <v>49439.608444831683</v>
      </c>
      <c r="EC15" s="10">
        <f>AVERAGE(EC2:EC13)</f>
        <v>1.0000000000000002</v>
      </c>
      <c r="ED15" s="9"/>
      <c r="EF15" s="9"/>
      <c r="EG15" s="8">
        <f>AVERAGE(EG2:EG13)</f>
        <v>3.9163699999999997</v>
      </c>
      <c r="EH15" s="5">
        <f>AVERAGE(EH2:EH13)</f>
        <v>67048.72858506607</v>
      </c>
      <c r="EI15" s="10">
        <f>AVERAGE(EI2:EI13)</f>
        <v>1.0000000000000002</v>
      </c>
      <c r="EL15" s="9"/>
      <c r="EM15" s="8">
        <f>AVERAGE(EM2:EM13)</f>
        <v>2.54392</v>
      </c>
      <c r="EN15" s="5">
        <f>AVERAGE(EN2:EN13)</f>
        <v>172865.46423805342</v>
      </c>
      <c r="EO15" s="10">
        <f>AVERAGE(EO2:EO13)</f>
        <v>1</v>
      </c>
      <c r="ES15" s="8">
        <f>AVERAGE(ES2:ES13)</f>
        <v>6.6215625000000005</v>
      </c>
      <c r="ET15" s="5">
        <f>AVERAGE(ET2:ET13)</f>
        <v>12122.602710338793</v>
      </c>
      <c r="EU15" s="10">
        <f>AVERAGE(EU2:EU13)</f>
        <v>0.99999999999999978</v>
      </c>
      <c r="EY15" s="8">
        <f>AVERAGE(EY2:EY13)</f>
        <v>3.0272499999999996</v>
      </c>
      <c r="EZ15" s="5">
        <f>AVERAGE(EZ2:EZ13)</f>
        <v>123728.12595592067</v>
      </c>
      <c r="FA15" s="10">
        <f>AVERAGE(FA2:FA13)</f>
        <v>1</v>
      </c>
      <c r="FE15" s="8">
        <f>AVERAGE(FE2:FE13)</f>
        <v>5.5325700000000007</v>
      </c>
      <c r="FF15" s="5">
        <f>AVERAGE(FF2:FF13)</f>
        <v>22113.612875252456</v>
      </c>
      <c r="FG15" s="10">
        <f>AVERAGE(FG2:FG13)</f>
        <v>0.99999999999999978</v>
      </c>
      <c r="FK15" s="8">
        <f>AVERAGE(FK2:FK13)</f>
        <v>3.9141500000000002</v>
      </c>
      <c r="FL15" s="5">
        <f>AVERAGE(FL2:FL13)</f>
        <v>70377.011731963852</v>
      </c>
      <c r="FM15" s="10">
        <f>AVERAGE(FM2:FM13)</f>
        <v>1</v>
      </c>
      <c r="FP15" s="9"/>
      <c r="FS15" s="9">
        <f>$B15</f>
        <v>19.339549999999999</v>
      </c>
      <c r="FT15" s="8">
        <f>AVERAGE(FT2:FT13)</f>
        <v>5.0468999999999999</v>
      </c>
      <c r="FU15" s="5">
        <f>AVERAGE(FU2:FU13)</f>
        <v>31778.744814228608</v>
      </c>
      <c r="FV15" s="10">
        <f>AVERAGE(FV2:FV13)</f>
        <v>1.0000000000000002</v>
      </c>
      <c r="FY15" s="9">
        <f>$B15</f>
        <v>19.339549999999999</v>
      </c>
      <c r="FZ15" s="8">
        <f>AVERAGE(FZ2:FZ13)</f>
        <v>10.408260000000002</v>
      </c>
      <c r="GA15" s="5">
        <f>AVERAGE(GA2:GA13)</f>
        <v>1083.4642581797891</v>
      </c>
      <c r="GB15" s="10">
        <f>AVERAGE(GB2:GB13)</f>
        <v>0.99999999999999978</v>
      </c>
    </row>
    <row r="16" spans="1:184" s="2" customFormat="1" x14ac:dyDescent="0.25">
      <c r="A16" s="1" t="s">
        <v>29</v>
      </c>
      <c r="B16" s="8">
        <f>STDEV(B2:B13)</f>
        <v>0.1319747640018098</v>
      </c>
      <c r="E16" s="8">
        <f>STDEV(E2:E13)</f>
        <v>0.26335563808491036</v>
      </c>
      <c r="F16" s="5">
        <f>STDEV(F2:F13)</f>
        <v>60332.813167973502</v>
      </c>
      <c r="G16" s="10">
        <f>STDEV(G2:G13)</f>
        <v>0.19509761613570462</v>
      </c>
      <c r="K16" s="8">
        <f>STDEV(K2:K13)</f>
        <v>0.25895505916406925</v>
      </c>
      <c r="L16" s="5">
        <f>STDEV(L2:L13)</f>
        <v>3397.7856358812637</v>
      </c>
      <c r="M16" s="10">
        <f>STDEV(M2:M13)</f>
        <v>0.19273193201684816</v>
      </c>
      <c r="Q16" s="8">
        <f>STDEV(Q2:Q13)</f>
        <v>0.22092812405848197</v>
      </c>
      <c r="R16" s="5">
        <f>STDEV(R2:R13)</f>
        <v>25897.695693477584</v>
      </c>
      <c r="S16" s="10">
        <f>STDEV(S2:S13)</f>
        <v>0.16266610267216131</v>
      </c>
      <c r="W16" s="8">
        <f>STDEV(W2:W13)</f>
        <v>0.21259066667084781</v>
      </c>
      <c r="X16" s="5">
        <f>STDEV(X2:X13)</f>
        <v>24768.252608407845</v>
      </c>
      <c r="Y16" s="10">
        <f>STDEV(Y2:Y13)</f>
        <v>0.15105802526760784</v>
      </c>
      <c r="AC16" s="8">
        <f>STDEV(AC2:AC13)</f>
        <v>0.17329257245094626</v>
      </c>
      <c r="AD16" s="5">
        <f>STDEV(AD2:AD13)</f>
        <v>144701.03539498779</v>
      </c>
      <c r="AE16" s="10">
        <f>STDEV(AE2:AE13)</f>
        <v>0.11965342554250881</v>
      </c>
      <c r="AI16" s="8">
        <f>STDEV(AI2:AI13)</f>
        <v>0.66466182286767284</v>
      </c>
      <c r="AJ16" s="5">
        <f>STDEV(AJ2:AJ13)</f>
        <v>324.62202857988501</v>
      </c>
      <c r="AK16" s="10">
        <f>STDEV(AK2:AK13)</f>
        <v>0.43515544026388026</v>
      </c>
      <c r="AO16" s="8">
        <f>STDEV(AO2:AO13)</f>
        <v>0.17958589278918521</v>
      </c>
      <c r="AP16" s="5">
        <f>STDEV(AP2:AP13)</f>
        <v>29183.577039207485</v>
      </c>
      <c r="AQ16" s="10">
        <f>STDEV(AQ2:AQ13)</f>
        <v>0.11319238377789066</v>
      </c>
      <c r="AU16" s="8">
        <f>STDEV(AU2:AU13)</f>
        <v>0.34125391003051175</v>
      </c>
      <c r="AV16" s="5">
        <f>STDEV(AV2:AV13)</f>
        <v>34306.88874996805</v>
      </c>
      <c r="AW16" s="10">
        <f>STDEV(AW2:AW13)</f>
        <v>0.23202170848598833</v>
      </c>
      <c r="BA16" s="8">
        <f>STDEV(BA2:BA13)</f>
        <v>0.30383103491542462</v>
      </c>
      <c r="BB16" s="5">
        <f>STDEV(BB2:BB13)</f>
        <v>19935.731057961279</v>
      </c>
      <c r="BC16" s="10">
        <f>STDEV(BC2:BC13)</f>
        <v>0.21028701246392237</v>
      </c>
      <c r="BG16" s="8">
        <f>STDEV(BG2:BG13)</f>
        <v>0.23550564890606424</v>
      </c>
      <c r="BH16" s="5">
        <f>STDEV(BH2:BH13)</f>
        <v>1895.7374634418138</v>
      </c>
      <c r="BI16" s="10">
        <f>STDEV(BI2:BI13)</f>
        <v>0.16610623290601248</v>
      </c>
      <c r="BM16" s="8">
        <f>STDEV(BM2:BM13)</f>
        <v>0.1868928454132647</v>
      </c>
      <c r="BN16" s="5">
        <f>STDEV(BN2:BN13)</f>
        <v>33985.938038258697</v>
      </c>
      <c r="BO16" s="10">
        <f>STDEV(BO2:BO13)</f>
        <v>0.13568900551335131</v>
      </c>
      <c r="BS16" s="8">
        <f>STDEV(BS2:BS13)</f>
        <v>0.65575637447657842</v>
      </c>
      <c r="BT16" s="5">
        <f>STDEV(BT2:BT13)</f>
        <v>3608.3834032701802</v>
      </c>
      <c r="BU16" s="10">
        <f>STDEV(BU2:BU13)</f>
        <v>0.46219977987868938</v>
      </c>
      <c r="BY16" s="8">
        <f>STDEV(BY2:BY13)</f>
        <v>2.9140122353037503</v>
      </c>
      <c r="BZ16" s="5">
        <f>STDEV(BZ2:BZ13)</f>
        <v>9969.6736628964045</v>
      </c>
      <c r="CA16" s="10">
        <f>STDEV(CA2:CA13)</f>
        <v>1.5364710059991527</v>
      </c>
      <c r="CE16" s="8">
        <f>STDEV(CE2:CE13)</f>
        <v>2.8248310279653093</v>
      </c>
      <c r="CF16" s="5">
        <f>STDEV(CF2:CF13)</f>
        <v>25433.631307199888</v>
      </c>
      <c r="CG16" s="10">
        <f>STDEV(CG2:CG13)</f>
        <v>0.81892002002798225</v>
      </c>
      <c r="CK16" s="8">
        <f>STDEV(CK2:CK13)</f>
        <v>0.21835016754439771</v>
      </c>
      <c r="CL16" s="5">
        <f>STDEV(CL2:CL13)</f>
        <v>14560.784263566844</v>
      </c>
      <c r="CM16" s="10">
        <f>STDEV(CM2:CM13)</f>
        <v>0.15302393457648839</v>
      </c>
      <c r="CQ16" s="8">
        <f>STDEV(CQ2:CQ13)</f>
        <v>0.35231715446928219</v>
      </c>
      <c r="CR16" s="5">
        <f>STDEV(CR2:CR13)</f>
        <v>43208.253192107906</v>
      </c>
      <c r="CS16" s="10">
        <f>STDEV(CS2:CS13)</f>
        <v>0.22561690437482548</v>
      </c>
      <c r="CW16" s="8">
        <f>STDEV(CW2:CW13)</f>
        <v>0.23796207190782784</v>
      </c>
      <c r="CX16" s="5">
        <f>STDEV(CX2:CX13)</f>
        <v>15213.290501500425</v>
      </c>
      <c r="CY16" s="10">
        <f>STDEV(CY2:CY13)</f>
        <v>0.16139372913852348</v>
      </c>
      <c r="DC16" s="8">
        <f>STDEV(DC2:DC13)</f>
        <v>0.24281309318531838</v>
      </c>
      <c r="DD16" s="5">
        <f>STDEV(DD2:DD13)</f>
        <v>11255.100935489505</v>
      </c>
      <c r="DE16" s="10">
        <f>STDEV(DE2:DE13)</f>
        <v>0.16902798426003449</v>
      </c>
      <c r="DI16" s="8">
        <f>STDEV(DI2:DI13)</f>
        <v>0.48171278902589865</v>
      </c>
      <c r="DJ16" s="5">
        <f>STDEV(DJ2:DJ13)</f>
        <v>5416.3996789469302</v>
      </c>
      <c r="DK16" s="10">
        <f>STDEV(DK2:DK13)</f>
        <v>0.27080335832782559</v>
      </c>
      <c r="DO16" s="8">
        <f>STDEV(DO2:DO13)</f>
        <v>0.20627462169533953</v>
      </c>
      <c r="DP16" s="5">
        <f>STDEV(DP2:DP13)</f>
        <v>74403.682515827604</v>
      </c>
      <c r="DQ16" s="10">
        <f>STDEV(DQ2:DQ13)</f>
        <v>0.13209764134108776</v>
      </c>
      <c r="DU16" s="8">
        <f>STDEV(DU2:DU13)</f>
        <v>0.36309059613270017</v>
      </c>
      <c r="DV16" s="5">
        <f>STDEV(DV2:DV13)</f>
        <v>13485.682358942811</v>
      </c>
      <c r="DW16" s="10">
        <f>STDEV(DW2:DW13)</f>
        <v>0.253087202020636</v>
      </c>
      <c r="EA16" s="8">
        <f>STDEV(EA2:EA13)</f>
        <v>0.60110940111688738</v>
      </c>
      <c r="EB16" s="5">
        <f>STDEV(EB2:EB13)</f>
        <v>26944.092891629884</v>
      </c>
      <c r="EC16" s="10">
        <f>STDEV(EC2:EC13)</f>
        <v>0.54499001386097246</v>
      </c>
      <c r="ED16" s="9"/>
      <c r="EG16" s="8">
        <f>STDEV(EG2:EG13)</f>
        <v>0.23746064960559415</v>
      </c>
      <c r="EH16" s="5">
        <f>STDEV(EH2:EH13)</f>
        <v>11161.953295327718</v>
      </c>
      <c r="EI16" s="10">
        <f>STDEV(EI2:EI13)</f>
        <v>0.16647524167689975</v>
      </c>
      <c r="EM16" s="8">
        <f>STDEV(EM2:EM13)</f>
        <v>0.19333457930632922</v>
      </c>
      <c r="EN16" s="5">
        <f>STDEV(EN2:EN13)</f>
        <v>23123.166767295625</v>
      </c>
      <c r="EO16" s="10">
        <f>STDEV(EO2:EO13)</f>
        <v>0.1337639468312338</v>
      </c>
      <c r="ES16" s="8">
        <f>STDEV(ES2:ES13)</f>
        <v>0.91765306226184906</v>
      </c>
      <c r="ET16" s="5">
        <f>STDEV(ET2:ET13)</f>
        <v>7969.1774551583676</v>
      </c>
      <c r="EU16" s="10">
        <f>STDEV(EU2:EU13)</f>
        <v>0.65738172285080665</v>
      </c>
      <c r="EY16" s="8">
        <f>STDEV(EY2:EY13)</f>
        <v>0.20208121717104977</v>
      </c>
      <c r="EZ16" s="5">
        <f>STDEV(EZ2:EZ13)</f>
        <v>16869.309461155328</v>
      </c>
      <c r="FA16" s="10">
        <f>STDEV(FA2:FA13)</f>
        <v>0.13634175197291246</v>
      </c>
      <c r="FE16" s="8">
        <f>STDEV(FE2:FE13)</f>
        <v>0.33340542903664799</v>
      </c>
      <c r="FF16" s="5">
        <f>STDEV(FF2:FF13)</f>
        <v>4912.8799495531193</v>
      </c>
      <c r="FG16" s="10">
        <f>STDEV(FG2:FG13)</f>
        <v>0.2221654135517209</v>
      </c>
      <c r="FK16" s="8">
        <f>STDEV(FK2:FK13)</f>
        <v>0.54583760151002925</v>
      </c>
      <c r="FL16" s="5">
        <f>STDEV(FL2:FL13)</f>
        <v>23920.0998888063</v>
      </c>
      <c r="FM16" s="10">
        <f>STDEV(FM2:FM13)</f>
        <v>0.33988513152430755</v>
      </c>
      <c r="FS16" s="2">
        <f>$B16</f>
        <v>0.1319747640018098</v>
      </c>
      <c r="FT16" s="8">
        <f>STDEV(FT2:FT13)</f>
        <v>0.47659198016285914</v>
      </c>
      <c r="FU16" s="5">
        <f>STDEV(FU2:FU13)</f>
        <v>10656.953568079805</v>
      </c>
      <c r="FV16" s="10">
        <f>STDEV(FV2:FV13)</f>
        <v>0.33534847365363085</v>
      </c>
      <c r="FY16" s="2">
        <f>$B16</f>
        <v>0.1319747640018098</v>
      </c>
      <c r="FZ16" s="8">
        <f>STDEV(FZ2:FZ13)</f>
        <v>1.4302619171171087</v>
      </c>
      <c r="GA16" s="5">
        <f>STDEV(GA2:GA13)</f>
        <v>955.3600051004538</v>
      </c>
      <c r="GB16" s="10">
        <f>STDEV(GB2:GB13)</f>
        <v>0.88176420946774081</v>
      </c>
    </row>
    <row r="17" spans="1:184" s="2" customFormat="1" x14ac:dyDescent="0.25">
      <c r="A17" s="1" t="s">
        <v>30</v>
      </c>
      <c r="B17" s="8">
        <f>B16/SQRT(B14)</f>
        <v>4.1734084790891711E-2</v>
      </c>
      <c r="E17" s="8">
        <f>E16/SQRT(E14)</f>
        <v>8.3280365099530088E-2</v>
      </c>
      <c r="F17" s="5">
        <f>F16/SQRT(F14)</f>
        <v>19078.91072561952</v>
      </c>
      <c r="G17" s="10">
        <f>G16/SQRT(G14)</f>
        <v>6.1695283305804462E-2</v>
      </c>
      <c r="K17" s="8">
        <f>K16/SQRT(K14)</f>
        <v>8.1888779858211705E-2</v>
      </c>
      <c r="L17" s="5">
        <f>L16/SQRT(L14)</f>
        <v>1074.474161038833</v>
      </c>
      <c r="M17" s="10">
        <f>M16/SQRT(M14)</f>
        <v>6.0947188301796969E-2</v>
      </c>
      <c r="Q17" s="8">
        <f>Q16/SQRT(Q14)</f>
        <v>6.9863607121304572E-2</v>
      </c>
      <c r="R17" s="5">
        <f>R16/SQRT(R14)</f>
        <v>8189.5704541323003</v>
      </c>
      <c r="S17" s="10">
        <f>S16/SQRT(S14)</f>
        <v>5.1439538254683156E-2</v>
      </c>
      <c r="W17" s="8">
        <f>W16/SQRT(W14)</f>
        <v>6.7227071597352445E-2</v>
      </c>
      <c r="X17" s="5">
        <f>X16/SQRT(X14)</f>
        <v>7832.4091904975312</v>
      </c>
      <c r="Y17" s="10">
        <f>Y16/SQRT(Y14)</f>
        <v>4.7768741869290678E-2</v>
      </c>
      <c r="AC17" s="8">
        <f>AC16/SQRT(AC14)</f>
        <v>5.4799923053473767E-2</v>
      </c>
      <c r="AD17" s="5">
        <f>AD16/SQRT(AD14)</f>
        <v>45758.485163280377</v>
      </c>
      <c r="AE17" s="10">
        <f>AE16/SQRT(AE14)</f>
        <v>3.7837735455569614E-2</v>
      </c>
      <c r="AI17" s="8">
        <f>AI16/SQRT(AI14)</f>
        <v>0.2101845234021234</v>
      </c>
      <c r="AJ17" s="5">
        <f>AJ16/SQRT(AJ14)</f>
        <v>102.65449889767115</v>
      </c>
      <c r="AK17" s="10">
        <f>AK16/SQRT(AK14)</f>
        <v>0.13760823274472042</v>
      </c>
      <c r="AO17" s="8">
        <f>AO16/SQRT(AO14)</f>
        <v>5.6790045684863399E-2</v>
      </c>
      <c r="AP17" s="5">
        <f>AP16/SQRT(AP14)</f>
        <v>9228.6573714888673</v>
      </c>
      <c r="AQ17" s="10">
        <f>AQ16/SQRT(AQ14)</f>
        <v>3.5794574652202926E-2</v>
      </c>
      <c r="AU17" s="8">
        <f>AU16/SQRT(AU14)</f>
        <v>0.10791396161345973</v>
      </c>
      <c r="AV17" s="5">
        <f>AV16/SQRT(AV14)</f>
        <v>10848.790788390585</v>
      </c>
      <c r="AW17" s="10">
        <f>AW16/SQRT(AW14)</f>
        <v>7.337170654193409E-2</v>
      </c>
      <c r="BA17" s="8">
        <f>BA16/SQRT(BA14)</f>
        <v>9.6079809417888615E-2</v>
      </c>
      <c r="BB17" s="5">
        <f>BB16/SQRT(BB14)</f>
        <v>6304.2316963715875</v>
      </c>
      <c r="BC17" s="10">
        <f>BC16/SQRT(BC14)</f>
        <v>6.6498592173821119E-2</v>
      </c>
      <c r="BG17" s="8">
        <f>BG16/SQRT(BG14)</f>
        <v>7.4473425237910465E-2</v>
      </c>
      <c r="BH17" s="5">
        <f>BH16/SQRT(BH14)</f>
        <v>599.48482301863169</v>
      </c>
      <c r="BI17" s="10">
        <f>BI16/SQRT(BI14)</f>
        <v>5.25274029533409E-2</v>
      </c>
      <c r="BM17" s="8">
        <f>BM16/SQRT(BM14)</f>
        <v>5.9100706989566931E-2</v>
      </c>
      <c r="BN17" s="5">
        <f>BN16/SQRT(BN14)</f>
        <v>10747.297261825222</v>
      </c>
      <c r="BO17" s="10">
        <f>BO16/SQRT(BO14)</f>
        <v>4.2908631086533484E-2</v>
      </c>
      <c r="BS17" s="8">
        <f>BS16/SQRT(BS14)</f>
        <v>0.20736837335202937</v>
      </c>
      <c r="BT17" s="5">
        <f>BT16/SQRT(BT14)</f>
        <v>1141.0710225483638</v>
      </c>
      <c r="BU17" s="10">
        <f>BU16/SQRT(BU14)</f>
        <v>0.14616040384451218</v>
      </c>
      <c r="BY17" s="8">
        <f>BY16/SQRT(BY14)</f>
        <v>0.97133741176791677</v>
      </c>
      <c r="BZ17" s="5">
        <f>BZ16/SQRT(BZ14)</f>
        <v>3323.2245542988016</v>
      </c>
      <c r="CA17" s="10">
        <f>CA16/SQRT(CA14)</f>
        <v>0.51215700199971759</v>
      </c>
      <c r="CE17" s="8">
        <f>CE16/SQRT(CE14)</f>
        <v>0.89329000534851755</v>
      </c>
      <c r="CF17" s="5">
        <f>CF16/SQRT(CF14)</f>
        <v>8042.8204099717295</v>
      </c>
      <c r="CG17" s="10">
        <f>CG16/SQRT(CG14)</f>
        <v>0.25896524847991298</v>
      </c>
      <c r="CK17" s="8">
        <f>CK16/SQRT(CK14)</f>
        <v>6.9048385691967154E-2</v>
      </c>
      <c r="CL17" s="5">
        <f>CL16/SQRT(CL14)</f>
        <v>4604.5242791208711</v>
      </c>
      <c r="CM17" s="10">
        <f>CM16/SQRT(CM14)</f>
        <v>4.8390416978229683E-2</v>
      </c>
      <c r="CQ17" s="8">
        <f>CQ16/SQRT(CQ14)</f>
        <v>0.1114124666872303</v>
      </c>
      <c r="CR17" s="5">
        <f>CR16/SQRT(CR14)</f>
        <v>13663.649380430188</v>
      </c>
      <c r="CS17" s="10">
        <f>CS16/SQRT(CS14)</f>
        <v>7.1346329646085602E-2</v>
      </c>
      <c r="CW17" s="8">
        <f>CW16/SQRT(CW14)</f>
        <v>7.5250214396150539E-2</v>
      </c>
      <c r="CX17" s="5">
        <f>CX16/SQRT(CX14)</f>
        <v>4810.8648690546588</v>
      </c>
      <c r="CY17" s="10">
        <f>CY16/SQRT(CY14)</f>
        <v>5.1037178414601918E-2</v>
      </c>
      <c r="DC17" s="8">
        <f>DC16/SQRT(DC14)</f>
        <v>7.6784242017631524E-2</v>
      </c>
      <c r="DD17" s="5">
        <f>DD16/SQRT(DD14)</f>
        <v>3559.1754251238685</v>
      </c>
      <c r="DE17" s="10">
        <f>DE16/SQRT(DE14)</f>
        <v>5.3451341856879948E-2</v>
      </c>
      <c r="DI17" s="8">
        <f>DI16/SQRT(DI14)</f>
        <v>0.15233095913540029</v>
      </c>
      <c r="DJ17" s="5">
        <f>DJ16/SQRT(DJ14)</f>
        <v>1712.8159703277058</v>
      </c>
      <c r="DK17" s="10">
        <f>DK16/SQRT(DK14)</f>
        <v>8.5635541033865545E-2</v>
      </c>
      <c r="DO17" s="8">
        <f>DO16/SQRT(DO14)</f>
        <v>6.5229762804685593E-2</v>
      </c>
      <c r="DP17" s="5">
        <f>DP16/SQRT(DP14)</f>
        <v>23528.510305406227</v>
      </c>
      <c r="DQ17" s="10">
        <f>DQ16/SQRT(DQ14)</f>
        <v>4.1772942017385677E-2</v>
      </c>
      <c r="DU17" s="8">
        <f>DU16/SQRT(DU14)</f>
        <v>0.1148193280767657</v>
      </c>
      <c r="DV17" s="5">
        <f>DV16/SQRT(DV14)</f>
        <v>4264.5472055811661</v>
      </c>
      <c r="DW17" s="10">
        <f>DW16/SQRT(DW14)</f>
        <v>8.0033200502437868E-2</v>
      </c>
      <c r="EA17" s="8">
        <f>EA16/SQRT(EA14)</f>
        <v>0.19008748304691264</v>
      </c>
      <c r="EB17" s="5">
        <f>EB16/SQRT(EB14)</f>
        <v>8520.4703024702812</v>
      </c>
      <c r="EC17" s="10">
        <f>EC16/SQRT(EC14)</f>
        <v>0.17234097458474085</v>
      </c>
      <c r="ED17" s="9"/>
      <c r="EG17" s="8">
        <f>EG16/SQRT(EG14)</f>
        <v>7.5091650741684168E-2</v>
      </c>
      <c r="EH17" s="5">
        <f>EH16/SQRT(EH14)</f>
        <v>3529.7195549657663</v>
      </c>
      <c r="EI17" s="10">
        <f>EI16/SQRT(EI14)</f>
        <v>5.2644093772599196E-2</v>
      </c>
      <c r="EM17" s="8">
        <f>EM16/SQRT(EM14)</f>
        <v>6.1137762107845668E-2</v>
      </c>
      <c r="EN17" s="5">
        <f>EN16/SQRT(EN14)</f>
        <v>7312.187370056683</v>
      </c>
      <c r="EO17" s="10">
        <f>EO16/SQRT(EO14)</f>
        <v>4.2299874080036146E-2</v>
      </c>
      <c r="ES17" s="8">
        <f>ES16/SQRT(ES14)</f>
        <v>0.32443935155097725</v>
      </c>
      <c r="ET17" s="5">
        <f>ET16/SQRT(ET14)</f>
        <v>2817.5297095107176</v>
      </c>
      <c r="EU17" s="10">
        <f>EU16/SQRT(EU14)</f>
        <v>0.23241953702795046</v>
      </c>
      <c r="EY17" s="8">
        <f>EY16/SQRT(EY14)</f>
        <v>6.3903691859964529E-2</v>
      </c>
      <c r="EZ17" s="5">
        <f>EZ16/SQRT(EZ14)</f>
        <v>5334.5440451478571</v>
      </c>
      <c r="FA17" s="10">
        <f>FA16/SQRT(FA14)</f>
        <v>4.311504764121591E-2</v>
      </c>
      <c r="FE17" s="8">
        <f>FE16/SQRT(FE14)</f>
        <v>0.10543205400214457</v>
      </c>
      <c r="FF17" s="5">
        <f>FF16/SQRT(FF14)</f>
        <v>1553.5890511560983</v>
      </c>
      <c r="FG17" s="10">
        <f>FG16/SQRT(FG14)</f>
        <v>7.0254872413667624E-2</v>
      </c>
      <c r="FK17" s="8">
        <f>FK16/SQRT(FK14)</f>
        <v>0.17260900533350554</v>
      </c>
      <c r="FL17" s="5">
        <f>FL16/SQRT(FL14)</f>
        <v>7564.1997507368296</v>
      </c>
      <c r="FM17" s="10">
        <f>FM16/SQRT(FM14)</f>
        <v>0.10748111584427091</v>
      </c>
      <c r="FS17" s="2">
        <f>$B17</f>
        <v>4.1734084790891711E-2</v>
      </c>
      <c r="FT17" s="8">
        <f>FT16/SQRT(FT14)</f>
        <v>0.15071161718844209</v>
      </c>
      <c r="FU17" s="5">
        <f>FU16/SQRT(FU14)</f>
        <v>3370.0246193790467</v>
      </c>
      <c r="FV17" s="10">
        <f>FV16/SQRT(FV14)</f>
        <v>0.10604649866064411</v>
      </c>
      <c r="FY17" s="2">
        <f>$B17</f>
        <v>4.1734084790891711E-2</v>
      </c>
      <c r="FZ17" s="8">
        <f>FZ16/SQRT(FZ14)</f>
        <v>0.45228853086890308</v>
      </c>
      <c r="GA17" s="5">
        <f>GA16/SQRT(GA14)</f>
        <v>302.11136015475137</v>
      </c>
      <c r="GB17" s="10">
        <f>GB16/SQRT(GB14)</f>
        <v>0.27883832611358678</v>
      </c>
    </row>
    <row r="18" spans="1:184" s="2" customFormat="1" x14ac:dyDescent="0.25">
      <c r="F18" s="3"/>
      <c r="G18" s="4"/>
      <c r="L18" s="3"/>
      <c r="M18" s="4"/>
      <c r="R18" s="3"/>
      <c r="S18" s="4"/>
      <c r="X18" s="3"/>
      <c r="Y18" s="4"/>
      <c r="AD18" s="3"/>
      <c r="AE18" s="4"/>
      <c r="AJ18" s="3"/>
      <c r="AK18" s="4"/>
      <c r="AP18" s="3"/>
      <c r="AQ18" s="4"/>
      <c r="AV18" s="3"/>
      <c r="AW18" s="4"/>
      <c r="BB18" s="3"/>
      <c r="BC18" s="4"/>
      <c r="BH18" s="3"/>
      <c r="BI18" s="4"/>
      <c r="BN18" s="3"/>
      <c r="BO18" s="4"/>
      <c r="BT18" s="3"/>
      <c r="BU18" s="4"/>
      <c r="BZ18" s="3"/>
      <c r="CA18" s="4"/>
      <c r="CF18" s="3"/>
      <c r="CG18" s="4"/>
      <c r="CL18" s="3"/>
      <c r="CM18" s="4"/>
      <c r="CR18" s="3"/>
      <c r="CS18" s="4"/>
      <c r="CX18" s="3"/>
      <c r="CY18" s="4"/>
      <c r="DD18" s="3"/>
      <c r="DE18" s="4"/>
      <c r="DJ18" s="3"/>
      <c r="DK18" s="4"/>
      <c r="DP18" s="3"/>
      <c r="DQ18" s="4"/>
      <c r="DV18" s="3"/>
      <c r="DW18" s="4"/>
      <c r="EB18" s="3"/>
      <c r="EC18" s="4"/>
      <c r="ED18" s="9"/>
      <c r="EH18" s="3"/>
      <c r="EI18" s="4"/>
      <c r="EN18" s="3"/>
      <c r="EO18" s="4"/>
      <c r="ET18" s="3"/>
      <c r="EU18" s="4"/>
      <c r="EZ18" s="3"/>
      <c r="FA18" s="4"/>
      <c r="FF18" s="3"/>
      <c r="FG18" s="4"/>
      <c r="FL18" s="3"/>
      <c r="FM18" s="4"/>
      <c r="FU18" s="3"/>
      <c r="FV18" s="4"/>
      <c r="GA18" s="3"/>
      <c r="GB18" s="4"/>
    </row>
    <row r="19" spans="1:184" s="2" customFormat="1" x14ac:dyDescent="0.25">
      <c r="A19" s="1" t="s">
        <v>41</v>
      </c>
      <c r="B19" s="2">
        <v>19.1738</v>
      </c>
      <c r="C19" s="2">
        <v>21.275500000000001</v>
      </c>
      <c r="D19" s="2">
        <f>$B19</f>
        <v>19.1738</v>
      </c>
      <c r="E19" s="1">
        <f>C19-D19</f>
        <v>2.101700000000001</v>
      </c>
      <c r="F19" s="5">
        <f>POWER(2,-E19)*1000000</f>
        <v>232983.54985655801</v>
      </c>
      <c r="G19" s="4">
        <f>F19/F$15</f>
        <v>0.75339658121523456</v>
      </c>
      <c r="I19" s="2">
        <v>25.180700000000002</v>
      </c>
      <c r="J19" s="2">
        <f>$B19</f>
        <v>19.1738</v>
      </c>
      <c r="K19" s="1">
        <f>I19-J19</f>
        <v>6.0069000000000017</v>
      </c>
      <c r="L19" s="5">
        <f>POWER(2,-K19)*1000000</f>
        <v>15550.448491036148</v>
      </c>
      <c r="M19" s="4">
        <f>L19/L$15</f>
        <v>0.88206505724089401</v>
      </c>
      <c r="O19" s="2">
        <v>21.571899999999999</v>
      </c>
      <c r="P19" s="2">
        <f>$B19</f>
        <v>19.1738</v>
      </c>
      <c r="Q19" s="1">
        <f>O19-P19</f>
        <v>2.3980999999999995</v>
      </c>
      <c r="R19" s="5">
        <f>POWER(2,-Q19)*1000000</f>
        <v>189714.25617582432</v>
      </c>
      <c r="S19" s="4">
        <f>R19/R$15</f>
        <v>1.1916148463062537</v>
      </c>
      <c r="U19" s="2">
        <v>21.76</v>
      </c>
      <c r="V19" s="2">
        <f>$B19</f>
        <v>19.1738</v>
      </c>
      <c r="W19" s="1">
        <f>U19-V19</f>
        <v>2.5862000000000016</v>
      </c>
      <c r="X19" s="5">
        <f>POWER(2,-W19)*1000000</f>
        <v>166523.76644045077</v>
      </c>
      <c r="Y19" s="4">
        <f>X19/X$15</f>
        <v>1.0156046014356226</v>
      </c>
      <c r="AA19" s="2">
        <v>18.8474</v>
      </c>
      <c r="AB19" s="2">
        <f>$B19</f>
        <v>19.1738</v>
      </c>
      <c r="AC19" s="1">
        <f>AA19-AB19</f>
        <v>-0.32639999999999958</v>
      </c>
      <c r="AD19" s="5">
        <f>POWER(2,-AC19)*1000000</f>
        <v>1253880.6217777836</v>
      </c>
      <c r="AE19" s="4">
        <f>AD19/AD$15</f>
        <v>1.0368350938716235</v>
      </c>
      <c r="AG19" s="2">
        <v>29.770199999999999</v>
      </c>
      <c r="AH19" s="2">
        <f>$B19</f>
        <v>19.1738</v>
      </c>
      <c r="AI19" s="1">
        <f>AG19-AH19</f>
        <v>10.596399999999999</v>
      </c>
      <c r="AJ19" s="5">
        <f>POWER(2,-AI19)*1000000</f>
        <v>645.90069811521937</v>
      </c>
      <c r="AK19" s="4">
        <f>AJ19/AJ$15</f>
        <v>0.86582911173543264</v>
      </c>
      <c r="AM19" s="2">
        <v>21.238399999999999</v>
      </c>
      <c r="AN19" s="2">
        <f>$B19</f>
        <v>19.1738</v>
      </c>
      <c r="AO19" s="1">
        <f>AM19-AN19</f>
        <v>2.0645999999999987</v>
      </c>
      <c r="AP19" s="5">
        <f>POWER(2,-AO19)*1000000</f>
        <v>239052.59966518692</v>
      </c>
      <c r="AQ19" s="4">
        <f>AP19/AP$15</f>
        <v>0.92719729209518187</v>
      </c>
      <c r="AS19" s="2">
        <v>21.555</v>
      </c>
      <c r="AT19" s="2">
        <f>$B19</f>
        <v>19.1738</v>
      </c>
      <c r="AU19" s="1">
        <f>AS19-AT19</f>
        <v>2.3811999999999998</v>
      </c>
      <c r="AV19" s="5">
        <f>POWER(2,-AU19)*1000000</f>
        <v>191949.67199343079</v>
      </c>
      <c r="AW19" s="4">
        <f>AV19/AV$15</f>
        <v>1.2981792421873901</v>
      </c>
      <c r="AY19" s="2">
        <v>22.6479</v>
      </c>
      <c r="AZ19" s="2">
        <f>$B19</f>
        <v>19.1738</v>
      </c>
      <c r="BA19" s="1">
        <f>AY19-AZ19</f>
        <v>3.4741</v>
      </c>
      <c r="BB19" s="5">
        <f>POWER(2,-BA19)*1000000</f>
        <v>89989.469596271272</v>
      </c>
      <c r="BC19" s="4">
        <f>BB19/BB$15</f>
        <v>0.94923113978585361</v>
      </c>
      <c r="BE19" s="2">
        <v>25.227599999999999</v>
      </c>
      <c r="BF19" s="2">
        <f>$B19</f>
        <v>19.1738</v>
      </c>
      <c r="BG19" s="1">
        <f>BE19-BF19</f>
        <v>6.053799999999999</v>
      </c>
      <c r="BH19" s="5">
        <f>POWER(2,-BG19)*1000000</f>
        <v>15053.053745778356</v>
      </c>
      <c r="BI19" s="4">
        <f>BH19/BH$15</f>
        <v>1.3189621979107486</v>
      </c>
      <c r="BK19" s="2">
        <v>21.258600000000001</v>
      </c>
      <c r="BL19" s="2">
        <f>$B19</f>
        <v>19.1738</v>
      </c>
      <c r="BM19" s="1">
        <f>BK19-BL19</f>
        <v>2.0848000000000013</v>
      </c>
      <c r="BN19" s="5">
        <f>POWER(2,-BM19)*1000000</f>
        <v>235728.81066663007</v>
      </c>
      <c r="BO19" s="4">
        <f>BN19/BN$15</f>
        <v>0.94114830240061664</v>
      </c>
      <c r="BQ19" s="2">
        <v>26.462299999999999</v>
      </c>
      <c r="BR19" s="2">
        <f>$B19</f>
        <v>19.1738</v>
      </c>
      <c r="BS19" s="1">
        <f>BQ19-BR19</f>
        <v>7.2884999999999991</v>
      </c>
      <c r="BT19" s="5">
        <f>POWER(2,-BS19)*1000000</f>
        <v>6396.5069574513991</v>
      </c>
      <c r="BU19" s="4">
        <f>BT19/BT$15</f>
        <v>0.81933203246838437</v>
      </c>
      <c r="BW19" s="2">
        <v>30.02</v>
      </c>
      <c r="BX19" s="2">
        <f>$B19</f>
        <v>19.1738</v>
      </c>
      <c r="BY19" s="1">
        <f>BW19-BX19</f>
        <v>10.8462</v>
      </c>
      <c r="BZ19" s="5">
        <f>POWER(2,-BY19)*1000000</f>
        <v>543.21088145364081</v>
      </c>
      <c r="CA19" s="4">
        <f>BZ19/BZ$15</f>
        <v>8.3716658911610217E-2</v>
      </c>
      <c r="CC19" s="2">
        <v>23.359000000000002</v>
      </c>
      <c r="CD19" s="2">
        <f>$B19</f>
        <v>19.1738</v>
      </c>
      <c r="CE19" s="1">
        <f>CC19-CD19</f>
        <v>4.1852000000000018</v>
      </c>
      <c r="CF19" s="5">
        <f>POWER(2,-CE19)*1000000</f>
        <v>54970.446194954595</v>
      </c>
      <c r="CG19" s="4">
        <f>CF19/CF$15</f>
        <v>1.7699556290326444</v>
      </c>
      <c r="CI19" s="2">
        <v>22.768999999999998</v>
      </c>
      <c r="CJ19" s="2">
        <f>$B19</f>
        <v>19.1738</v>
      </c>
      <c r="CK19" s="1">
        <f>CI19-CJ19</f>
        <v>3.5951999999999984</v>
      </c>
      <c r="CL19" s="5">
        <f>POWER(2,-CK19)*1000000</f>
        <v>82744.085338690682</v>
      </c>
      <c r="CM19" s="4">
        <f>CL19/CL$15</f>
        <v>0.86958403285605435</v>
      </c>
      <c r="CO19" s="2">
        <v>21.943000000000001</v>
      </c>
      <c r="CP19" s="2">
        <f>$B19</f>
        <v>19.1738</v>
      </c>
      <c r="CQ19" s="1">
        <f>CO19-CP19</f>
        <v>2.7692000000000014</v>
      </c>
      <c r="CR19" s="5">
        <f>POWER(2,-CQ19)*1000000</f>
        <v>146685.68592166717</v>
      </c>
      <c r="CS19" s="4">
        <f>CR19/CR$15</f>
        <v>0.7659363183834853</v>
      </c>
      <c r="CU19" s="2">
        <v>22.496300000000002</v>
      </c>
      <c r="CV19" s="2">
        <f>$B19</f>
        <v>19.1738</v>
      </c>
      <c r="CW19" s="1">
        <f>CU19-CV19</f>
        <v>3.3225000000000016</v>
      </c>
      <c r="CX19" s="5">
        <f>POWER(2,-CW19)*1000000</f>
        <v>99960.366414543983</v>
      </c>
      <c r="CY19" s="4">
        <f>CX19/CX$15</f>
        <v>1.0604527863387221</v>
      </c>
      <c r="DA19" s="2">
        <v>22.606100000000001</v>
      </c>
      <c r="DB19" s="2">
        <f>$B19</f>
        <v>19.1738</v>
      </c>
      <c r="DC19" s="1">
        <f>DA19-DB19</f>
        <v>3.4323000000000015</v>
      </c>
      <c r="DD19" s="5">
        <f>POWER(2,-DC19)*1000000</f>
        <v>92634.923218980315</v>
      </c>
      <c r="DE19" s="4">
        <f>DD19/DD$15</f>
        <v>1.3911820456816058</v>
      </c>
      <c r="DG19" s="2">
        <v>24.871200000000002</v>
      </c>
      <c r="DH19" s="2">
        <f>$B19</f>
        <v>19.1738</v>
      </c>
      <c r="DI19" s="1">
        <f>DG19-DH19</f>
        <v>5.6974000000000018</v>
      </c>
      <c r="DJ19" s="5">
        <f>POWER(2,-DI19)*1000000</f>
        <v>19271.330640087861</v>
      </c>
      <c r="DK19" s="4">
        <f>DJ19/DJ$15</f>
        <v>0.96350737872363668</v>
      </c>
      <c r="DM19" s="2">
        <v>19.961600000000001</v>
      </c>
      <c r="DN19" s="2">
        <f>$B19</f>
        <v>19.1738</v>
      </c>
      <c r="DO19" s="1">
        <f>DM19-DN19</f>
        <v>0.78780000000000072</v>
      </c>
      <c r="DP19" s="5">
        <f>POWER(2,-DO19)*1000000</f>
        <v>579226.69540191884</v>
      </c>
      <c r="DQ19" s="4">
        <f>DP19/DP$15</f>
        <v>1.0283695332970832</v>
      </c>
      <c r="DS19" s="2">
        <v>23.3811</v>
      </c>
      <c r="DT19" s="2">
        <f>$B19</f>
        <v>19.1738</v>
      </c>
      <c r="DU19" s="1">
        <f>DS19-DT19</f>
        <v>4.2073</v>
      </c>
      <c r="DV19" s="5">
        <f>POWER(2,-DU19)*1000000</f>
        <v>54134.795340281082</v>
      </c>
      <c r="DW19" s="4">
        <f>DV19/DV$15</f>
        <v>1.015953328868527</v>
      </c>
      <c r="DY19" s="2">
        <v>22.310600000000001</v>
      </c>
      <c r="DZ19" s="2">
        <f>$B19</f>
        <v>19.1738</v>
      </c>
      <c r="EA19" s="1">
        <f>DY19-DZ19</f>
        <v>3.1368000000000009</v>
      </c>
      <c r="EB19" s="5">
        <f>POWER(2,-EA19)*1000000</f>
        <v>113691.79141160473</v>
      </c>
      <c r="EC19" s="4">
        <f t="shared" ref="EC19:EC28" si="120">EB19/EB$15</f>
        <v>2.2996094626936685</v>
      </c>
      <c r="ED19" s="9"/>
      <c r="EE19" s="2">
        <v>22.8504</v>
      </c>
      <c r="EF19" s="2">
        <f>$B19</f>
        <v>19.1738</v>
      </c>
      <c r="EG19" s="1">
        <f>EE19-EF19</f>
        <v>3.6766000000000005</v>
      </c>
      <c r="EH19" s="5">
        <f>POWER(2,-EG19)*1000000</f>
        <v>78204.747461544117</v>
      </c>
      <c r="EI19" s="4">
        <f t="shared" ref="EI19:EI28" si="121">EH19/EH$15</f>
        <v>1.16638673263318</v>
      </c>
      <c r="EK19" s="2">
        <v>21.8752</v>
      </c>
      <c r="EL19" s="2">
        <f>$B19</f>
        <v>19.1738</v>
      </c>
      <c r="EM19" s="1">
        <f>EK19-EL19</f>
        <v>2.7013999999999996</v>
      </c>
      <c r="EN19" s="5">
        <f>POWER(2,-EM19)*1000000</f>
        <v>153743.78535547463</v>
      </c>
      <c r="EO19" s="4">
        <f t="shared" ref="EO19:EO28" si="122">EN19/EN$15</f>
        <v>0.88938404228477763</v>
      </c>
      <c r="EQ19" s="13">
        <v>21.265799999999999</v>
      </c>
      <c r="ER19" s="2">
        <f>$B19</f>
        <v>19.1738</v>
      </c>
      <c r="ES19" s="1">
        <f>EQ19-ER19</f>
        <v>2.0919999999999987</v>
      </c>
      <c r="ET19" s="5">
        <f>POWER(2,-ES19)*1000000</f>
        <v>234555.29912516798</v>
      </c>
      <c r="EU19" s="15">
        <f t="shared" ref="EU19:EU28" si="123">ET19/ET$15</f>
        <v>19.348592437589897</v>
      </c>
      <c r="EV19" s="14" t="s">
        <v>70</v>
      </c>
      <c r="EW19" s="6">
        <v>22.1371</v>
      </c>
      <c r="EX19" s="2">
        <f>$B19</f>
        <v>19.1738</v>
      </c>
      <c r="EY19" s="1">
        <f>EW19-EX19</f>
        <v>2.9633000000000003</v>
      </c>
      <c r="EZ19" s="5">
        <f>POWER(2,-EY19)*1000000</f>
        <v>128220.60267000241</v>
      </c>
      <c r="FA19" s="4">
        <f t="shared" ref="FA19:FA28" si="124">EZ19/EZ$15</f>
        <v>1.036309260157082</v>
      </c>
      <c r="FC19" s="1">
        <v>23.2011</v>
      </c>
      <c r="FD19" s="2">
        <f>$B19</f>
        <v>19.1738</v>
      </c>
      <c r="FE19" s="1">
        <f>FC19-FD19</f>
        <v>4.0273000000000003</v>
      </c>
      <c r="FF19" s="5">
        <f>POWER(2,-FE19)*1000000</f>
        <v>61328.437274790514</v>
      </c>
      <c r="FG19" s="4">
        <f t="shared" ref="FG19:FG28" si="125">FF19/FF$15</f>
        <v>2.7733341277500485</v>
      </c>
      <c r="FI19" s="1">
        <v>22.5364</v>
      </c>
      <c r="FJ19" s="2">
        <f>$B19</f>
        <v>19.1738</v>
      </c>
      <c r="FK19" s="1">
        <f>FI19-FJ19</f>
        <v>3.3626000000000005</v>
      </c>
      <c r="FL19" s="5">
        <f>POWER(2,-FK19)*1000000</f>
        <v>97220.205913534781</v>
      </c>
      <c r="FM19" s="4">
        <f t="shared" ref="FM19:FM28" si="126">FL19/FL$15</f>
        <v>1.381419919956324</v>
      </c>
      <c r="FP19" s="2">
        <v>20.308900000000001</v>
      </c>
      <c r="FR19" s="2">
        <v>25.684799999999999</v>
      </c>
      <c r="FS19" s="2">
        <f>$FP19</f>
        <v>20.308900000000001</v>
      </c>
      <c r="FT19" s="1">
        <f>FR19-FS19</f>
        <v>5.3758999999999979</v>
      </c>
      <c r="FU19" s="5">
        <f>POWER(2,-FT19)*1000000</f>
        <v>24082.016316521433</v>
      </c>
      <c r="FV19" s="4">
        <f t="shared" ref="FV19:FV28" si="127">FU19/FU$15</f>
        <v>0.75780262742595661</v>
      </c>
      <c r="FX19" s="2">
        <v>29.131</v>
      </c>
      <c r="FY19" s="2">
        <f>$FP19</f>
        <v>20.308900000000001</v>
      </c>
      <c r="FZ19" s="1">
        <f>FX19-FY19</f>
        <v>8.8220999999999989</v>
      </c>
      <c r="GA19" s="5">
        <f>POWER(2,-FZ19)*1000000</f>
        <v>2209.4454078525991</v>
      </c>
      <c r="GB19" s="4">
        <f t="shared" ref="GB19:GB28" si="128">GA19/GA$15</f>
        <v>2.0392416188831635</v>
      </c>
    </row>
    <row r="20" spans="1:184" s="2" customFormat="1" x14ac:dyDescent="0.25">
      <c r="A20" s="1" t="s">
        <v>42</v>
      </c>
      <c r="B20" s="2">
        <v>19.1053</v>
      </c>
      <c r="C20" s="2">
        <v>20.752199999999998</v>
      </c>
      <c r="D20" s="2">
        <f>$B20</f>
        <v>19.1053</v>
      </c>
      <c r="E20" s="1">
        <f>C20-D20</f>
        <v>1.6468999999999987</v>
      </c>
      <c r="F20" s="5">
        <f>POWER(2,-E20)*1000000</f>
        <v>319325.572993821</v>
      </c>
      <c r="G20" s="4">
        <f t="shared" ref="G20:G28" si="129">F20/F$15</f>
        <v>1.032599920192901</v>
      </c>
      <c r="I20" s="2">
        <v>25.064499999999999</v>
      </c>
      <c r="J20" s="2">
        <f>$B20</f>
        <v>19.1053</v>
      </c>
      <c r="K20" s="1">
        <f>I20-J20</f>
        <v>5.9591999999999992</v>
      </c>
      <c r="L20" s="5">
        <f>POWER(2,-K20)*1000000</f>
        <v>16073.188939262584</v>
      </c>
      <c r="M20" s="4">
        <f>L20/L$15</f>
        <v>0.91171636174524784</v>
      </c>
      <c r="O20" s="2">
        <v>21.437200000000001</v>
      </c>
      <c r="P20" s="2">
        <f>$B20</f>
        <v>19.1053</v>
      </c>
      <c r="Q20" s="1">
        <f>O20-P20</f>
        <v>2.331900000000001</v>
      </c>
      <c r="R20" s="5">
        <f>POWER(2,-Q20)*1000000</f>
        <v>198622.36700026176</v>
      </c>
      <c r="S20" s="4">
        <f>R20/R$15</f>
        <v>1.2475676108739477</v>
      </c>
      <c r="U20" s="2">
        <v>21.714500000000001</v>
      </c>
      <c r="V20" s="2">
        <f>$B20</f>
        <v>19.1053</v>
      </c>
      <c r="W20" s="1">
        <f>U20-V20</f>
        <v>2.6092000000000013</v>
      </c>
      <c r="X20" s="5">
        <f>POWER(2,-W20)*1000000</f>
        <v>163890.03021958008</v>
      </c>
      <c r="Y20" s="4">
        <f>X20/X$15</f>
        <v>0.99954182143694603</v>
      </c>
      <c r="AA20" s="2">
        <v>18.8398</v>
      </c>
      <c r="AB20" s="2">
        <f>$B20</f>
        <v>19.1053</v>
      </c>
      <c r="AC20" s="1">
        <f>AA20-AB20</f>
        <v>-0.2654999999999994</v>
      </c>
      <c r="AD20" s="5">
        <f>POWER(2,-AC20)*1000000</f>
        <v>1202052.5770212901</v>
      </c>
      <c r="AE20" s="4">
        <f>AD20/AD$15</f>
        <v>0.993978433742295</v>
      </c>
      <c r="AG20" s="2">
        <v>28.7577</v>
      </c>
      <c r="AH20" s="2">
        <f>$B20</f>
        <v>19.1053</v>
      </c>
      <c r="AI20" s="1">
        <f>AG20-AH20</f>
        <v>9.6524000000000001</v>
      </c>
      <c r="AJ20" s="5">
        <f>POWER(2,-AI20)*1000000</f>
        <v>1242.6192290083477</v>
      </c>
      <c r="AK20" s="4">
        <f>AJ20/AJ$15</f>
        <v>1.6657295872526547</v>
      </c>
      <c r="AM20" s="2">
        <v>21.139299999999999</v>
      </c>
      <c r="AN20" s="2">
        <f>$B20</f>
        <v>19.1053</v>
      </c>
      <c r="AO20" s="1">
        <f>AM20-AN20</f>
        <v>2.0339999999999989</v>
      </c>
      <c r="AP20" s="5">
        <f>POWER(2,-AO20)*1000000</f>
        <v>244177.132240557</v>
      </c>
      <c r="AQ20" s="4">
        <f>AP20/AP$15</f>
        <v>0.94707347304360689</v>
      </c>
      <c r="AS20" s="2">
        <v>21.982800000000001</v>
      </c>
      <c r="AT20" s="2">
        <f>$B20</f>
        <v>19.1053</v>
      </c>
      <c r="AU20" s="1">
        <f>AS20-AT20</f>
        <v>2.8775000000000013</v>
      </c>
      <c r="AV20" s="5">
        <f>POWER(2,-AU20)*1000000</f>
        <v>136077.4578905786</v>
      </c>
      <c r="AW20" s="4">
        <f>AV20/AV$15</f>
        <v>0.92030858572773977</v>
      </c>
      <c r="AY20" s="2">
        <v>22.495699999999999</v>
      </c>
      <c r="AZ20" s="2">
        <f>$B20</f>
        <v>19.1053</v>
      </c>
      <c r="BA20" s="1">
        <f>AY20-AZ20</f>
        <v>3.3903999999999996</v>
      </c>
      <c r="BB20" s="5">
        <f>POWER(2,-BA20)*1000000</f>
        <v>95364.756169487955</v>
      </c>
      <c r="BC20" s="4">
        <f>BB20/BB$15</f>
        <v>1.0059309894845063</v>
      </c>
      <c r="BE20" s="2">
        <v>25.418099999999999</v>
      </c>
      <c r="BF20" s="2">
        <f>$B20</f>
        <v>19.1053</v>
      </c>
      <c r="BG20" s="1">
        <f>BE20-BF20</f>
        <v>6.3127999999999993</v>
      </c>
      <c r="BH20" s="5">
        <f>POWER(2,-BG20)*1000000</f>
        <v>12579.339646221808</v>
      </c>
      <c r="BI20" s="4">
        <f>BH20/BH$15</f>
        <v>1.1022131288609587</v>
      </c>
      <c r="BK20" s="2">
        <v>21.065000000000001</v>
      </c>
      <c r="BL20" s="2">
        <f>$B20</f>
        <v>19.1053</v>
      </c>
      <c r="BM20" s="1">
        <f>BK20-BL20</f>
        <v>1.9597000000000016</v>
      </c>
      <c r="BN20" s="5">
        <f>POWER(2,-BM20)*1000000</f>
        <v>257081.90978647399</v>
      </c>
      <c r="BO20" s="4">
        <f>BN20/BN$15</f>
        <v>1.0264006435582436</v>
      </c>
      <c r="BQ20" s="2">
        <v>26.028700000000001</v>
      </c>
      <c r="BR20" s="2">
        <f>$B20</f>
        <v>19.1053</v>
      </c>
      <c r="BS20" s="1">
        <f>BQ20-BR20</f>
        <v>6.9234000000000009</v>
      </c>
      <c r="BT20" s="5">
        <f>POWER(2,-BS20)*1000000</f>
        <v>8238.5148340757169</v>
      </c>
      <c r="BU20" s="4">
        <f>BT20/BT$15</f>
        <v>1.0552758166956904</v>
      </c>
      <c r="BW20" s="2">
        <v>25.118500000000001</v>
      </c>
      <c r="BX20" s="2">
        <f>$B20</f>
        <v>19.1053</v>
      </c>
      <c r="BY20" s="1">
        <f>BW20-BX20</f>
        <v>6.0132000000000012</v>
      </c>
      <c r="BZ20" s="5">
        <f>POWER(2,-BY20)*1000000</f>
        <v>15482.690420577745</v>
      </c>
      <c r="CA20" s="4">
        <f>BZ20/BZ$15</f>
        <v>2.3861066801626283</v>
      </c>
      <c r="CC20" s="2">
        <v>21.935600000000001</v>
      </c>
      <c r="CD20" s="2">
        <f>$B20</f>
        <v>19.1053</v>
      </c>
      <c r="CE20" s="1">
        <f>CC20-CD20</f>
        <v>2.8303000000000011</v>
      </c>
      <c r="CF20" s="5">
        <f>POWER(2,-CE20)*1000000</f>
        <v>140603.06995954161</v>
      </c>
      <c r="CG20" s="4">
        <f>CF20/CF$15</f>
        <v>4.5271816468719663</v>
      </c>
      <c r="CI20" s="2">
        <v>22.560099999999998</v>
      </c>
      <c r="CJ20" s="2">
        <f>$B20</f>
        <v>19.1053</v>
      </c>
      <c r="CK20" s="1">
        <f>CI20-CJ20</f>
        <v>3.4547999999999988</v>
      </c>
      <c r="CL20" s="5">
        <f>POWER(2,-CK20)*1000000</f>
        <v>91201.413839264787</v>
      </c>
      <c r="CM20" s="4">
        <f>CL20/CL$15</f>
        <v>0.9584648005219798</v>
      </c>
      <c r="CO20" s="2">
        <v>21.492899999999999</v>
      </c>
      <c r="CP20" s="2">
        <f>$B20</f>
        <v>19.1053</v>
      </c>
      <c r="CQ20" s="1">
        <f>CO20-CP20</f>
        <v>2.3875999999999991</v>
      </c>
      <c r="CR20" s="5">
        <f>POWER(2,-CQ20)*1000000</f>
        <v>191100.04193326583</v>
      </c>
      <c r="CS20" s="4">
        <f>CR20/CR$15</f>
        <v>0.99785102848726348</v>
      </c>
      <c r="CU20" s="2">
        <v>22.254200000000001</v>
      </c>
      <c r="CV20" s="2">
        <f>$B20</f>
        <v>19.1053</v>
      </c>
      <c r="CW20" s="1">
        <f>CU20-CV20</f>
        <v>3.1489000000000011</v>
      </c>
      <c r="CX20" s="5">
        <f>POWER(2,-CW20)*1000000</f>
        <v>112742.23672330211</v>
      </c>
      <c r="CY20" s="4">
        <f>CX20/CX$15</f>
        <v>1.1960522290951721</v>
      </c>
      <c r="DA20" s="2">
        <v>23.084299999999999</v>
      </c>
      <c r="DB20" s="2">
        <f>$B20</f>
        <v>19.1053</v>
      </c>
      <c r="DC20" s="1">
        <f>DA20-DB20</f>
        <v>3.9789999999999992</v>
      </c>
      <c r="DD20" s="5">
        <f>POWER(2,-DC20)*1000000</f>
        <v>63416.409161305048</v>
      </c>
      <c r="DE20" s="4">
        <f>DD20/DD$15</f>
        <v>0.95238131323597386</v>
      </c>
      <c r="DG20" s="2">
        <v>24.7194</v>
      </c>
      <c r="DH20" s="2">
        <f>$B20</f>
        <v>19.1053</v>
      </c>
      <c r="DI20" s="1">
        <f>DG20-DH20</f>
        <v>5.6141000000000005</v>
      </c>
      <c r="DJ20" s="5">
        <f>POWER(2,-DI20)*1000000</f>
        <v>20416.791858861845</v>
      </c>
      <c r="DK20" s="4">
        <f>DJ20/DJ$15</f>
        <v>1.0207769236732049</v>
      </c>
      <c r="DM20" s="2">
        <v>19.689699999999998</v>
      </c>
      <c r="DN20" s="2">
        <f>$B20</f>
        <v>19.1053</v>
      </c>
      <c r="DO20" s="1">
        <f>DM20-DN20</f>
        <v>0.5843999999999987</v>
      </c>
      <c r="DP20" s="5">
        <f>POWER(2,-DO20)*1000000</f>
        <v>666926.64787211735</v>
      </c>
      <c r="DQ20" s="4">
        <f>DP20/DP$15</f>
        <v>1.1840736123871776</v>
      </c>
      <c r="DS20" s="2">
        <v>23.2821</v>
      </c>
      <c r="DT20" s="2">
        <f>$B20</f>
        <v>19.1053</v>
      </c>
      <c r="DU20" s="1">
        <f>DS20-DT20</f>
        <v>4.1768000000000001</v>
      </c>
      <c r="DV20" s="5">
        <f>POWER(2,-DU20)*1000000</f>
        <v>55291.44169833151</v>
      </c>
      <c r="DW20" s="4">
        <f>DV20/DV$15</f>
        <v>1.0376602312480141</v>
      </c>
      <c r="DY20" s="2">
        <v>23.425599999999999</v>
      </c>
      <c r="DZ20" s="2">
        <f>$B20</f>
        <v>19.1053</v>
      </c>
      <c r="EA20" s="1">
        <f>DY20-DZ20</f>
        <v>4.3202999999999996</v>
      </c>
      <c r="EB20" s="5">
        <f>POWER(2,-EA20)*1000000</f>
        <v>50056.45731935856</v>
      </c>
      <c r="EC20" s="4">
        <f t="shared" si="120"/>
        <v>1.012476815531725</v>
      </c>
      <c r="ED20" s="9"/>
      <c r="EE20" s="2">
        <v>22.808399999999999</v>
      </c>
      <c r="EF20" s="2">
        <f>$B20</f>
        <v>19.1053</v>
      </c>
      <c r="EG20" s="1">
        <f>EE20-EF20</f>
        <v>3.7030999999999992</v>
      </c>
      <c r="EH20" s="5">
        <f>POWER(2,-EG20)*1000000</f>
        <v>76781.364014801075</v>
      </c>
      <c r="EI20" s="4">
        <f t="shared" si="121"/>
        <v>1.1451576433308055</v>
      </c>
      <c r="EK20" s="2">
        <v>21.783000000000001</v>
      </c>
      <c r="EL20" s="2">
        <f>$B20</f>
        <v>19.1053</v>
      </c>
      <c r="EM20" s="1">
        <f>EK20-EL20</f>
        <v>2.6777000000000015</v>
      </c>
      <c r="EN20" s="5">
        <f>POWER(2,-EM20)*1000000</f>
        <v>156290.28409525982</v>
      </c>
      <c r="EO20" s="4">
        <f t="shared" si="122"/>
        <v>0.90411514401761661</v>
      </c>
      <c r="EQ20" s="2">
        <v>22.542899999999999</v>
      </c>
      <c r="ER20" s="2">
        <f>$B20</f>
        <v>19.1053</v>
      </c>
      <c r="ES20" s="1">
        <f>EQ20-ER20</f>
        <v>3.4375999999999998</v>
      </c>
      <c r="ET20" s="5">
        <f>POWER(2,-ES20)*1000000</f>
        <v>92295.236481201384</v>
      </c>
      <c r="EU20" s="4">
        <f t="shared" si="123"/>
        <v>7.6134835634337135</v>
      </c>
      <c r="EW20" s="6">
        <v>21.8947</v>
      </c>
      <c r="EX20" s="2">
        <f>$B20</f>
        <v>19.1053</v>
      </c>
      <c r="EY20" s="1">
        <f>EW20-EX20</f>
        <v>2.7894000000000005</v>
      </c>
      <c r="EZ20" s="5">
        <f>POWER(2,-EY20)*1000000</f>
        <v>144646.16713042636</v>
      </c>
      <c r="FA20" s="4">
        <f t="shared" si="124"/>
        <v>1.1690645600011589</v>
      </c>
      <c r="FC20" s="1">
        <v>23.788</v>
      </c>
      <c r="FD20" s="2">
        <f>$B20</f>
        <v>19.1053</v>
      </c>
      <c r="FE20" s="1">
        <f>FC20-FD20</f>
        <v>4.6827000000000005</v>
      </c>
      <c r="FF20" s="5">
        <f>POWER(2,-FE20)*1000000</f>
        <v>38937.390197433131</v>
      </c>
      <c r="FG20" s="4">
        <f t="shared" si="125"/>
        <v>1.7607882717802443</v>
      </c>
      <c r="FI20" s="1">
        <v>23.7897</v>
      </c>
      <c r="FJ20" s="2">
        <f>$B20</f>
        <v>19.1053</v>
      </c>
      <c r="FK20" s="1">
        <f>FI20-FJ20</f>
        <v>4.6844000000000001</v>
      </c>
      <c r="FL20" s="5">
        <f>POWER(2,-FK20)*1000000</f>
        <v>38891.535337483496</v>
      </c>
      <c r="FM20" s="4">
        <f t="shared" si="126"/>
        <v>0.55261703190247458</v>
      </c>
      <c r="FP20" s="2">
        <v>19.770700000000001</v>
      </c>
      <c r="FR20" s="2">
        <v>25.1191</v>
      </c>
      <c r="FS20" s="2">
        <f t="shared" ref="FS20:FS28" si="130">$FP20</f>
        <v>19.770700000000001</v>
      </c>
      <c r="FT20" s="1">
        <f>FR20-FS20</f>
        <v>5.348399999999998</v>
      </c>
      <c r="FU20" s="5">
        <f>POWER(2,-FT20)*1000000</f>
        <v>24545.459755849392</v>
      </c>
      <c r="FV20" s="4">
        <f t="shared" si="127"/>
        <v>0.77238606808848576</v>
      </c>
      <c r="FX20" s="2">
        <v>28.064299999999999</v>
      </c>
      <c r="FY20" s="2">
        <f t="shared" ref="FY20:FY27" si="131">$FP20</f>
        <v>19.770700000000001</v>
      </c>
      <c r="FZ20" s="1">
        <f>FX20-FY20</f>
        <v>8.2935999999999979</v>
      </c>
      <c r="GA20" s="5">
        <f>POWER(2,-FZ20)*1000000</f>
        <v>3186.9674508730268</v>
      </c>
      <c r="GB20" s="4">
        <f t="shared" si="128"/>
        <v>2.9414606220855917</v>
      </c>
    </row>
    <row r="21" spans="1:184" s="2" customFormat="1" x14ac:dyDescent="0.25">
      <c r="A21" s="1" t="s">
        <v>43</v>
      </c>
      <c r="B21" s="2">
        <v>18.858499999999999</v>
      </c>
      <c r="C21" s="2">
        <v>20.968</v>
      </c>
      <c r="D21" s="2">
        <f t="shared" si="32"/>
        <v>18.858499999999999</v>
      </c>
      <c r="E21" s="1">
        <f>C21-D21</f>
        <v>2.1095000000000006</v>
      </c>
      <c r="F21" s="5">
        <f>POWER(2,-E21)*1000000</f>
        <v>231727.31212396827</v>
      </c>
      <c r="G21" s="4">
        <f t="shared" si="129"/>
        <v>0.74933429779003391</v>
      </c>
      <c r="I21" s="2">
        <v>25.260100000000001</v>
      </c>
      <c r="J21" s="2">
        <f t="shared" si="33"/>
        <v>18.858499999999999</v>
      </c>
      <c r="K21" s="1">
        <f>I21-J21</f>
        <v>6.401600000000002</v>
      </c>
      <c r="L21" s="5">
        <f>POWER(2,-K21)*1000000</f>
        <v>11828.410272169471</v>
      </c>
      <c r="M21" s="4">
        <f t="shared" ref="M21:M28" si="132">L21/L$15</f>
        <v>0.670940609192343</v>
      </c>
      <c r="O21" s="2">
        <v>21.3643</v>
      </c>
      <c r="P21" s="2">
        <f t="shared" si="34"/>
        <v>18.858499999999999</v>
      </c>
      <c r="Q21" s="1">
        <f>O21-P21</f>
        <v>2.5058000000000007</v>
      </c>
      <c r="R21" s="5">
        <f>POWER(2,-Q21)*1000000</f>
        <v>176067.43480144985</v>
      </c>
      <c r="S21" s="4">
        <f t="shared" ref="S21:S28" si="133">R21/R$15</f>
        <v>1.1058977511211507</v>
      </c>
      <c r="U21" s="2">
        <v>21.731300000000001</v>
      </c>
      <c r="V21" s="2">
        <f t="shared" si="35"/>
        <v>18.858499999999999</v>
      </c>
      <c r="W21" s="1">
        <f>U21-V21</f>
        <v>2.8728000000000016</v>
      </c>
      <c r="X21" s="5">
        <f>POWER(2,-W21)*1000000</f>
        <v>136521.49280398831</v>
      </c>
      <c r="Y21" s="4">
        <f t="shared" ref="Y21:Y28" si="134">X21/X$15</f>
        <v>0.83262503155171508</v>
      </c>
      <c r="AA21" s="2">
        <v>18.705500000000001</v>
      </c>
      <c r="AB21" s="2">
        <f t="shared" si="36"/>
        <v>18.858499999999999</v>
      </c>
      <c r="AC21" s="1">
        <f>AA21-AB21</f>
        <v>-0.15299999999999869</v>
      </c>
      <c r="AD21" s="5">
        <f>POWER(2,-AC21)*1000000</f>
        <v>1111879.1575171058</v>
      </c>
      <c r="AE21" s="4">
        <f t="shared" ref="AE21:AE28" si="135">AD21/AD$15</f>
        <v>0.9194139463002714</v>
      </c>
      <c r="AG21" s="2">
        <v>29.000699999999998</v>
      </c>
      <c r="AH21" s="2">
        <f t="shared" si="37"/>
        <v>18.858499999999999</v>
      </c>
      <c r="AI21" s="1">
        <f>AG21-AH21</f>
        <v>10.142199999999999</v>
      </c>
      <c r="AJ21" s="5">
        <f>POWER(2,-AI21)*1000000</f>
        <v>884.89874257205736</v>
      </c>
      <c r="AK21" s="4">
        <f t="shared" ref="AK21:AK28" si="136">AJ21/AJ$15</f>
        <v>1.1862057038995364</v>
      </c>
      <c r="AM21" s="2">
        <v>20.932400000000001</v>
      </c>
      <c r="AN21" s="2">
        <f t="shared" si="38"/>
        <v>18.858499999999999</v>
      </c>
      <c r="AO21" s="1">
        <f>AM21-AN21</f>
        <v>2.0739000000000019</v>
      </c>
      <c r="AP21" s="5">
        <f>POWER(2,-AO21)*1000000</f>
        <v>237516.55854144559</v>
      </c>
      <c r="AQ21" s="4">
        <f t="shared" ref="AQ21:AQ28" si="137">AP21/AP$15</f>
        <v>0.92123955236562216</v>
      </c>
      <c r="AS21" s="2">
        <v>22.034800000000001</v>
      </c>
      <c r="AT21" s="2">
        <f t="shared" si="39"/>
        <v>18.858499999999999</v>
      </c>
      <c r="AU21" s="1">
        <f>AS21-AT21</f>
        <v>3.1763000000000012</v>
      </c>
      <c r="AV21" s="5">
        <f>POWER(2,-AU21)*1000000</f>
        <v>110621.21514558746</v>
      </c>
      <c r="AW21" s="4">
        <f t="shared" ref="AW21:AW28" si="138">AV21/AV$15</f>
        <v>0.74814488483450858</v>
      </c>
      <c r="AY21" s="2">
        <v>22.563199999999998</v>
      </c>
      <c r="AZ21" s="2">
        <f t="shared" si="40"/>
        <v>18.858499999999999</v>
      </c>
      <c r="BA21" s="1">
        <f>AY21-AZ21</f>
        <v>3.704699999999999</v>
      </c>
      <c r="BB21" s="5">
        <f>POWER(2,-BA21)*1000000</f>
        <v>76696.257958764138</v>
      </c>
      <c r="BC21" s="4">
        <f t="shared" ref="BC21:BC28" si="139">BB21/BB$15</f>
        <v>0.80901106191789474</v>
      </c>
      <c r="BE21" s="2">
        <v>25.3172</v>
      </c>
      <c r="BF21" s="2">
        <f t="shared" si="41"/>
        <v>18.858499999999999</v>
      </c>
      <c r="BG21" s="1">
        <f>BE21-BF21</f>
        <v>6.4587000000000003</v>
      </c>
      <c r="BH21" s="5">
        <f>POWER(2,-BG21)*1000000</f>
        <v>11369.400545482578</v>
      </c>
      <c r="BI21" s="4">
        <f t="shared" ref="BI21:BI28" si="140">BH21/BH$15</f>
        <v>0.99619716940178704</v>
      </c>
      <c r="BK21" s="2">
        <v>21.1858</v>
      </c>
      <c r="BL21" s="2">
        <f t="shared" si="42"/>
        <v>18.858499999999999</v>
      </c>
      <c r="BM21" s="1">
        <f>BK21-BL21</f>
        <v>2.327300000000001</v>
      </c>
      <c r="BN21" s="5">
        <f>POWER(2,-BM21)*1000000</f>
        <v>199256.68056492659</v>
      </c>
      <c r="BO21" s="4">
        <f t="shared" ref="BO21:BO28" si="141">BN21/BN$15</f>
        <v>0.79553316425487519</v>
      </c>
      <c r="BQ21" s="2">
        <v>25.679400000000001</v>
      </c>
      <c r="BR21" s="2">
        <f t="shared" si="43"/>
        <v>18.858499999999999</v>
      </c>
      <c r="BS21" s="1">
        <f>BQ21-BR21</f>
        <v>6.8209000000000017</v>
      </c>
      <c r="BT21" s="5">
        <f>POWER(2,-BS21)*1000000</f>
        <v>8845.135749582405</v>
      </c>
      <c r="BU21" s="4">
        <f t="shared" ref="BU21:BU28" si="142">BT21/BT$15</f>
        <v>1.1329782175444749</v>
      </c>
      <c r="BW21" s="2">
        <v>23.637699999999999</v>
      </c>
      <c r="BX21" s="2">
        <f t="shared" si="44"/>
        <v>18.858499999999999</v>
      </c>
      <c r="BY21" s="1">
        <f>BW21-BX21</f>
        <v>4.7791999999999994</v>
      </c>
      <c r="BZ21" s="5">
        <f>POWER(2,-BY21)*1000000</f>
        <v>36418.11346921049</v>
      </c>
      <c r="CA21" s="4">
        <f t="shared" ref="CA21:CA28" si="143">BZ21/BZ$15</f>
        <v>5.6125583776001839</v>
      </c>
      <c r="CC21" s="2">
        <v>22.2789</v>
      </c>
      <c r="CD21" s="2">
        <f t="shared" si="45"/>
        <v>18.858499999999999</v>
      </c>
      <c r="CE21" s="1">
        <f>CC21-CD21</f>
        <v>3.4204000000000008</v>
      </c>
      <c r="CF21" s="5">
        <f>POWER(2,-CE21)*1000000</f>
        <v>93402.177866824539</v>
      </c>
      <c r="CG21" s="4">
        <f t="shared" ref="CG21:CG28" si="144">CF21/CF$15</f>
        <v>3.0073925522268707</v>
      </c>
      <c r="CI21" s="2">
        <v>22.8811</v>
      </c>
      <c r="CJ21" s="2">
        <f t="shared" si="46"/>
        <v>18.858499999999999</v>
      </c>
      <c r="CK21" s="1">
        <f>CI21-CJ21</f>
        <v>4.0226000000000006</v>
      </c>
      <c r="CL21" s="5">
        <f>POWER(2,-CK21)*1000000</f>
        <v>61528.558351102532</v>
      </c>
      <c r="CM21" s="4">
        <f t="shared" ref="CM21:CM28" si="145">CL21/CL$15</f>
        <v>0.64662328053740059</v>
      </c>
      <c r="CO21" s="2">
        <v>21.5258</v>
      </c>
      <c r="CP21" s="2">
        <f t="shared" si="47"/>
        <v>18.858499999999999</v>
      </c>
      <c r="CQ21" s="1">
        <f>CO21-CP21</f>
        <v>2.6673000000000009</v>
      </c>
      <c r="CR21" s="5">
        <f>POWER(2,-CQ21)*1000000</f>
        <v>157421.00931105652</v>
      </c>
      <c r="CS21" s="4">
        <f t="shared" ref="CS21:CS28" si="146">CR21/CR$15</f>
        <v>0.82199205430523026</v>
      </c>
      <c r="CU21" s="2">
        <v>22.245200000000001</v>
      </c>
      <c r="CV21" s="2">
        <f t="shared" si="48"/>
        <v>18.858499999999999</v>
      </c>
      <c r="CW21" s="1">
        <f>CU21-CV21</f>
        <v>3.3867000000000012</v>
      </c>
      <c r="CX21" s="5">
        <f>POWER(2,-CW21)*1000000</f>
        <v>95609.646767826198</v>
      </c>
      <c r="CY21" s="4">
        <f t="shared" ref="CY21:CY28" si="147">CX21/CX$15</f>
        <v>1.014297165491886</v>
      </c>
      <c r="DA21" s="2">
        <v>22.7178</v>
      </c>
      <c r="DB21" s="2">
        <f t="shared" si="49"/>
        <v>18.858499999999999</v>
      </c>
      <c r="DC21" s="1">
        <f>DA21-DB21</f>
        <v>3.8593000000000011</v>
      </c>
      <c r="DD21" s="5">
        <f>POWER(2,-DC21)*1000000</f>
        <v>68902.493331309437</v>
      </c>
      <c r="DE21" s="4">
        <f t="shared" ref="DE21:DE28" si="148">DD21/DD$15</f>
        <v>1.0347707786038731</v>
      </c>
      <c r="DG21" s="2">
        <v>24.303799999999999</v>
      </c>
      <c r="DH21" s="2">
        <f t="shared" si="50"/>
        <v>18.858499999999999</v>
      </c>
      <c r="DI21" s="1">
        <f>DG21-DH21</f>
        <v>5.4452999999999996</v>
      </c>
      <c r="DJ21" s="5">
        <f>POWER(2,-DI21)*1000000</f>
        <v>22950.986875176925</v>
      </c>
      <c r="DK21" s="4">
        <f t="shared" ref="DK21:DK28" si="149">DJ21/DJ$15</f>
        <v>1.1474788957863828</v>
      </c>
      <c r="DM21" s="2">
        <v>19.644300000000001</v>
      </c>
      <c r="DN21" s="2">
        <f t="shared" si="51"/>
        <v>18.858499999999999</v>
      </c>
      <c r="DO21" s="1">
        <f>DM21-DN21</f>
        <v>0.78580000000000183</v>
      </c>
      <c r="DP21" s="5">
        <f>POWER(2,-DO21)*1000000</f>
        <v>580030.23094327212</v>
      </c>
      <c r="DQ21" s="4">
        <f t="shared" ref="DQ21:DQ28" si="150">DP21/DP$15</f>
        <v>1.0297961448055111</v>
      </c>
      <c r="DS21" s="2">
        <v>23.119</v>
      </c>
      <c r="DT21" s="2">
        <f t="shared" si="52"/>
        <v>18.858499999999999</v>
      </c>
      <c r="DU21" s="1">
        <f>DS21-DT21</f>
        <v>4.2605000000000004</v>
      </c>
      <c r="DV21" s="5">
        <f>POWER(2,-DU21)*1000000</f>
        <v>52174.909384793973</v>
      </c>
      <c r="DW21" s="4">
        <f t="shared" ref="DW21:DW28" si="151">DV21/DV$15</f>
        <v>0.97917194550568631</v>
      </c>
      <c r="DY21" s="2">
        <v>22.703099999999999</v>
      </c>
      <c r="DZ21" s="2">
        <f t="shared" si="53"/>
        <v>18.858499999999999</v>
      </c>
      <c r="EA21" s="1">
        <f>DY21-DZ21</f>
        <v>3.8445999999999998</v>
      </c>
      <c r="EB21" s="5">
        <f>POWER(2,-EA21)*1000000</f>
        <v>69608.147940660245</v>
      </c>
      <c r="EC21" s="4">
        <f t="shared" si="120"/>
        <v>1.4079429455501067</v>
      </c>
      <c r="ED21" s="9"/>
      <c r="EE21" s="2">
        <v>23.159199999999998</v>
      </c>
      <c r="EF21" s="2">
        <f t="shared" si="54"/>
        <v>18.858499999999999</v>
      </c>
      <c r="EG21" s="1">
        <f>EE21-EF21</f>
        <v>4.3006999999999991</v>
      </c>
      <c r="EH21" s="5">
        <f>POWER(2,-EG21)*1000000</f>
        <v>50741.149039431308</v>
      </c>
      <c r="EI21" s="4">
        <f t="shared" si="121"/>
        <v>0.7567801822678113</v>
      </c>
      <c r="EK21" s="2">
        <v>22.047799999999999</v>
      </c>
      <c r="EL21" s="2">
        <f t="shared" si="55"/>
        <v>18.858499999999999</v>
      </c>
      <c r="EM21" s="1">
        <f>EK21-EL21</f>
        <v>3.1892999999999994</v>
      </c>
      <c r="EN21" s="5">
        <f>POWER(2,-EM21)*1000000</f>
        <v>109628.8945334734</v>
      </c>
      <c r="EO21" s="4">
        <f t="shared" si="122"/>
        <v>0.63418621537094999</v>
      </c>
      <c r="EQ21" s="2">
        <v>23.282900000000001</v>
      </c>
      <c r="ER21" s="2">
        <f t="shared" si="56"/>
        <v>18.858499999999999</v>
      </c>
      <c r="ES21" s="1">
        <f>EQ21-ER21</f>
        <v>4.4244000000000021</v>
      </c>
      <c r="ET21" s="5">
        <f>POWER(2,-ES21)*1000000</f>
        <v>46571.785356570959</v>
      </c>
      <c r="EU21" s="4">
        <f t="shared" si="123"/>
        <v>3.8417315546315884</v>
      </c>
      <c r="EW21" s="6">
        <v>22.023599999999998</v>
      </c>
      <c r="EX21" s="2">
        <f t="shared" si="57"/>
        <v>18.858499999999999</v>
      </c>
      <c r="EY21" s="1">
        <f>EW21-EX21</f>
        <v>3.1650999999999989</v>
      </c>
      <c r="EZ21" s="5">
        <f>POWER(2,-EY21)*1000000</f>
        <v>111483.33722360535</v>
      </c>
      <c r="FA21" s="4">
        <f t="shared" si="124"/>
        <v>0.90103471916581335</v>
      </c>
      <c r="FC21" s="1">
        <v>24.1982</v>
      </c>
      <c r="FD21" s="2">
        <f t="shared" si="58"/>
        <v>18.858499999999999</v>
      </c>
      <c r="FE21" s="1">
        <f>FC21-FD21</f>
        <v>5.3397000000000006</v>
      </c>
      <c r="FF21" s="5">
        <f>POWER(2,-FE21)*1000000</f>
        <v>24693.925419309744</v>
      </c>
      <c r="FG21" s="4">
        <f t="shared" si="125"/>
        <v>1.116684349979959</v>
      </c>
      <c r="FI21" s="1">
        <v>22.164300000000001</v>
      </c>
      <c r="FJ21" s="2">
        <f t="shared" si="59"/>
        <v>18.858499999999999</v>
      </c>
      <c r="FK21" s="1">
        <f>FI21-FJ21</f>
        <v>3.3058000000000014</v>
      </c>
      <c r="FL21" s="5">
        <f>POWER(2,-FK21)*1000000</f>
        <v>101124.18636248652</v>
      </c>
      <c r="FM21" s="4">
        <f t="shared" si="126"/>
        <v>1.4368923015320059</v>
      </c>
      <c r="FP21" s="2">
        <v>20.744199999999999</v>
      </c>
      <c r="FR21" s="2">
        <v>25.183599999999998</v>
      </c>
      <c r="FS21" s="2">
        <f t="shared" si="130"/>
        <v>20.744199999999999</v>
      </c>
      <c r="FT21" s="1">
        <f>FR21-FS21</f>
        <v>4.4393999999999991</v>
      </c>
      <c r="FU21" s="5">
        <f>POWER(2,-FT21)*1000000</f>
        <v>46090.077379270806</v>
      </c>
      <c r="FV21" s="4">
        <f t="shared" si="127"/>
        <v>1.4503429146966951</v>
      </c>
      <c r="FX21" s="2">
        <v>30.155999999999999</v>
      </c>
      <c r="FY21" s="2">
        <f t="shared" si="131"/>
        <v>20.744199999999999</v>
      </c>
      <c r="FZ21" s="1">
        <f>FX21-FY21</f>
        <v>9.4117999999999995</v>
      </c>
      <c r="GA21" s="5">
        <f>POWER(2,-FZ21)*1000000</f>
        <v>1468.1346434944242</v>
      </c>
      <c r="GB21" s="4">
        <f t="shared" si="128"/>
        <v>1.3550374480842386</v>
      </c>
    </row>
    <row r="22" spans="1:184" s="2" customFormat="1" x14ac:dyDescent="0.25">
      <c r="A22" s="1" t="s">
        <v>44</v>
      </c>
      <c r="B22" s="2">
        <v>19.0685</v>
      </c>
      <c r="C22" s="2">
        <v>20.572399999999998</v>
      </c>
      <c r="D22" s="2">
        <f t="shared" si="32"/>
        <v>19.0685</v>
      </c>
      <c r="E22" s="1">
        <f t="shared" ref="E22:E28" si="152">C22-D22</f>
        <v>1.503899999999998</v>
      </c>
      <c r="F22" s="5">
        <f t="shared" ref="F22:F28" si="153">POWER(2,-E22)*1000000</f>
        <v>352598.92956947134</v>
      </c>
      <c r="G22" s="4">
        <f t="shared" si="129"/>
        <v>1.1401956414577032</v>
      </c>
      <c r="I22" s="2">
        <v>25.113700000000001</v>
      </c>
      <c r="J22" s="2">
        <f t="shared" si="33"/>
        <v>19.0685</v>
      </c>
      <c r="K22" s="1">
        <f t="shared" ref="K22:K28" si="154">I22-J22</f>
        <v>6.0452000000000012</v>
      </c>
      <c r="L22" s="5">
        <f t="shared" ref="L22:L28" si="155">POWER(2,-K22)*1000000</f>
        <v>15143.053971060122</v>
      </c>
      <c r="M22" s="4">
        <f t="shared" si="132"/>
        <v>0.85895649733090684</v>
      </c>
      <c r="O22" s="2">
        <v>21.5747</v>
      </c>
      <c r="P22" s="2">
        <f t="shared" si="34"/>
        <v>19.0685</v>
      </c>
      <c r="Q22" s="1">
        <f t="shared" ref="Q22:Q28" si="156">O22-P22</f>
        <v>2.5061999999999998</v>
      </c>
      <c r="R22" s="5">
        <f t="shared" ref="R22:R28" si="157">POWER(2,-Q22)*1000000</f>
        <v>176018.6253097865</v>
      </c>
      <c r="S22" s="4">
        <f t="shared" si="133"/>
        <v>1.1055911736605049</v>
      </c>
      <c r="U22" s="2">
        <v>21.807300000000001</v>
      </c>
      <c r="V22" s="2">
        <f t="shared" si="35"/>
        <v>19.0685</v>
      </c>
      <c r="W22" s="1">
        <f t="shared" ref="W22:W28" si="158">U22-V22</f>
        <v>2.7388000000000012</v>
      </c>
      <c r="X22" s="5">
        <f t="shared" ref="X22:X28" si="159">POWER(2,-W22)*1000000</f>
        <v>149809.39421981122</v>
      </c>
      <c r="Y22" s="4">
        <f t="shared" si="134"/>
        <v>0.91366603914962208</v>
      </c>
      <c r="AA22" s="2">
        <v>18.758600000000001</v>
      </c>
      <c r="AB22" s="2">
        <f t="shared" si="36"/>
        <v>19.0685</v>
      </c>
      <c r="AC22" s="1">
        <f t="shared" ref="AC22:AC28" si="160">AA22-AB22</f>
        <v>-0.30989999999999895</v>
      </c>
      <c r="AD22" s="5">
        <f t="shared" ref="AD22:AD28" si="161">POWER(2,-AC22)*1000000</f>
        <v>1239621.7729273301</v>
      </c>
      <c r="AE22" s="4">
        <f t="shared" si="135"/>
        <v>1.0250444380232222</v>
      </c>
      <c r="AG22" s="2">
        <v>29.369</v>
      </c>
      <c r="AH22" s="2">
        <f t="shared" si="37"/>
        <v>19.0685</v>
      </c>
      <c r="AI22" s="1">
        <f t="shared" ref="AI22:AI28" si="162">AG22-AH22</f>
        <v>10.3005</v>
      </c>
      <c r="AJ22" s="5">
        <f t="shared" ref="AJ22:AJ28" si="163">POWER(2,-AI22)*1000000</f>
        <v>792.94037099855575</v>
      </c>
      <c r="AK22" s="4">
        <f t="shared" si="136"/>
        <v>1.0629356170139534</v>
      </c>
      <c r="AM22" s="2">
        <v>21.010899999999999</v>
      </c>
      <c r="AN22" s="2">
        <f t="shared" si="38"/>
        <v>19.0685</v>
      </c>
      <c r="AO22" s="1">
        <f t="shared" ref="AO22:AO28" si="164">AM22-AN22</f>
        <v>1.9423999999999992</v>
      </c>
      <c r="AP22" s="5">
        <f t="shared" ref="AP22:AP28" si="165">POWER(2,-AO22)*1000000</f>
        <v>260183.25130480924</v>
      </c>
      <c r="AQ22" s="4">
        <f t="shared" si="137"/>
        <v>1.0091553339985331</v>
      </c>
      <c r="AS22" s="2">
        <v>21.409400000000002</v>
      </c>
      <c r="AT22" s="2">
        <f t="shared" si="39"/>
        <v>19.0685</v>
      </c>
      <c r="AU22" s="1">
        <f t="shared" ref="AU22:AU28" si="166">AS22-AT22</f>
        <v>2.3409000000000013</v>
      </c>
      <c r="AV22" s="5">
        <f t="shared" ref="AV22:AV28" si="167">POWER(2,-AU22)*1000000</f>
        <v>197387.15303583379</v>
      </c>
      <c r="AW22" s="4">
        <f t="shared" si="138"/>
        <v>1.3349535953067673</v>
      </c>
      <c r="AY22" s="2">
        <v>22.633500000000002</v>
      </c>
      <c r="AZ22" s="2">
        <f t="shared" si="40"/>
        <v>19.0685</v>
      </c>
      <c r="BA22" s="1">
        <f t="shared" ref="BA22:BA28" si="168">AY22-AZ22</f>
        <v>3.5650000000000013</v>
      </c>
      <c r="BB22" s="5">
        <f t="shared" ref="BB22:BB28" si="169">POWER(2,-BA22)*1000000</f>
        <v>84494.427064257805</v>
      </c>
      <c r="BC22" s="4">
        <f t="shared" si="139"/>
        <v>0.891268074671277</v>
      </c>
      <c r="BE22" s="2">
        <v>25.463899999999999</v>
      </c>
      <c r="BF22" s="2">
        <f t="shared" si="41"/>
        <v>19.0685</v>
      </c>
      <c r="BG22" s="1">
        <f t="shared" ref="BG22:BG28" si="170">BE22-BF22</f>
        <v>6.3953999999999986</v>
      </c>
      <c r="BH22" s="5">
        <f t="shared" ref="BH22:BH28" si="171">POWER(2,-BG22)*1000000</f>
        <v>11879.352397207143</v>
      </c>
      <c r="BI22" s="4">
        <f t="shared" si="140"/>
        <v>1.0408796123491473</v>
      </c>
      <c r="BK22" s="2">
        <v>21.1008</v>
      </c>
      <c r="BL22" s="2">
        <f t="shared" si="42"/>
        <v>19.0685</v>
      </c>
      <c r="BM22" s="1">
        <f t="shared" ref="BM22:BM28" si="172">BK22-BL22</f>
        <v>2.0322999999999993</v>
      </c>
      <c r="BN22" s="5">
        <f t="shared" ref="BN22:BN28" si="173">POWER(2,-BM22)*1000000</f>
        <v>244465.02800256878</v>
      </c>
      <c r="BO22" s="4">
        <f t="shared" si="141"/>
        <v>0.97602768813149066</v>
      </c>
      <c r="BQ22" s="2">
        <v>25.741900000000001</v>
      </c>
      <c r="BR22" s="2">
        <f t="shared" si="43"/>
        <v>19.0685</v>
      </c>
      <c r="BS22" s="1">
        <f t="shared" ref="BS22:BS28" si="174">BQ22-BR22</f>
        <v>6.6734000000000009</v>
      </c>
      <c r="BT22" s="5">
        <f t="shared" ref="BT22:BT28" si="175">POWER(2,-BS22)*1000000</f>
        <v>9797.300457738309</v>
      </c>
      <c r="BU22" s="4">
        <f t="shared" si="142"/>
        <v>1.2549415095048229</v>
      </c>
      <c r="BW22" s="2">
        <v>25.900600000000001</v>
      </c>
      <c r="BX22" s="2">
        <f t="shared" si="44"/>
        <v>19.0685</v>
      </c>
      <c r="BY22" s="1">
        <f t="shared" ref="BY22:BY28" si="176">BW22-BX22</f>
        <v>6.8321000000000005</v>
      </c>
      <c r="BZ22" s="5">
        <f t="shared" ref="BZ22:BZ28" si="177">POWER(2,-BY22)*1000000</f>
        <v>8776.73461446494</v>
      </c>
      <c r="CA22" s="4">
        <f t="shared" si="143"/>
        <v>1.3526218328150164</v>
      </c>
      <c r="CC22" s="2">
        <v>22.2501</v>
      </c>
      <c r="CD22" s="2">
        <f t="shared" si="45"/>
        <v>19.0685</v>
      </c>
      <c r="CE22" s="1">
        <f t="shared" ref="CE22:CE28" si="178">CC22-CD22</f>
        <v>3.1815999999999995</v>
      </c>
      <c r="CF22" s="5">
        <f t="shared" ref="CF22:CF28" si="179">POWER(2,-CE22)*1000000</f>
        <v>110215.57374819435</v>
      </c>
      <c r="CG22" s="4">
        <f t="shared" si="144"/>
        <v>3.548755534398119</v>
      </c>
      <c r="CI22" s="2">
        <v>22.522500000000001</v>
      </c>
      <c r="CJ22" s="2">
        <f t="shared" si="46"/>
        <v>19.0685</v>
      </c>
      <c r="CK22" s="1">
        <f t="shared" ref="CK22:CK28" si="180">CI22-CJ22</f>
        <v>3.4540000000000006</v>
      </c>
      <c r="CL22" s="5">
        <f t="shared" ref="CL22:CL28" si="181">POWER(2,-CK22)*1000000</f>
        <v>91252.000665907588</v>
      </c>
      <c r="CM22" s="4">
        <f t="shared" si="145"/>
        <v>0.95899643364767551</v>
      </c>
      <c r="CO22" s="2">
        <v>21.412099999999999</v>
      </c>
      <c r="CP22" s="2">
        <f t="shared" si="47"/>
        <v>19.0685</v>
      </c>
      <c r="CQ22" s="1">
        <f t="shared" ref="CQ22:CQ28" si="182">CO22-CP22</f>
        <v>2.3435999999999986</v>
      </c>
      <c r="CR22" s="5">
        <f t="shared" ref="CR22:CR28" si="183">POWER(2,-CQ22)*1000000</f>
        <v>197018.0889535528</v>
      </c>
      <c r="CS22" s="4">
        <f t="shared" si="146"/>
        <v>1.0287527972471653</v>
      </c>
      <c r="CU22" s="2">
        <v>22.375900000000001</v>
      </c>
      <c r="CV22" s="2">
        <f t="shared" si="48"/>
        <v>19.0685</v>
      </c>
      <c r="CW22" s="1">
        <f t="shared" ref="CW22:CW28" si="184">CU22-CV22</f>
        <v>3.3074000000000012</v>
      </c>
      <c r="CX22" s="5">
        <f t="shared" ref="CX22:CX28" si="185">POWER(2,-CW22)*1000000</f>
        <v>101012.09821737887</v>
      </c>
      <c r="CY22" s="4">
        <f t="shared" si="147"/>
        <v>1.0716103276803775</v>
      </c>
      <c r="DA22" s="2">
        <v>22.554200000000002</v>
      </c>
      <c r="DB22" s="2">
        <f t="shared" si="49"/>
        <v>19.0685</v>
      </c>
      <c r="DC22" s="1">
        <f t="shared" ref="DC22:DC28" si="186">DA22-DB22</f>
        <v>3.4857000000000014</v>
      </c>
      <c r="DD22" s="5">
        <f t="shared" ref="DD22:DD28" si="187">POWER(2,-DC22)*1000000</f>
        <v>89268.809727556509</v>
      </c>
      <c r="DE22" s="4">
        <f t="shared" si="148"/>
        <v>1.3406300887060973</v>
      </c>
      <c r="DG22" s="2">
        <v>24.956299999999999</v>
      </c>
      <c r="DH22" s="2">
        <f t="shared" si="50"/>
        <v>19.0685</v>
      </c>
      <c r="DI22" s="1">
        <f t="shared" ref="DI22:DI28" si="188">DG22-DH22</f>
        <v>5.8877999999999986</v>
      </c>
      <c r="DJ22" s="5">
        <f t="shared" ref="DJ22:DJ28" si="189">POWER(2,-DI22)*1000000</f>
        <v>16888.67551215101</v>
      </c>
      <c r="DK22" s="4">
        <f t="shared" si="149"/>
        <v>0.84438193587822241</v>
      </c>
      <c r="DM22" s="2">
        <v>19.718</v>
      </c>
      <c r="DN22" s="2">
        <f t="shared" si="51"/>
        <v>19.0685</v>
      </c>
      <c r="DO22" s="1">
        <f t="shared" ref="DO22:DO28" si="190">DM22-DN22</f>
        <v>0.64949999999999974</v>
      </c>
      <c r="DP22" s="5">
        <f t="shared" ref="DP22:DP28" si="191">POWER(2,-DO22)*1000000</f>
        <v>637501.21646327875</v>
      </c>
      <c r="DQ22" s="4">
        <f t="shared" si="150"/>
        <v>1.1318311701703605</v>
      </c>
      <c r="DS22" s="2">
        <v>23.177499999999998</v>
      </c>
      <c r="DT22" s="2">
        <f t="shared" si="52"/>
        <v>19.0685</v>
      </c>
      <c r="DU22" s="1">
        <f t="shared" ref="DU22:DU28" si="192">DS22-DT22</f>
        <v>4.1089999999999982</v>
      </c>
      <c r="DV22" s="5">
        <f t="shared" ref="DV22:DV28" si="193">POWER(2,-DU22)*1000000</f>
        <v>57951.909152216496</v>
      </c>
      <c r="DW22" s="4">
        <f t="shared" si="151"/>
        <v>1.0875895003831579</v>
      </c>
      <c r="DY22" s="2">
        <v>23.562200000000001</v>
      </c>
      <c r="DZ22" s="2">
        <f t="shared" si="53"/>
        <v>19.0685</v>
      </c>
      <c r="EA22" s="1">
        <f t="shared" ref="EA22:EA28" si="194">DY22-DZ22</f>
        <v>4.4937000000000005</v>
      </c>
      <c r="EB22" s="5">
        <f t="shared" ref="EB22:EB28" si="195">POWER(2,-EA22)*1000000</f>
        <v>44387.584133510129</v>
      </c>
      <c r="EC22" s="4">
        <f t="shared" si="120"/>
        <v>0.89781423295536467</v>
      </c>
      <c r="ED22" s="9"/>
      <c r="EE22" s="2">
        <v>23.1099</v>
      </c>
      <c r="EF22" s="2">
        <f t="shared" si="54"/>
        <v>19.0685</v>
      </c>
      <c r="EG22" s="1">
        <f t="shared" ref="EG22:EG28" si="196">EE22-EF22</f>
        <v>4.0413999999999994</v>
      </c>
      <c r="EH22" s="5">
        <f t="shared" ref="EH22:EH28" si="197">POWER(2,-EG22)*1000000</f>
        <v>60731.970936540311</v>
      </c>
      <c r="EI22" s="4">
        <f t="shared" si="121"/>
        <v>0.90578855435697692</v>
      </c>
      <c r="EK22" s="2">
        <v>21.784600000000001</v>
      </c>
      <c r="EL22" s="2">
        <f t="shared" si="55"/>
        <v>19.0685</v>
      </c>
      <c r="EM22" s="1">
        <f t="shared" ref="EM22:EM28" si="198">EK22-EL22</f>
        <v>2.7161000000000008</v>
      </c>
      <c r="EN22" s="5">
        <f t="shared" ref="EN22:EN28" si="199">POWER(2,-EM22)*1000000</f>
        <v>152185.20329281702</v>
      </c>
      <c r="EO22" s="4">
        <f t="shared" si="122"/>
        <v>0.88036788587940529</v>
      </c>
      <c r="EQ22" s="2">
        <v>24.217199999999998</v>
      </c>
      <c r="ER22" s="2">
        <f t="shared" si="56"/>
        <v>19.0685</v>
      </c>
      <c r="ES22" s="1">
        <f t="shared" ref="ES22:ES28" si="200">EQ22-ER22</f>
        <v>5.1486999999999981</v>
      </c>
      <c r="ET22" s="5">
        <f t="shared" ref="ET22:ET28" si="201">POWER(2,-ES22)*1000000</f>
        <v>28189.466799850579</v>
      </c>
      <c r="EU22" s="4">
        <f t="shared" si="123"/>
        <v>2.3253642368242522</v>
      </c>
      <c r="EW22" s="6">
        <v>22.0304</v>
      </c>
      <c r="EX22" s="2">
        <f t="shared" si="57"/>
        <v>19.0685</v>
      </c>
      <c r="EY22" s="1">
        <f t="shared" ref="EY22:EY28" si="202">EW22-EX22</f>
        <v>2.9619</v>
      </c>
      <c r="EZ22" s="5">
        <f t="shared" ref="EZ22:EZ28" si="203">POWER(2,-EY22)*1000000</f>
        <v>128345.08911035364</v>
      </c>
      <c r="FA22" s="4">
        <f t="shared" si="124"/>
        <v>1.0373153890335154</v>
      </c>
      <c r="FC22" s="1">
        <v>23.5273</v>
      </c>
      <c r="FD22" s="2">
        <f t="shared" si="58"/>
        <v>19.0685</v>
      </c>
      <c r="FE22" s="1">
        <f t="shared" ref="FE22:FE28" si="204">FC22-FD22</f>
        <v>4.4588000000000001</v>
      </c>
      <c r="FF22" s="5">
        <f t="shared" ref="FF22:FF28" si="205">POWER(2,-FE22)*1000000</f>
        <v>45474.450024003949</v>
      </c>
      <c r="FG22" s="4">
        <f t="shared" si="125"/>
        <v>2.05640074647842</v>
      </c>
      <c r="FI22" s="1">
        <v>22.989599999999999</v>
      </c>
      <c r="FJ22" s="2">
        <f t="shared" si="59"/>
        <v>19.0685</v>
      </c>
      <c r="FK22" s="1">
        <f t="shared" ref="FK22:FK28" si="206">FI22-FJ22</f>
        <v>3.9210999999999991</v>
      </c>
      <c r="FL22" s="5">
        <f t="shared" ref="FL22:FL28" si="207">POWER(2,-FK22)*1000000</f>
        <v>66013.275734310591</v>
      </c>
      <c r="FM22" s="4">
        <f t="shared" si="126"/>
        <v>0.93799486664377174</v>
      </c>
      <c r="FP22" s="2">
        <v>19.4238</v>
      </c>
      <c r="FR22" s="2">
        <v>24.283100000000001</v>
      </c>
      <c r="FS22" s="2">
        <f t="shared" si="130"/>
        <v>19.4238</v>
      </c>
      <c r="FT22" s="1">
        <f t="shared" ref="FT22:FT28" si="208">FR22-FS22</f>
        <v>4.8593000000000011</v>
      </c>
      <c r="FU22" s="5">
        <f t="shared" ref="FU22:FU28" si="209">POWER(2,-FT22)*1000000</f>
        <v>34451.246665654719</v>
      </c>
      <c r="FV22" s="4">
        <f t="shared" si="127"/>
        <v>1.084097149432709</v>
      </c>
      <c r="FX22" s="2">
        <v>29.694400000000002</v>
      </c>
      <c r="FY22" s="2">
        <f t="shared" si="131"/>
        <v>19.4238</v>
      </c>
      <c r="FZ22" s="1">
        <f t="shared" ref="FZ22:FZ28" si="210">FX22-FY22</f>
        <v>10.270600000000002</v>
      </c>
      <c r="GA22" s="5">
        <f t="shared" ref="GA22:GA28" si="211">POWER(2,-FZ22)*1000000</f>
        <v>809.5456183812056</v>
      </c>
      <c r="GB22" s="4">
        <f t="shared" si="128"/>
        <v>0.74718257872321092</v>
      </c>
    </row>
    <row r="23" spans="1:184" s="2" customFormat="1" x14ac:dyDescent="0.25">
      <c r="A23" s="1" t="s">
        <v>45</v>
      </c>
      <c r="B23" s="2">
        <v>19.444199999999999</v>
      </c>
      <c r="C23" s="2">
        <v>21.110199999999999</v>
      </c>
      <c r="D23" s="2">
        <f t="shared" si="32"/>
        <v>19.444199999999999</v>
      </c>
      <c r="E23" s="1">
        <f t="shared" si="152"/>
        <v>1.6660000000000004</v>
      </c>
      <c r="F23" s="5">
        <f t="shared" si="153"/>
        <v>315125.84789574635</v>
      </c>
      <c r="G23" s="4">
        <f t="shared" si="129"/>
        <v>1.0190193110345236</v>
      </c>
      <c r="I23" s="2">
        <v>24.956900000000001</v>
      </c>
      <c r="J23" s="2">
        <f t="shared" si="33"/>
        <v>19.444199999999999</v>
      </c>
      <c r="K23" s="1">
        <f t="shared" si="154"/>
        <v>5.5127000000000024</v>
      </c>
      <c r="L23" s="5">
        <f t="shared" si="155"/>
        <v>21903.420606630483</v>
      </c>
      <c r="M23" s="4">
        <f>L23/L$15</f>
        <v>1.2424234556511855</v>
      </c>
      <c r="O23" s="2">
        <v>21.757300000000001</v>
      </c>
      <c r="P23" s="2">
        <f t="shared" si="34"/>
        <v>19.444199999999999</v>
      </c>
      <c r="Q23" s="1">
        <f t="shared" si="156"/>
        <v>2.3131000000000022</v>
      </c>
      <c r="R23" s="5">
        <f t="shared" si="157"/>
        <v>201227.58588848604</v>
      </c>
      <c r="S23" s="4">
        <f>R23/R$15</f>
        <v>1.2639312599094128</v>
      </c>
      <c r="U23" s="2">
        <v>22.386500000000002</v>
      </c>
      <c r="V23" s="2">
        <f t="shared" si="35"/>
        <v>19.444199999999999</v>
      </c>
      <c r="W23" s="1">
        <f t="shared" si="158"/>
        <v>2.942300000000003</v>
      </c>
      <c r="X23" s="5">
        <f t="shared" si="159"/>
        <v>130100.64322927958</v>
      </c>
      <c r="Y23" s="4">
        <f>X23/X$15</f>
        <v>0.79346518961088264</v>
      </c>
      <c r="AA23" s="2">
        <v>19.111599999999999</v>
      </c>
      <c r="AB23" s="2">
        <f t="shared" si="36"/>
        <v>19.444199999999999</v>
      </c>
      <c r="AC23" s="1">
        <f t="shared" si="160"/>
        <v>-0.33259999999999934</v>
      </c>
      <c r="AD23" s="5">
        <f t="shared" si="161"/>
        <v>1259280.7847707064</v>
      </c>
      <c r="AE23" s="4">
        <f>AD23/AD$15</f>
        <v>1.0413004938518471</v>
      </c>
      <c r="AG23" s="2">
        <v>30.816299999999998</v>
      </c>
      <c r="AH23" s="2">
        <f t="shared" si="37"/>
        <v>19.444199999999999</v>
      </c>
      <c r="AI23" s="1">
        <f t="shared" si="162"/>
        <v>11.3721</v>
      </c>
      <c r="AJ23" s="5">
        <f t="shared" si="163"/>
        <v>377.27392152847284</v>
      </c>
      <c r="AK23" s="4">
        <f>AJ23/AJ$15</f>
        <v>0.50573523966012257</v>
      </c>
      <c r="AM23" s="2">
        <v>21.22</v>
      </c>
      <c r="AN23" s="2">
        <f t="shared" si="38"/>
        <v>19.444199999999999</v>
      </c>
      <c r="AO23" s="1">
        <f t="shared" si="164"/>
        <v>1.7758000000000003</v>
      </c>
      <c r="AP23" s="5">
        <f t="shared" si="165"/>
        <v>292032.3301245044</v>
      </c>
      <c r="AQ23" s="4">
        <f>AP23/AP$15</f>
        <v>1.1326862208356019</v>
      </c>
      <c r="AS23" s="2">
        <v>21.819400000000002</v>
      </c>
      <c r="AT23" s="2">
        <f t="shared" si="39"/>
        <v>19.444199999999999</v>
      </c>
      <c r="AU23" s="1">
        <f t="shared" si="166"/>
        <v>2.3752000000000031</v>
      </c>
      <c r="AV23" s="5">
        <f t="shared" si="167"/>
        <v>192749.63055116968</v>
      </c>
      <c r="AW23" s="4">
        <f>AV23/AV$15</f>
        <v>1.3035894603111406</v>
      </c>
      <c r="AY23" s="2">
        <v>22.7866</v>
      </c>
      <c r="AZ23" s="2">
        <f t="shared" si="40"/>
        <v>19.444199999999999</v>
      </c>
      <c r="BA23" s="1">
        <f t="shared" si="168"/>
        <v>3.3424000000000014</v>
      </c>
      <c r="BB23" s="5">
        <f t="shared" si="169"/>
        <v>98591.016082809234</v>
      </c>
      <c r="BC23" s="4">
        <f>BB23/BB$15</f>
        <v>1.0399623754734095</v>
      </c>
      <c r="BE23" s="2">
        <v>25.085699999999999</v>
      </c>
      <c r="BF23" s="2">
        <f t="shared" si="41"/>
        <v>19.444199999999999</v>
      </c>
      <c r="BG23" s="1">
        <f t="shared" si="170"/>
        <v>5.6415000000000006</v>
      </c>
      <c r="BH23" s="5">
        <f t="shared" si="171"/>
        <v>20032.690413485743</v>
      </c>
      <c r="BI23" s="4">
        <f>BH23/BH$15</f>
        <v>1.7552824711894035</v>
      </c>
      <c r="BK23" s="2">
        <v>21.3765</v>
      </c>
      <c r="BL23" s="2">
        <f t="shared" si="42"/>
        <v>19.444199999999999</v>
      </c>
      <c r="BM23" s="1">
        <f t="shared" si="172"/>
        <v>1.9323000000000015</v>
      </c>
      <c r="BN23" s="5">
        <f t="shared" si="173"/>
        <v>262011.12953134463</v>
      </c>
      <c r="BO23" s="4">
        <f>BN23/BN$15</f>
        <v>1.0460805748399795</v>
      </c>
      <c r="BQ23" s="2">
        <v>27.020600000000002</v>
      </c>
      <c r="BR23" s="2">
        <f t="shared" si="43"/>
        <v>19.444199999999999</v>
      </c>
      <c r="BS23" s="1">
        <f t="shared" si="174"/>
        <v>7.5764000000000031</v>
      </c>
      <c r="BT23" s="5">
        <f t="shared" si="175"/>
        <v>5239.3370868553811</v>
      </c>
      <c r="BU23" s="4">
        <f>BT23/BT$15</f>
        <v>0.6711095184785969</v>
      </c>
      <c r="BW23" s="2">
        <v>30.246300000000002</v>
      </c>
      <c r="BX23" s="2">
        <f t="shared" si="44"/>
        <v>19.444199999999999</v>
      </c>
      <c r="BY23" s="1">
        <f t="shared" si="176"/>
        <v>10.802100000000003</v>
      </c>
      <c r="BZ23" s="5">
        <f t="shared" si="177"/>
        <v>560.0720290926713</v>
      </c>
      <c r="CA23" s="4">
        <f>BZ23/BZ$15</f>
        <v>8.6315205800026121E-2</v>
      </c>
      <c r="CC23" s="2">
        <v>24.025600000000001</v>
      </c>
      <c r="CD23" s="2">
        <f t="shared" si="45"/>
        <v>19.444199999999999</v>
      </c>
      <c r="CE23" s="1">
        <f t="shared" si="178"/>
        <v>4.5814000000000021</v>
      </c>
      <c r="CF23" s="5">
        <f t="shared" si="179"/>
        <v>41769.682860629306</v>
      </c>
      <c r="CG23" s="4">
        <f>CF23/CF$15</f>
        <v>1.3449133201481061</v>
      </c>
      <c r="CI23" s="2">
        <v>22.463899999999999</v>
      </c>
      <c r="CJ23" s="2">
        <f t="shared" si="46"/>
        <v>19.444199999999999</v>
      </c>
      <c r="CK23" s="1">
        <f t="shared" si="180"/>
        <v>3.0197000000000003</v>
      </c>
      <c r="CL23" s="5">
        <f t="shared" si="181"/>
        <v>123304.72589288965</v>
      </c>
      <c r="CM23" s="4">
        <f>CL23/CL$15</f>
        <v>1.2958487651807067</v>
      </c>
      <c r="CO23" s="2">
        <v>21.803000000000001</v>
      </c>
      <c r="CP23" s="2">
        <f t="shared" si="47"/>
        <v>19.444199999999999</v>
      </c>
      <c r="CQ23" s="1">
        <f t="shared" si="182"/>
        <v>2.3588000000000022</v>
      </c>
      <c r="CR23" s="5">
        <f t="shared" si="183"/>
        <v>194953.23503664107</v>
      </c>
      <c r="CS23" s="4">
        <f>CR23/CR$15</f>
        <v>1.0179709230841767</v>
      </c>
      <c r="CU23" s="2">
        <v>22.508900000000001</v>
      </c>
      <c r="CV23" s="2">
        <f t="shared" si="48"/>
        <v>19.444199999999999</v>
      </c>
      <c r="CW23" s="1">
        <f t="shared" si="184"/>
        <v>3.064700000000002</v>
      </c>
      <c r="CX23" s="5">
        <f t="shared" si="185"/>
        <v>119518.01518794724</v>
      </c>
      <c r="CY23" s="4">
        <f>CX23/CX$15</f>
        <v>1.2679346502004372</v>
      </c>
      <c r="DA23" s="2">
        <v>23.023700000000002</v>
      </c>
      <c r="DB23" s="2">
        <f t="shared" si="49"/>
        <v>19.444199999999999</v>
      </c>
      <c r="DC23" s="1">
        <f t="shared" si="186"/>
        <v>3.579500000000003</v>
      </c>
      <c r="DD23" s="5">
        <f t="shared" si="187"/>
        <v>83649.457843937838</v>
      </c>
      <c r="DE23" s="4">
        <f>DD23/DD$15</f>
        <v>1.2562392220954837</v>
      </c>
      <c r="DG23" s="2">
        <v>24.173100000000002</v>
      </c>
      <c r="DH23" s="2">
        <f t="shared" si="50"/>
        <v>19.444199999999999</v>
      </c>
      <c r="DI23" s="1">
        <f t="shared" si="188"/>
        <v>4.728900000000003</v>
      </c>
      <c r="DJ23" s="5">
        <f t="shared" si="189"/>
        <v>37710.236275081108</v>
      </c>
      <c r="DK23" s="4">
        <f>DJ23/DJ$15</f>
        <v>1.8853960623181307</v>
      </c>
      <c r="DM23" s="2">
        <v>20.749099999999999</v>
      </c>
      <c r="DN23" s="2">
        <f t="shared" si="51"/>
        <v>19.444199999999999</v>
      </c>
      <c r="DO23" s="1">
        <f t="shared" si="190"/>
        <v>1.3048999999999999</v>
      </c>
      <c r="DP23" s="5">
        <f t="shared" si="191"/>
        <v>404749.16237548535</v>
      </c>
      <c r="DQ23" s="4">
        <f>DP23/DP$15</f>
        <v>0.71859897086691549</v>
      </c>
      <c r="DS23" s="2">
        <v>23.5732</v>
      </c>
      <c r="DT23" s="2">
        <f t="shared" si="52"/>
        <v>19.444199999999999</v>
      </c>
      <c r="DU23" s="1">
        <f t="shared" si="192"/>
        <v>4.1290000000000013</v>
      </c>
      <c r="DV23" s="5">
        <f t="shared" si="193"/>
        <v>57154.068093743794</v>
      </c>
      <c r="DW23" s="4">
        <f>DV23/DV$15</f>
        <v>1.0726163343414605</v>
      </c>
      <c r="DY23" s="2">
        <v>23.9663</v>
      </c>
      <c r="DZ23" s="2">
        <f t="shared" si="53"/>
        <v>19.444199999999999</v>
      </c>
      <c r="EA23" s="1">
        <f t="shared" si="194"/>
        <v>4.5221000000000018</v>
      </c>
      <c r="EB23" s="5">
        <f t="shared" si="195"/>
        <v>43522.341927492838</v>
      </c>
      <c r="EC23" s="4">
        <f t="shared" si="120"/>
        <v>0.88031324066933581</v>
      </c>
      <c r="ED23" s="9"/>
      <c r="EE23" s="2">
        <v>23.344799999999999</v>
      </c>
      <c r="EF23" s="2">
        <f t="shared" si="54"/>
        <v>19.444199999999999</v>
      </c>
      <c r="EG23" s="1">
        <f t="shared" si="196"/>
        <v>3.9006000000000007</v>
      </c>
      <c r="EH23" s="5">
        <f t="shared" si="197"/>
        <v>66957.988572488335</v>
      </c>
      <c r="EI23" s="4">
        <f t="shared" si="121"/>
        <v>0.99864665573094935</v>
      </c>
      <c r="EK23" s="2">
        <v>22.145299999999999</v>
      </c>
      <c r="EL23" s="2">
        <f t="shared" si="55"/>
        <v>19.444199999999999</v>
      </c>
      <c r="EM23" s="1">
        <f t="shared" si="198"/>
        <v>2.7011000000000003</v>
      </c>
      <c r="EN23" s="5">
        <f t="shared" si="199"/>
        <v>153775.75880110922</v>
      </c>
      <c r="EO23" s="4">
        <f t="shared" si="122"/>
        <v>0.88956900372733949</v>
      </c>
      <c r="EQ23" s="2">
        <v>22.8171</v>
      </c>
      <c r="ER23" s="2">
        <f t="shared" si="56"/>
        <v>19.444199999999999</v>
      </c>
      <c r="ES23" s="1">
        <f t="shared" si="200"/>
        <v>3.3729000000000013</v>
      </c>
      <c r="ET23" s="5">
        <f t="shared" si="201"/>
        <v>96528.582256054578</v>
      </c>
      <c r="EU23" s="4">
        <f t="shared" si="123"/>
        <v>7.962694527119158</v>
      </c>
      <c r="EW23" s="6">
        <v>22.3871</v>
      </c>
      <c r="EX23" s="2">
        <f t="shared" si="57"/>
        <v>19.444199999999999</v>
      </c>
      <c r="EY23" s="1">
        <f t="shared" si="202"/>
        <v>2.9429000000000016</v>
      </c>
      <c r="EZ23" s="5">
        <f t="shared" si="203"/>
        <v>130046.54714259839</v>
      </c>
      <c r="FA23" s="4">
        <f t="shared" si="124"/>
        <v>1.0510669755794144</v>
      </c>
      <c r="FC23" s="1">
        <v>24.5534</v>
      </c>
      <c r="FD23" s="2">
        <f t="shared" si="58"/>
        <v>19.444199999999999</v>
      </c>
      <c r="FE23" s="1">
        <f t="shared" si="204"/>
        <v>5.1092000000000013</v>
      </c>
      <c r="FF23" s="5">
        <f t="shared" si="205"/>
        <v>28971.937934283316</v>
      </c>
      <c r="FG23" s="4">
        <f t="shared" si="125"/>
        <v>1.3101404143104121</v>
      </c>
      <c r="FI23" s="1">
        <v>23.295500000000001</v>
      </c>
      <c r="FJ23" s="2">
        <f t="shared" si="59"/>
        <v>19.444199999999999</v>
      </c>
      <c r="FK23" s="1">
        <f t="shared" si="206"/>
        <v>3.8513000000000019</v>
      </c>
      <c r="FL23" s="5">
        <f t="shared" si="207"/>
        <v>69285.631185133054</v>
      </c>
      <c r="FM23" s="4">
        <f t="shared" si="126"/>
        <v>0.98449237158594627</v>
      </c>
      <c r="FP23" s="2">
        <v>20.226900000000001</v>
      </c>
      <c r="FR23" s="2">
        <v>25.074000000000002</v>
      </c>
      <c r="FS23" s="2">
        <f t="shared" si="130"/>
        <v>20.226900000000001</v>
      </c>
      <c r="FT23" s="1">
        <f t="shared" si="208"/>
        <v>4.8471000000000011</v>
      </c>
      <c r="FU23" s="5">
        <f t="shared" si="209"/>
        <v>34743.815331179911</v>
      </c>
      <c r="FV23" s="4">
        <f t="shared" si="127"/>
        <v>1.0933035755277447</v>
      </c>
      <c r="FX23" s="2">
        <v>29.366499999999998</v>
      </c>
      <c r="FY23" s="2">
        <f t="shared" si="131"/>
        <v>20.226900000000001</v>
      </c>
      <c r="FZ23" s="1">
        <f t="shared" si="210"/>
        <v>9.1395999999999979</v>
      </c>
      <c r="GA23" s="5">
        <f t="shared" si="211"/>
        <v>1772.9898592569064</v>
      </c>
      <c r="GB23" s="4">
        <f t="shared" si="128"/>
        <v>1.6364082579295365</v>
      </c>
    </row>
    <row r="24" spans="1:184" s="2" customFormat="1" x14ac:dyDescent="0.25">
      <c r="A24" s="1" t="s">
        <v>46</v>
      </c>
      <c r="B24" s="2">
        <v>19.213799999999999</v>
      </c>
      <c r="C24" s="2">
        <v>21.051300000000001</v>
      </c>
      <c r="D24" s="2">
        <f t="shared" si="32"/>
        <v>19.213799999999999</v>
      </c>
      <c r="E24" s="1">
        <f t="shared" si="152"/>
        <v>1.8375000000000021</v>
      </c>
      <c r="F24" s="5">
        <f t="shared" si="153"/>
        <v>279806.23190702486</v>
      </c>
      <c r="G24" s="4">
        <f t="shared" si="129"/>
        <v>0.90480662111662757</v>
      </c>
      <c r="I24" s="2">
        <v>25.488</v>
      </c>
      <c r="J24" s="2">
        <f t="shared" si="33"/>
        <v>19.213799999999999</v>
      </c>
      <c r="K24" s="1">
        <f t="shared" si="154"/>
        <v>6.2742000000000004</v>
      </c>
      <c r="L24" s="5">
        <f t="shared" si="155"/>
        <v>12920.448853228079</v>
      </c>
      <c r="M24" s="4">
        <f t="shared" si="132"/>
        <v>0.73288410066565823</v>
      </c>
      <c r="O24" s="2">
        <v>21.767399999999999</v>
      </c>
      <c r="P24" s="2">
        <f t="shared" si="34"/>
        <v>19.213799999999999</v>
      </c>
      <c r="Q24" s="1">
        <f t="shared" si="156"/>
        <v>2.5535999999999994</v>
      </c>
      <c r="R24" s="5">
        <f t="shared" si="157"/>
        <v>170329.4731414711</v>
      </c>
      <c r="S24" s="4">
        <f t="shared" si="133"/>
        <v>1.069857021028469</v>
      </c>
      <c r="U24" s="2">
        <v>21.925000000000001</v>
      </c>
      <c r="V24" s="2">
        <f t="shared" si="35"/>
        <v>19.213799999999999</v>
      </c>
      <c r="W24" s="1">
        <f t="shared" si="158"/>
        <v>2.7112000000000016</v>
      </c>
      <c r="X24" s="5">
        <f t="shared" si="159"/>
        <v>152702.96711556372</v>
      </c>
      <c r="Y24" s="4">
        <f t="shared" si="134"/>
        <v>0.93131352581373461</v>
      </c>
      <c r="AA24" s="2">
        <v>19.091799999999999</v>
      </c>
      <c r="AB24" s="2">
        <f t="shared" si="36"/>
        <v>19.213799999999999</v>
      </c>
      <c r="AC24" s="1">
        <f t="shared" si="160"/>
        <v>-0.12199999999999989</v>
      </c>
      <c r="AD24" s="5">
        <f t="shared" si="161"/>
        <v>1088242.4416708036</v>
      </c>
      <c r="AE24" s="4">
        <f t="shared" si="135"/>
        <v>0.89986872320034783</v>
      </c>
      <c r="AG24" s="2">
        <v>28.7897</v>
      </c>
      <c r="AH24" s="2">
        <f t="shared" si="37"/>
        <v>19.213799999999999</v>
      </c>
      <c r="AI24" s="1">
        <f t="shared" si="162"/>
        <v>9.5759000000000007</v>
      </c>
      <c r="AJ24" s="5">
        <f t="shared" si="163"/>
        <v>1310.2883043533843</v>
      </c>
      <c r="AK24" s="4">
        <f t="shared" si="136"/>
        <v>1.7564399016538006</v>
      </c>
      <c r="AM24" s="2">
        <v>21.2453</v>
      </c>
      <c r="AN24" s="2">
        <f t="shared" si="38"/>
        <v>19.213799999999999</v>
      </c>
      <c r="AO24" s="1">
        <f t="shared" si="164"/>
        <v>2.0315000000000012</v>
      </c>
      <c r="AP24" s="5">
        <f t="shared" si="165"/>
        <v>244600.62579070806</v>
      </c>
      <c r="AQ24" s="4">
        <f t="shared" si="137"/>
        <v>0.94871604908532237</v>
      </c>
      <c r="AS24" s="2">
        <v>22.4087</v>
      </c>
      <c r="AT24" s="2">
        <f t="shared" si="39"/>
        <v>19.213799999999999</v>
      </c>
      <c r="AU24" s="1">
        <f t="shared" si="166"/>
        <v>3.1949000000000005</v>
      </c>
      <c r="AV24" s="5">
        <f t="shared" si="167"/>
        <v>109204.18118428475</v>
      </c>
      <c r="AW24" s="4">
        <f t="shared" si="138"/>
        <v>0.73856130985397572</v>
      </c>
      <c r="AY24" s="2">
        <v>23.089200000000002</v>
      </c>
      <c r="AZ24" s="2">
        <f t="shared" si="40"/>
        <v>19.213799999999999</v>
      </c>
      <c r="BA24" s="1">
        <f t="shared" si="168"/>
        <v>3.8754000000000026</v>
      </c>
      <c r="BB24" s="5">
        <f t="shared" si="169"/>
        <v>68137.838852018147</v>
      </c>
      <c r="BC24" s="4">
        <f t="shared" si="139"/>
        <v>0.71873474447865815</v>
      </c>
      <c r="BE24" s="2">
        <v>25.268599999999999</v>
      </c>
      <c r="BF24" s="2">
        <f t="shared" si="41"/>
        <v>19.213799999999999</v>
      </c>
      <c r="BG24" s="1">
        <f t="shared" si="170"/>
        <v>6.0548000000000002</v>
      </c>
      <c r="BH24" s="5">
        <f t="shared" si="171"/>
        <v>15042.623379322789</v>
      </c>
      <c r="BI24" s="4">
        <f t="shared" si="140"/>
        <v>1.3180482797584863</v>
      </c>
      <c r="BK24" s="2">
        <v>21.3584</v>
      </c>
      <c r="BL24" s="2">
        <f t="shared" si="42"/>
        <v>19.213799999999999</v>
      </c>
      <c r="BM24" s="1">
        <f t="shared" si="172"/>
        <v>2.1446000000000005</v>
      </c>
      <c r="BN24" s="5">
        <f t="shared" si="173"/>
        <v>226157.53988288241</v>
      </c>
      <c r="BO24" s="4">
        <f t="shared" si="141"/>
        <v>0.90293496214548796</v>
      </c>
      <c r="BQ24" s="2">
        <v>25.914899999999999</v>
      </c>
      <c r="BR24" s="2">
        <f t="shared" si="43"/>
        <v>19.213799999999999</v>
      </c>
      <c r="BS24" s="1">
        <f t="shared" si="174"/>
        <v>6.7011000000000003</v>
      </c>
      <c r="BT24" s="5">
        <f t="shared" si="175"/>
        <v>9610.9849250693278</v>
      </c>
      <c r="BU24" s="4">
        <f t="shared" si="142"/>
        <v>1.2310762522515222</v>
      </c>
      <c r="BW24" s="2">
        <v>31.9758</v>
      </c>
      <c r="BX24" s="2">
        <f t="shared" si="44"/>
        <v>19.213799999999999</v>
      </c>
      <c r="BY24" s="1">
        <f t="shared" si="176"/>
        <v>12.762</v>
      </c>
      <c r="BZ24" s="5">
        <f t="shared" si="177"/>
        <v>143.96442776626162</v>
      </c>
      <c r="CA24" s="4">
        <f t="shared" si="143"/>
        <v>2.2187001965905652E-2</v>
      </c>
      <c r="CC24" s="2">
        <v>28.169799999999999</v>
      </c>
      <c r="CD24" s="2">
        <f t="shared" si="45"/>
        <v>19.213799999999999</v>
      </c>
      <c r="CE24" s="1">
        <f t="shared" si="178"/>
        <v>8.9559999999999995</v>
      </c>
      <c r="CF24" s="5">
        <f t="shared" si="179"/>
        <v>2013.609997646073</v>
      </c>
      <c r="CG24" s="4">
        <f t="shared" si="144"/>
        <v>6.4834844843176753E-2</v>
      </c>
      <c r="CI24" s="2">
        <v>23.013400000000001</v>
      </c>
      <c r="CJ24" s="2">
        <f t="shared" si="46"/>
        <v>19.213799999999999</v>
      </c>
      <c r="CK24" s="1">
        <f t="shared" si="180"/>
        <v>3.7996000000000016</v>
      </c>
      <c r="CL24" s="5">
        <f t="shared" si="181"/>
        <v>71813.5553726996</v>
      </c>
      <c r="CM24" s="4">
        <f t="shared" si="145"/>
        <v>0.75471160070366239</v>
      </c>
      <c r="CO24" s="2">
        <v>22.044699999999999</v>
      </c>
      <c r="CP24" s="2">
        <f t="shared" si="47"/>
        <v>19.213799999999999</v>
      </c>
      <c r="CQ24" s="1">
        <f t="shared" si="182"/>
        <v>2.8308999999999997</v>
      </c>
      <c r="CR24" s="5">
        <f t="shared" si="183"/>
        <v>140544.60694451426</v>
      </c>
      <c r="CS24" s="4">
        <f t="shared" si="146"/>
        <v>0.73386996239852187</v>
      </c>
      <c r="CU24" s="2">
        <v>22.5215</v>
      </c>
      <c r="CV24" s="2">
        <f t="shared" si="48"/>
        <v>19.213799999999999</v>
      </c>
      <c r="CW24" s="1">
        <f t="shared" si="184"/>
        <v>3.3077000000000005</v>
      </c>
      <c r="CX24" s="5">
        <f t="shared" si="185"/>
        <v>100991.09552582353</v>
      </c>
      <c r="CY24" s="4">
        <f t="shared" si="147"/>
        <v>1.0713875157442136</v>
      </c>
      <c r="DA24" s="2">
        <v>23.147400000000001</v>
      </c>
      <c r="DB24" s="2">
        <f t="shared" si="49"/>
        <v>19.213799999999999</v>
      </c>
      <c r="DC24" s="1">
        <f t="shared" si="186"/>
        <v>3.933600000000002</v>
      </c>
      <c r="DD24" s="5">
        <f t="shared" si="187"/>
        <v>65443.784978247408</v>
      </c>
      <c r="DE24" s="4">
        <f t="shared" si="148"/>
        <v>0.98282824122351065</v>
      </c>
      <c r="DG24" s="2">
        <v>24.8736</v>
      </c>
      <c r="DH24" s="2">
        <f t="shared" si="50"/>
        <v>19.213799999999999</v>
      </c>
      <c r="DI24" s="1">
        <f t="shared" si="188"/>
        <v>5.6598000000000006</v>
      </c>
      <c r="DJ24" s="5">
        <f t="shared" si="189"/>
        <v>19780.188707132031</v>
      </c>
      <c r="DK24" s="4">
        <f t="shared" si="149"/>
        <v>0.98894872013782087</v>
      </c>
      <c r="DM24" s="2">
        <v>20.120899999999999</v>
      </c>
      <c r="DN24" s="2">
        <f t="shared" si="51"/>
        <v>19.213799999999999</v>
      </c>
      <c r="DO24" s="1">
        <f t="shared" si="190"/>
        <v>0.9070999999999998</v>
      </c>
      <c r="DP24" s="5">
        <f t="shared" si="191"/>
        <v>533255.92665062321</v>
      </c>
      <c r="DQ24" s="4">
        <f t="shared" si="150"/>
        <v>0.9467522004266179</v>
      </c>
      <c r="DS24" s="2">
        <v>23.712700000000002</v>
      </c>
      <c r="DT24" s="2">
        <f t="shared" si="52"/>
        <v>19.213799999999999</v>
      </c>
      <c r="DU24" s="1">
        <f t="shared" si="192"/>
        <v>4.4989000000000026</v>
      </c>
      <c r="DV24" s="5">
        <f t="shared" si="193"/>
        <v>44227.883047206924</v>
      </c>
      <c r="DW24" s="4">
        <f t="shared" si="151"/>
        <v>0.83002927651567737</v>
      </c>
      <c r="DY24" s="2">
        <v>23.2349</v>
      </c>
      <c r="DZ24" s="2">
        <f t="shared" si="53"/>
        <v>19.213799999999999</v>
      </c>
      <c r="EA24" s="1">
        <f t="shared" si="194"/>
        <v>4.0211000000000006</v>
      </c>
      <c r="EB24" s="5">
        <f t="shared" si="195"/>
        <v>61592.564139527902</v>
      </c>
      <c r="EC24" s="4">
        <f t="shared" si="120"/>
        <v>1.2458141574534793</v>
      </c>
      <c r="ED24" s="9"/>
      <c r="EE24" s="2">
        <v>23.6388</v>
      </c>
      <c r="EF24" s="2">
        <f t="shared" si="54"/>
        <v>19.213799999999999</v>
      </c>
      <c r="EG24" s="1">
        <f t="shared" si="196"/>
        <v>4.4250000000000007</v>
      </c>
      <c r="EH24" s="5">
        <f t="shared" si="197"/>
        <v>46552.420722584422</v>
      </c>
      <c r="EI24" s="4">
        <f t="shared" si="121"/>
        <v>0.69430728523841323</v>
      </c>
      <c r="EK24" s="2">
        <v>22.3217</v>
      </c>
      <c r="EL24" s="2">
        <f t="shared" si="55"/>
        <v>19.213799999999999</v>
      </c>
      <c r="EM24" s="1">
        <f t="shared" si="198"/>
        <v>3.1079000000000008</v>
      </c>
      <c r="EN24" s="5">
        <f t="shared" si="199"/>
        <v>115992.22424859313</v>
      </c>
      <c r="EO24" s="4">
        <f t="shared" si="122"/>
        <v>0.67099709453161782</v>
      </c>
      <c r="EQ24" s="2">
        <v>24.885899999999999</v>
      </c>
      <c r="ER24" s="2">
        <f t="shared" si="56"/>
        <v>19.213799999999999</v>
      </c>
      <c r="ES24" s="1">
        <f t="shared" si="200"/>
        <v>5.6721000000000004</v>
      </c>
      <c r="ET24" s="5">
        <f t="shared" si="201"/>
        <v>19612.265398029846</v>
      </c>
      <c r="EU24" s="4">
        <f t="shared" si="123"/>
        <v>1.6178262924762414</v>
      </c>
      <c r="EW24" s="6">
        <v>22.503799999999998</v>
      </c>
      <c r="EX24" s="2">
        <f t="shared" si="57"/>
        <v>19.213799999999999</v>
      </c>
      <c r="EY24" s="1">
        <f t="shared" si="202"/>
        <v>3.2899999999999991</v>
      </c>
      <c r="EZ24" s="5">
        <f t="shared" si="203"/>
        <v>102237.75731972272</v>
      </c>
      <c r="FA24" s="4">
        <f t="shared" si="124"/>
        <v>0.82630975398549156</v>
      </c>
      <c r="FC24" s="1">
        <v>24.658999999999999</v>
      </c>
      <c r="FD24" s="2">
        <f t="shared" si="58"/>
        <v>19.213799999999999</v>
      </c>
      <c r="FE24" s="1">
        <f t="shared" si="204"/>
        <v>5.4451999999999998</v>
      </c>
      <c r="FF24" s="5">
        <f t="shared" si="205"/>
        <v>22952.577771496908</v>
      </c>
      <c r="FG24" s="4">
        <f t="shared" si="125"/>
        <v>1.0379388434163712</v>
      </c>
      <c r="FI24" s="1">
        <v>22.199300000000001</v>
      </c>
      <c r="FJ24" s="2">
        <f t="shared" si="59"/>
        <v>19.213799999999999</v>
      </c>
      <c r="FK24" s="1">
        <f t="shared" si="206"/>
        <v>2.9855000000000018</v>
      </c>
      <c r="FL24" s="5">
        <f t="shared" si="207"/>
        <v>126262.66392230567</v>
      </c>
      <c r="FM24" s="4">
        <f t="shared" si="126"/>
        <v>1.7940895871394276</v>
      </c>
      <c r="FP24" s="2">
        <v>19.883099999999999</v>
      </c>
      <c r="FR24" s="2">
        <v>25.095600000000001</v>
      </c>
      <c r="FS24" s="2">
        <f t="shared" si="130"/>
        <v>19.883099999999999</v>
      </c>
      <c r="FT24" s="1">
        <f t="shared" si="208"/>
        <v>5.2125000000000021</v>
      </c>
      <c r="FU24" s="5">
        <f t="shared" si="209"/>
        <v>26970.012491476158</v>
      </c>
      <c r="FV24" s="4">
        <f t="shared" si="127"/>
        <v>0.84868086040329105</v>
      </c>
      <c r="FX24" s="2">
        <v>29.369700000000002</v>
      </c>
      <c r="FY24" s="2">
        <f t="shared" si="131"/>
        <v>19.883099999999999</v>
      </c>
      <c r="FZ24" s="1">
        <f t="shared" si="210"/>
        <v>9.4866000000000028</v>
      </c>
      <c r="GA24" s="5">
        <f t="shared" si="211"/>
        <v>1393.9552861372283</v>
      </c>
      <c r="GB24" s="4">
        <f t="shared" si="128"/>
        <v>1.2865724693854337</v>
      </c>
    </row>
    <row r="25" spans="1:184" s="2" customFormat="1" x14ac:dyDescent="0.25">
      <c r="A25" s="1" t="s">
        <v>47</v>
      </c>
      <c r="B25" s="1">
        <v>19.6784</v>
      </c>
      <c r="C25" s="1">
        <v>21.249099999999999</v>
      </c>
      <c r="D25" s="2">
        <f t="shared" si="32"/>
        <v>19.6784</v>
      </c>
      <c r="E25" s="1">
        <f t="shared" si="152"/>
        <v>1.5706999999999987</v>
      </c>
      <c r="F25" s="5">
        <f t="shared" si="153"/>
        <v>336645.01340387255</v>
      </c>
      <c r="G25" s="4">
        <f t="shared" si="129"/>
        <v>1.0886056218895546</v>
      </c>
      <c r="I25" s="2">
        <v>25.045300000000001</v>
      </c>
      <c r="J25" s="2">
        <f t="shared" si="33"/>
        <v>19.6784</v>
      </c>
      <c r="K25" s="1">
        <f t="shared" si="154"/>
        <v>5.3669000000000011</v>
      </c>
      <c r="L25" s="5">
        <f t="shared" si="155"/>
        <v>24232.717324100871</v>
      </c>
      <c r="M25" s="4">
        <f t="shared" si="132"/>
        <v>1.3745476991166321</v>
      </c>
      <c r="O25" s="2">
        <v>21.915500000000002</v>
      </c>
      <c r="P25" s="2">
        <f t="shared" si="34"/>
        <v>19.6784</v>
      </c>
      <c r="Q25" s="1">
        <f t="shared" si="156"/>
        <v>2.2371000000000016</v>
      </c>
      <c r="R25" s="5">
        <f t="shared" si="157"/>
        <v>212112.27241455356</v>
      </c>
      <c r="S25" s="4">
        <f t="shared" si="133"/>
        <v>1.3322991006995692</v>
      </c>
      <c r="U25" s="2">
        <v>22.013000000000002</v>
      </c>
      <c r="V25" s="2">
        <f t="shared" si="35"/>
        <v>19.6784</v>
      </c>
      <c r="W25" s="1">
        <f t="shared" si="158"/>
        <v>2.3346000000000018</v>
      </c>
      <c r="X25" s="5">
        <f t="shared" si="159"/>
        <v>198250.99338009395</v>
      </c>
      <c r="Y25" s="4">
        <f t="shared" si="134"/>
        <v>1.209104414462111</v>
      </c>
      <c r="AA25" s="1">
        <v>19.1526</v>
      </c>
      <c r="AB25" s="2">
        <f t="shared" si="36"/>
        <v>19.6784</v>
      </c>
      <c r="AC25" s="1">
        <f t="shared" si="160"/>
        <v>-0.52580000000000027</v>
      </c>
      <c r="AD25" s="5">
        <f t="shared" si="161"/>
        <v>1439731.7154837078</v>
      </c>
      <c r="AE25" s="4">
        <f t="shared" si="135"/>
        <v>1.1905155422667151</v>
      </c>
      <c r="AG25" s="2">
        <v>29.614100000000001</v>
      </c>
      <c r="AH25" s="2">
        <f t="shared" si="37"/>
        <v>19.6784</v>
      </c>
      <c r="AI25" s="1">
        <f t="shared" si="162"/>
        <v>9.9357000000000006</v>
      </c>
      <c r="AJ25" s="5">
        <f t="shared" si="163"/>
        <v>1021.0717766891194</v>
      </c>
      <c r="AK25" s="4">
        <f t="shared" si="136"/>
        <v>1.3687454929351297</v>
      </c>
      <c r="AM25" s="1">
        <v>21.660399999999999</v>
      </c>
      <c r="AN25" s="2">
        <f t="shared" si="38"/>
        <v>19.6784</v>
      </c>
      <c r="AO25" s="1">
        <f t="shared" si="164"/>
        <v>1.9819999999999993</v>
      </c>
      <c r="AP25" s="5">
        <f t="shared" si="165"/>
        <v>253138.70183762332</v>
      </c>
      <c r="AQ25" s="4">
        <f t="shared" si="137"/>
        <v>0.98183211225087785</v>
      </c>
      <c r="AS25" s="1">
        <v>22.794499999999999</v>
      </c>
      <c r="AT25" s="2">
        <f t="shared" si="39"/>
        <v>19.6784</v>
      </c>
      <c r="AU25" s="1">
        <f t="shared" si="166"/>
        <v>3.1160999999999994</v>
      </c>
      <c r="AV25" s="5">
        <f t="shared" si="167"/>
        <v>115334.81690433787</v>
      </c>
      <c r="AW25" s="4">
        <f t="shared" si="138"/>
        <v>0.78002355331880369</v>
      </c>
      <c r="AY25" s="1">
        <v>22.876200000000001</v>
      </c>
      <c r="AZ25" s="2">
        <f t="shared" si="40"/>
        <v>19.6784</v>
      </c>
      <c r="BA25" s="1">
        <f t="shared" si="168"/>
        <v>3.1978000000000009</v>
      </c>
      <c r="BB25" s="5">
        <f t="shared" si="169"/>
        <v>108984.88740842491</v>
      </c>
      <c r="BC25" s="4">
        <f t="shared" si="139"/>
        <v>1.1495994960105715</v>
      </c>
      <c r="BE25" s="1">
        <v>25.699000000000002</v>
      </c>
      <c r="BF25" s="2">
        <f t="shared" si="41"/>
        <v>19.6784</v>
      </c>
      <c r="BG25" s="1">
        <f t="shared" si="170"/>
        <v>6.0206000000000017</v>
      </c>
      <c r="BH25" s="5">
        <f t="shared" si="171"/>
        <v>15403.478548771311</v>
      </c>
      <c r="BI25" s="4">
        <f t="shared" si="140"/>
        <v>1.349666736415944</v>
      </c>
      <c r="BK25" s="1">
        <v>21.447600000000001</v>
      </c>
      <c r="BL25" s="2">
        <f t="shared" si="42"/>
        <v>19.6784</v>
      </c>
      <c r="BM25" s="1">
        <f t="shared" si="172"/>
        <v>1.7692000000000014</v>
      </c>
      <c r="BN25" s="5">
        <f t="shared" si="173"/>
        <v>293371.37184333435</v>
      </c>
      <c r="BO25" s="4">
        <f t="shared" si="141"/>
        <v>1.1712864787400377</v>
      </c>
      <c r="BQ25" s="1">
        <v>27.026299999999999</v>
      </c>
      <c r="BR25" s="2">
        <f t="shared" si="43"/>
        <v>19.6784</v>
      </c>
      <c r="BS25" s="1">
        <f t="shared" si="174"/>
        <v>7.3478999999999992</v>
      </c>
      <c r="BT25" s="5">
        <f t="shared" si="175"/>
        <v>6138.4920095624611</v>
      </c>
      <c r="BU25" s="4">
        <f t="shared" si="142"/>
        <v>0.78628275837749873</v>
      </c>
      <c r="BW25" s="1">
        <v>31.647500000000001</v>
      </c>
      <c r="BX25" s="2">
        <f t="shared" si="44"/>
        <v>19.6784</v>
      </c>
      <c r="BY25" s="1">
        <f t="shared" si="176"/>
        <v>11.969100000000001</v>
      </c>
      <c r="BZ25" s="5">
        <f t="shared" si="177"/>
        <v>249.42609007061077</v>
      </c>
      <c r="CA25" s="4">
        <f t="shared" si="143"/>
        <v>3.8440170510243996E-2</v>
      </c>
      <c r="CC25" s="1">
        <v>23.252400000000002</v>
      </c>
      <c r="CD25" s="2">
        <f t="shared" si="45"/>
        <v>19.6784</v>
      </c>
      <c r="CE25" s="1">
        <f t="shared" si="178"/>
        <v>3.5740000000000016</v>
      </c>
      <c r="CF25" s="5">
        <f t="shared" si="179"/>
        <v>83968.964107580949</v>
      </c>
      <c r="CG25" s="4">
        <f t="shared" si="144"/>
        <v>2.7036589835775069</v>
      </c>
      <c r="CI25" s="1">
        <v>22.720099999999999</v>
      </c>
      <c r="CJ25" s="2">
        <f t="shared" si="46"/>
        <v>19.6784</v>
      </c>
      <c r="CK25" s="1">
        <f t="shared" si="180"/>
        <v>3.0416999999999987</v>
      </c>
      <c r="CL25" s="5">
        <f t="shared" si="181"/>
        <v>121438.68678234126</v>
      </c>
      <c r="CM25" s="4">
        <f t="shared" si="145"/>
        <v>1.2762379638941157</v>
      </c>
      <c r="CO25" s="1">
        <v>22.012799999999999</v>
      </c>
      <c r="CP25" s="2">
        <f t="shared" si="47"/>
        <v>19.6784</v>
      </c>
      <c r="CQ25" s="1">
        <f t="shared" si="182"/>
        <v>2.3343999999999987</v>
      </c>
      <c r="CR25" s="5">
        <f t="shared" si="183"/>
        <v>198278.47870860907</v>
      </c>
      <c r="CS25" s="4">
        <f t="shared" si="146"/>
        <v>1.035334068505164</v>
      </c>
      <c r="CU25" s="1">
        <v>22.909300000000002</v>
      </c>
      <c r="CV25" s="2">
        <f t="shared" si="48"/>
        <v>19.6784</v>
      </c>
      <c r="CW25" s="1">
        <f t="shared" si="184"/>
        <v>3.2309000000000019</v>
      </c>
      <c r="CX25" s="5">
        <f t="shared" si="185"/>
        <v>106512.89453974616</v>
      </c>
      <c r="CY25" s="4">
        <f t="shared" si="147"/>
        <v>1.1299668043157758</v>
      </c>
      <c r="DA25" s="1">
        <v>23.46</v>
      </c>
      <c r="DB25" s="2">
        <f t="shared" si="49"/>
        <v>19.6784</v>
      </c>
      <c r="DC25" s="1">
        <f t="shared" si="186"/>
        <v>3.781600000000001</v>
      </c>
      <c r="DD25" s="5">
        <f t="shared" si="187"/>
        <v>72715.160725557827</v>
      </c>
      <c r="DE25" s="4">
        <f t="shared" si="148"/>
        <v>1.0920290375921771</v>
      </c>
      <c r="DG25" s="1">
        <v>24.612100000000002</v>
      </c>
      <c r="DH25" s="2">
        <f t="shared" si="50"/>
        <v>19.6784</v>
      </c>
      <c r="DI25" s="1">
        <f t="shared" si="188"/>
        <v>4.9337000000000018</v>
      </c>
      <c r="DJ25" s="5">
        <f t="shared" si="189"/>
        <v>32719.624458976403</v>
      </c>
      <c r="DK25" s="4">
        <f t="shared" si="149"/>
        <v>1.6358807901780887</v>
      </c>
      <c r="DM25" s="1">
        <v>20.646000000000001</v>
      </c>
      <c r="DN25" s="2">
        <f t="shared" si="51"/>
        <v>19.6784</v>
      </c>
      <c r="DO25" s="1">
        <f t="shared" si="190"/>
        <v>0.9676000000000009</v>
      </c>
      <c r="DP25" s="5">
        <f t="shared" si="191"/>
        <v>511356.02364659507</v>
      </c>
      <c r="DQ25" s="4">
        <f t="shared" si="150"/>
        <v>0.90787071721756685</v>
      </c>
      <c r="DS25" s="1">
        <v>23.8429</v>
      </c>
      <c r="DT25" s="2">
        <f t="shared" si="52"/>
        <v>19.6784</v>
      </c>
      <c r="DU25" s="1">
        <f t="shared" si="192"/>
        <v>4.1645000000000003</v>
      </c>
      <c r="DV25" s="5">
        <f t="shared" si="193"/>
        <v>55764.85574135925</v>
      </c>
      <c r="DW25" s="4">
        <f t="shared" si="151"/>
        <v>1.0465448417822163</v>
      </c>
      <c r="DY25" s="2">
        <v>23.944099999999999</v>
      </c>
      <c r="DZ25" s="2">
        <f t="shared" si="53"/>
        <v>19.6784</v>
      </c>
      <c r="EA25" s="1">
        <f t="shared" si="194"/>
        <v>4.2656999999999989</v>
      </c>
      <c r="EB25" s="5">
        <f t="shared" si="195"/>
        <v>51987.190456873628</v>
      </c>
      <c r="EC25" s="4">
        <f t="shared" si="120"/>
        <v>1.0515291704804808</v>
      </c>
      <c r="ED25" s="9"/>
      <c r="EE25" s="2">
        <v>23.613199999999999</v>
      </c>
      <c r="EF25" s="2">
        <f t="shared" si="54"/>
        <v>19.6784</v>
      </c>
      <c r="EG25" s="1">
        <f t="shared" si="196"/>
        <v>3.9347999999999992</v>
      </c>
      <c r="EH25" s="5">
        <f t="shared" si="197"/>
        <v>65389.37300063853</v>
      </c>
      <c r="EI25" s="4">
        <f t="shared" si="121"/>
        <v>0.97525149813508716</v>
      </c>
      <c r="EK25" s="2">
        <v>22.0731</v>
      </c>
      <c r="EL25" s="2">
        <f t="shared" si="55"/>
        <v>19.6784</v>
      </c>
      <c r="EM25" s="1">
        <f t="shared" si="198"/>
        <v>2.3947000000000003</v>
      </c>
      <c r="EN25" s="5">
        <f t="shared" si="199"/>
        <v>190161.88309597326</v>
      </c>
      <c r="EO25" s="4">
        <f t="shared" si="122"/>
        <v>1.1000571105058956</v>
      </c>
      <c r="EQ25" s="2">
        <v>24.665199999999999</v>
      </c>
      <c r="ER25" s="2">
        <f t="shared" si="56"/>
        <v>19.6784</v>
      </c>
      <c r="ES25" s="1">
        <f t="shared" si="200"/>
        <v>4.9867999999999988</v>
      </c>
      <c r="ET25" s="5">
        <f t="shared" si="201"/>
        <v>31537.235243755506</v>
      </c>
      <c r="EU25" s="4">
        <f t="shared" si="123"/>
        <v>2.601523451466317</v>
      </c>
      <c r="EW25" s="6">
        <v>22.584199999999999</v>
      </c>
      <c r="EX25" s="2">
        <f t="shared" si="57"/>
        <v>19.6784</v>
      </c>
      <c r="EY25" s="1">
        <f t="shared" si="202"/>
        <v>2.9057999999999993</v>
      </c>
      <c r="EZ25" s="5">
        <f t="shared" si="203"/>
        <v>133434.16387577355</v>
      </c>
      <c r="FA25" s="4">
        <f t="shared" si="124"/>
        <v>1.0784464958542308</v>
      </c>
      <c r="FC25" s="1">
        <v>24.282</v>
      </c>
      <c r="FD25" s="2">
        <f t="shared" si="58"/>
        <v>19.6784</v>
      </c>
      <c r="FE25" s="1">
        <f t="shared" si="204"/>
        <v>4.6036000000000001</v>
      </c>
      <c r="FF25" s="5">
        <f t="shared" si="205"/>
        <v>41131.8564984939</v>
      </c>
      <c r="FG25" s="4">
        <f t="shared" si="125"/>
        <v>1.8600242633588351</v>
      </c>
      <c r="FH25" s="1"/>
      <c r="FI25" s="1">
        <v>22.723500000000001</v>
      </c>
      <c r="FJ25" s="2">
        <f t="shared" si="59"/>
        <v>19.6784</v>
      </c>
      <c r="FK25" s="1">
        <f t="shared" si="206"/>
        <v>3.0451000000000015</v>
      </c>
      <c r="FL25" s="5">
        <f t="shared" si="207"/>
        <v>121152.82915164075</v>
      </c>
      <c r="FM25" s="4">
        <f t="shared" si="126"/>
        <v>1.721482998071308</v>
      </c>
      <c r="FP25" s="2">
        <v>19.7775</v>
      </c>
      <c r="FR25" s="2">
        <v>25.156400000000001</v>
      </c>
      <c r="FS25" s="2">
        <f t="shared" si="130"/>
        <v>19.7775</v>
      </c>
      <c r="FT25" s="1">
        <f t="shared" si="208"/>
        <v>5.3789000000000016</v>
      </c>
      <c r="FU25" s="5">
        <f t="shared" si="209"/>
        <v>24031.991201562505</v>
      </c>
      <c r="FV25" s="4">
        <f t="shared" si="127"/>
        <v>0.7562284584255331</v>
      </c>
      <c r="FX25" s="2">
        <v>30.019600000000001</v>
      </c>
      <c r="FY25" s="2">
        <f t="shared" si="131"/>
        <v>19.7775</v>
      </c>
      <c r="FZ25" s="1">
        <f t="shared" si="210"/>
        <v>10.242100000000001</v>
      </c>
      <c r="GA25" s="5">
        <f t="shared" si="211"/>
        <v>825.69695195709266</v>
      </c>
      <c r="GB25" s="4">
        <f t="shared" si="128"/>
        <v>0.76208970044314761</v>
      </c>
    </row>
    <row r="26" spans="1:184" s="2" customFormat="1" x14ac:dyDescent="0.25">
      <c r="A26" s="1" t="s">
        <v>48</v>
      </c>
      <c r="B26" s="1">
        <v>20.012699999999999</v>
      </c>
      <c r="C26" s="1">
        <v>21.471599999999999</v>
      </c>
      <c r="D26" s="2">
        <f t="shared" si="32"/>
        <v>20.012699999999999</v>
      </c>
      <c r="E26" s="1">
        <f t="shared" si="152"/>
        <v>1.4588999999999999</v>
      </c>
      <c r="F26" s="5">
        <f t="shared" si="153"/>
        <v>363770.38467648765</v>
      </c>
      <c r="G26" s="4">
        <f t="shared" si="129"/>
        <v>1.1763206644046342</v>
      </c>
      <c r="I26" s="2">
        <v>25.418099999999999</v>
      </c>
      <c r="J26" s="2">
        <f t="shared" si="33"/>
        <v>20.012699999999999</v>
      </c>
      <c r="K26" s="1">
        <f t="shared" si="154"/>
        <v>5.4054000000000002</v>
      </c>
      <c r="L26" s="5">
        <f t="shared" si="155"/>
        <v>23594.591432636727</v>
      </c>
      <c r="M26" s="4">
        <f t="shared" si="132"/>
        <v>1.3383514086169932</v>
      </c>
      <c r="O26" s="2">
        <v>22.223700000000001</v>
      </c>
      <c r="P26" s="2">
        <f t="shared" si="34"/>
        <v>20.012699999999999</v>
      </c>
      <c r="Q26" s="1">
        <f t="shared" si="156"/>
        <v>2.2110000000000021</v>
      </c>
      <c r="R26" s="5">
        <f t="shared" si="157"/>
        <v>215984.54685006899</v>
      </c>
      <c r="S26" s="4">
        <f t="shared" si="133"/>
        <v>1.3566212565530329</v>
      </c>
      <c r="U26" s="2">
        <v>22.191099999999999</v>
      </c>
      <c r="V26" s="2">
        <f t="shared" si="35"/>
        <v>20.012699999999999</v>
      </c>
      <c r="W26" s="1">
        <f t="shared" si="158"/>
        <v>2.1783999999999999</v>
      </c>
      <c r="X26" s="5">
        <f t="shared" si="159"/>
        <v>220920.62207124819</v>
      </c>
      <c r="Y26" s="4">
        <f t="shared" si="134"/>
        <v>1.3473632330302487</v>
      </c>
      <c r="AA26" s="1">
        <v>19.447900000000001</v>
      </c>
      <c r="AB26" s="2">
        <f t="shared" si="36"/>
        <v>20.012699999999999</v>
      </c>
      <c r="AC26" s="1">
        <f t="shared" si="160"/>
        <v>-0.56479999999999819</v>
      </c>
      <c r="AD26" s="5">
        <f t="shared" si="161"/>
        <v>1479182.4368075042</v>
      </c>
      <c r="AE26" s="4">
        <f t="shared" si="135"/>
        <v>1.2231373817278488</v>
      </c>
      <c r="AG26" s="2">
        <v>28.8645</v>
      </c>
      <c r="AH26" s="2">
        <f t="shared" si="37"/>
        <v>20.012699999999999</v>
      </c>
      <c r="AI26" s="1">
        <f t="shared" si="162"/>
        <v>8.8518000000000008</v>
      </c>
      <c r="AJ26" s="5">
        <f t="shared" si="163"/>
        <v>2164.4257117424722</v>
      </c>
      <c r="AK26" s="4">
        <f t="shared" si="136"/>
        <v>2.9014100726068852</v>
      </c>
      <c r="AM26" s="1">
        <v>21.640599999999999</v>
      </c>
      <c r="AN26" s="2">
        <f t="shared" si="38"/>
        <v>20.012699999999999</v>
      </c>
      <c r="AO26" s="1">
        <f t="shared" si="164"/>
        <v>1.6279000000000003</v>
      </c>
      <c r="AP26" s="5">
        <f t="shared" si="165"/>
        <v>323558.84023324243</v>
      </c>
      <c r="AQ26" s="4">
        <f t="shared" si="137"/>
        <v>1.2549659820386767</v>
      </c>
      <c r="AS26" s="1">
        <v>22.496700000000001</v>
      </c>
      <c r="AT26" s="2">
        <f t="shared" si="39"/>
        <v>20.012699999999999</v>
      </c>
      <c r="AU26" s="1">
        <f t="shared" si="166"/>
        <v>2.4840000000000018</v>
      </c>
      <c r="AV26" s="5">
        <f t="shared" si="167"/>
        <v>178748.12329521115</v>
      </c>
      <c r="AW26" s="4">
        <f t="shared" si="138"/>
        <v>1.2088955445036493</v>
      </c>
      <c r="AY26" s="1">
        <v>23.3581</v>
      </c>
      <c r="AZ26" s="2">
        <f t="shared" si="40"/>
        <v>20.012699999999999</v>
      </c>
      <c r="BA26" s="1">
        <f t="shared" si="168"/>
        <v>3.3454000000000015</v>
      </c>
      <c r="BB26" s="5">
        <f t="shared" si="169"/>
        <v>98386.214838236119</v>
      </c>
      <c r="BC26" s="4">
        <f t="shared" si="139"/>
        <v>1.0378020813891364</v>
      </c>
      <c r="BE26" s="1">
        <v>25.301500000000001</v>
      </c>
      <c r="BF26" s="2">
        <f t="shared" si="41"/>
        <v>20.012699999999999</v>
      </c>
      <c r="BG26" s="1">
        <f t="shared" si="170"/>
        <v>5.2888000000000019</v>
      </c>
      <c r="BH26" s="5">
        <f t="shared" si="171"/>
        <v>25580.707918031407</v>
      </c>
      <c r="BI26" s="4">
        <f t="shared" si="140"/>
        <v>2.2414047879914074</v>
      </c>
      <c r="BK26" s="1">
        <v>21.671299999999999</v>
      </c>
      <c r="BL26" s="2">
        <f t="shared" si="42"/>
        <v>20.012699999999999</v>
      </c>
      <c r="BM26" s="1">
        <f t="shared" si="172"/>
        <v>1.6585999999999999</v>
      </c>
      <c r="BN26" s="5">
        <f t="shared" si="173"/>
        <v>316746.37199927116</v>
      </c>
      <c r="BO26" s="4">
        <f t="shared" si="141"/>
        <v>1.2646112685829125</v>
      </c>
      <c r="BQ26" s="1">
        <v>25.6389</v>
      </c>
      <c r="BR26" s="2">
        <f t="shared" si="43"/>
        <v>20.012699999999999</v>
      </c>
      <c r="BS26" s="1">
        <f t="shared" si="174"/>
        <v>5.6262000000000008</v>
      </c>
      <c r="BT26" s="5">
        <f t="shared" si="175"/>
        <v>20246.270661254061</v>
      </c>
      <c r="BU26" s="4">
        <f t="shared" si="142"/>
        <v>2.5933557488694952</v>
      </c>
      <c r="BW26" s="1">
        <v>28.9815</v>
      </c>
      <c r="BX26" s="2">
        <f t="shared" si="44"/>
        <v>20.012699999999999</v>
      </c>
      <c r="BY26" s="1">
        <f t="shared" si="176"/>
        <v>8.9688000000000017</v>
      </c>
      <c r="BZ26" s="5">
        <f t="shared" si="177"/>
        <v>1995.8236972879986</v>
      </c>
      <c r="CA26" s="4">
        <f t="shared" si="143"/>
        <v>0.30758531800108568</v>
      </c>
      <c r="CC26" s="1">
        <v>22.879000000000001</v>
      </c>
      <c r="CD26" s="2">
        <f t="shared" si="45"/>
        <v>20.012699999999999</v>
      </c>
      <c r="CE26" s="1">
        <f t="shared" si="178"/>
        <v>2.8663000000000025</v>
      </c>
      <c r="CF26" s="5">
        <f t="shared" si="179"/>
        <v>137137.97219259187</v>
      </c>
      <c r="CG26" s="4">
        <f t="shared" si="144"/>
        <v>4.4156113446042715</v>
      </c>
      <c r="CI26" s="1">
        <v>23.263999999999999</v>
      </c>
      <c r="CJ26" s="2">
        <f t="shared" si="46"/>
        <v>20.012699999999999</v>
      </c>
      <c r="CK26" s="1">
        <f t="shared" si="180"/>
        <v>3.2513000000000005</v>
      </c>
      <c r="CL26" s="5">
        <f t="shared" si="181"/>
        <v>105017.37900843572</v>
      </c>
      <c r="CM26" s="4">
        <f t="shared" si="145"/>
        <v>1.1036611932360907</v>
      </c>
      <c r="CO26" s="1">
        <v>22.305399999999999</v>
      </c>
      <c r="CP26" s="2">
        <f t="shared" si="47"/>
        <v>20.012699999999999</v>
      </c>
      <c r="CQ26" s="1">
        <f t="shared" si="182"/>
        <v>2.2927</v>
      </c>
      <c r="CR26" s="5">
        <f t="shared" si="183"/>
        <v>204093.19711270268</v>
      </c>
      <c r="CS26" s="4">
        <f t="shared" si="146"/>
        <v>1.0656962949138573</v>
      </c>
      <c r="CU26" s="1">
        <v>23.018000000000001</v>
      </c>
      <c r="CV26" s="2">
        <f t="shared" si="48"/>
        <v>20.012699999999999</v>
      </c>
      <c r="CW26" s="1">
        <f t="shared" si="184"/>
        <v>3.0053000000000019</v>
      </c>
      <c r="CX26" s="5">
        <f t="shared" si="185"/>
        <v>124541.63245623876</v>
      </c>
      <c r="CY26" s="4">
        <f t="shared" si="147"/>
        <v>1.3212288619039663</v>
      </c>
      <c r="DA26" s="1">
        <v>23.539100000000001</v>
      </c>
      <c r="DB26" s="2">
        <f t="shared" si="49"/>
        <v>20.012699999999999</v>
      </c>
      <c r="DC26" s="1">
        <f t="shared" si="186"/>
        <v>3.5264000000000024</v>
      </c>
      <c r="DD26" s="5">
        <f t="shared" si="187"/>
        <v>86785.630563242332</v>
      </c>
      <c r="DE26" s="4">
        <f t="shared" si="148"/>
        <v>1.3033379514692769</v>
      </c>
      <c r="DG26" s="1">
        <v>25.0688</v>
      </c>
      <c r="DH26" s="2">
        <f t="shared" si="50"/>
        <v>20.012699999999999</v>
      </c>
      <c r="DI26" s="1">
        <f t="shared" si="188"/>
        <v>5.0561000000000007</v>
      </c>
      <c r="DJ26" s="5">
        <f t="shared" si="189"/>
        <v>30058.149413912975</v>
      </c>
      <c r="DK26" s="4">
        <f t="shared" si="149"/>
        <v>1.502815207313088</v>
      </c>
      <c r="DM26" s="1">
        <v>20.415600000000001</v>
      </c>
      <c r="DN26" s="2">
        <f t="shared" si="51"/>
        <v>20.012699999999999</v>
      </c>
      <c r="DO26" s="1">
        <f t="shared" si="190"/>
        <v>0.40290000000000248</v>
      </c>
      <c r="DP26" s="5">
        <f t="shared" si="191"/>
        <v>756336.42207095237</v>
      </c>
      <c r="DQ26" s="4">
        <f t="shared" si="150"/>
        <v>1.3428133398461357</v>
      </c>
      <c r="DS26" s="1">
        <v>23.606999999999999</v>
      </c>
      <c r="DT26" s="2">
        <f t="shared" si="52"/>
        <v>20.012699999999999</v>
      </c>
      <c r="DU26" s="1">
        <f t="shared" si="192"/>
        <v>3.5943000000000005</v>
      </c>
      <c r="DV26" s="5">
        <f t="shared" si="193"/>
        <v>82795.719889184882</v>
      </c>
      <c r="DW26" s="4">
        <f t="shared" si="151"/>
        <v>1.5538358778072872</v>
      </c>
      <c r="DY26" s="2">
        <v>22.368500000000001</v>
      </c>
      <c r="DZ26" s="2">
        <f t="shared" si="53"/>
        <v>20.012699999999999</v>
      </c>
      <c r="EA26" s="1">
        <f t="shared" si="194"/>
        <v>2.3558000000000021</v>
      </c>
      <c r="EB26" s="5">
        <f t="shared" si="195"/>
        <v>195359.05068098419</v>
      </c>
      <c r="EC26" s="4">
        <f t="shared" si="120"/>
        <v>3.9514684041031605</v>
      </c>
      <c r="ED26" s="9"/>
      <c r="EE26" s="2">
        <v>23.396599999999999</v>
      </c>
      <c r="EF26" s="2">
        <f t="shared" si="54"/>
        <v>20.012699999999999</v>
      </c>
      <c r="EG26" s="1">
        <f t="shared" si="196"/>
        <v>3.3839000000000006</v>
      </c>
      <c r="EH26" s="5">
        <f t="shared" si="197"/>
        <v>95795.387313128522</v>
      </c>
      <c r="EI26" s="4">
        <f t="shared" si="121"/>
        <v>1.4287427865480102</v>
      </c>
      <c r="EK26" s="2">
        <v>22.512699999999999</v>
      </c>
      <c r="EL26" s="2">
        <f t="shared" si="55"/>
        <v>20.012699999999999</v>
      </c>
      <c r="EM26" s="1">
        <f t="shared" si="198"/>
        <v>2.5</v>
      </c>
      <c r="EN26" s="5">
        <f t="shared" si="199"/>
        <v>176776.69529663687</v>
      </c>
      <c r="EO26" s="4">
        <f t="shared" si="122"/>
        <v>1.0226258673230257</v>
      </c>
      <c r="EQ26" s="2">
        <v>24.972899999999999</v>
      </c>
      <c r="ER26" s="2">
        <f t="shared" si="56"/>
        <v>20.012699999999999</v>
      </c>
      <c r="ES26" s="1">
        <f t="shared" si="200"/>
        <v>4.9602000000000004</v>
      </c>
      <c r="ET26" s="5">
        <f t="shared" si="201"/>
        <v>32124.103427961541</v>
      </c>
      <c r="EU26" s="4">
        <f t="shared" si="123"/>
        <v>2.649934522770792</v>
      </c>
      <c r="EW26" s="6">
        <v>22.585899999999999</v>
      </c>
      <c r="EX26" s="2">
        <f t="shared" si="57"/>
        <v>20.012699999999999</v>
      </c>
      <c r="EY26" s="1">
        <f t="shared" si="202"/>
        <v>2.5731999999999999</v>
      </c>
      <c r="EZ26" s="5">
        <f t="shared" si="203"/>
        <v>168031.07860070717</v>
      </c>
      <c r="FA26" s="4">
        <f t="shared" si="124"/>
        <v>1.3580669496325344</v>
      </c>
      <c r="FC26" s="1">
        <v>23.509899999999998</v>
      </c>
      <c r="FD26" s="2">
        <f t="shared" si="58"/>
        <v>20.012699999999999</v>
      </c>
      <c r="FE26" s="1">
        <f t="shared" si="204"/>
        <v>3.4971999999999994</v>
      </c>
      <c r="FF26" s="5">
        <f t="shared" si="205"/>
        <v>88560.0593996487</v>
      </c>
      <c r="FG26" s="4">
        <f t="shared" si="125"/>
        <v>4.0047756962751695</v>
      </c>
      <c r="FH26" s="1"/>
      <c r="FI26" s="1">
        <v>21.533100000000001</v>
      </c>
      <c r="FJ26" s="2">
        <f t="shared" si="59"/>
        <v>20.012699999999999</v>
      </c>
      <c r="FK26" s="1">
        <f t="shared" si="206"/>
        <v>1.5204000000000022</v>
      </c>
      <c r="FL26" s="5">
        <f t="shared" si="207"/>
        <v>348589.25372454477</v>
      </c>
      <c r="FM26" s="4">
        <f t="shared" si="126"/>
        <v>4.9531692969882437</v>
      </c>
      <c r="FP26" s="2">
        <v>19.8154</v>
      </c>
      <c r="FR26" s="2">
        <v>24.583600000000001</v>
      </c>
      <c r="FS26" s="2">
        <f t="shared" si="130"/>
        <v>19.8154</v>
      </c>
      <c r="FT26" s="1">
        <f t="shared" si="208"/>
        <v>4.7682000000000002</v>
      </c>
      <c r="FU26" s="5">
        <f t="shared" si="209"/>
        <v>36696.848984306351</v>
      </c>
      <c r="FV26" s="4">
        <f t="shared" si="127"/>
        <v>1.1547608062819306</v>
      </c>
      <c r="FX26" s="2">
        <v>28.465299999999999</v>
      </c>
      <c r="FY26" s="2">
        <f t="shared" si="131"/>
        <v>19.8154</v>
      </c>
      <c r="FZ26" s="1">
        <f t="shared" si="210"/>
        <v>8.6498999999999988</v>
      </c>
      <c r="GA26" s="5">
        <f t="shared" si="211"/>
        <v>2489.5487816244045</v>
      </c>
      <c r="GB26" s="4">
        <f t="shared" si="128"/>
        <v>2.2977673354973662</v>
      </c>
    </row>
    <row r="27" spans="1:184" s="2" customFormat="1" x14ac:dyDescent="0.25">
      <c r="A27" s="1" t="s">
        <v>49</v>
      </c>
      <c r="B27" s="1">
        <v>19.3367</v>
      </c>
      <c r="C27" s="1">
        <v>20.7559</v>
      </c>
      <c r="D27" s="2">
        <f t="shared" si="32"/>
        <v>19.3367</v>
      </c>
      <c r="E27" s="1">
        <f t="shared" si="152"/>
        <v>1.4192</v>
      </c>
      <c r="F27" s="5">
        <f t="shared" si="153"/>
        <v>373919.59973415313</v>
      </c>
      <c r="G27" s="4">
        <f t="shared" si="129"/>
        <v>1.2091400799005825</v>
      </c>
      <c r="I27" s="2">
        <v>25.550999999999998</v>
      </c>
      <c r="J27" s="2">
        <f t="shared" si="33"/>
        <v>19.3367</v>
      </c>
      <c r="K27" s="1">
        <f t="shared" si="154"/>
        <v>6.2142999999999979</v>
      </c>
      <c r="L27" s="5">
        <f t="shared" si="155"/>
        <v>13468.191967905335</v>
      </c>
      <c r="M27" s="4">
        <f t="shared" si="132"/>
        <v>0.76395362654329468</v>
      </c>
      <c r="O27" s="2">
        <v>21.671900000000001</v>
      </c>
      <c r="P27" s="2">
        <f t="shared" si="34"/>
        <v>19.3367</v>
      </c>
      <c r="Q27" s="1">
        <f t="shared" si="156"/>
        <v>2.3352000000000004</v>
      </c>
      <c r="R27" s="5">
        <f t="shared" si="157"/>
        <v>198168.56025250655</v>
      </c>
      <c r="S27" s="4">
        <f t="shared" si="133"/>
        <v>1.2447172037992262</v>
      </c>
      <c r="U27" s="2">
        <v>21.601500000000001</v>
      </c>
      <c r="V27" s="2">
        <f t="shared" si="35"/>
        <v>19.3367</v>
      </c>
      <c r="W27" s="1">
        <f t="shared" si="158"/>
        <v>2.264800000000001</v>
      </c>
      <c r="X27" s="5">
        <f t="shared" si="159"/>
        <v>208078.52748746687</v>
      </c>
      <c r="Y27" s="4">
        <f t="shared" si="134"/>
        <v>1.2690411374510342</v>
      </c>
      <c r="AA27" s="1">
        <v>19.0762</v>
      </c>
      <c r="AB27" s="2">
        <f t="shared" si="36"/>
        <v>19.3367</v>
      </c>
      <c r="AC27" s="1">
        <f t="shared" si="160"/>
        <v>-0.2605000000000004</v>
      </c>
      <c r="AD27" s="5">
        <f t="shared" si="161"/>
        <v>1197893.7910377129</v>
      </c>
      <c r="AE27" s="4">
        <f t="shared" si="135"/>
        <v>0.9905395296067796</v>
      </c>
      <c r="AG27" s="2">
        <v>28.745899999999999</v>
      </c>
      <c r="AH27" s="2">
        <f t="shared" si="37"/>
        <v>19.3367</v>
      </c>
      <c r="AI27" s="1">
        <f t="shared" si="162"/>
        <v>9.4091999999999985</v>
      </c>
      <c r="AJ27" s="5">
        <f t="shared" si="163"/>
        <v>1470.7828758878622</v>
      </c>
      <c r="AK27" s="4">
        <f t="shared" si="136"/>
        <v>1.9715826824489797</v>
      </c>
      <c r="AM27" s="1">
        <v>21.185099999999998</v>
      </c>
      <c r="AN27" s="2">
        <f t="shared" si="38"/>
        <v>19.3367</v>
      </c>
      <c r="AO27" s="1">
        <f t="shared" si="164"/>
        <v>1.848399999999998</v>
      </c>
      <c r="AP27" s="5">
        <f t="shared" si="165"/>
        <v>277700.17665124161</v>
      </c>
      <c r="AQ27" s="4">
        <f t="shared" si="137"/>
        <v>1.0770970579948138</v>
      </c>
      <c r="AS27" s="1">
        <v>22.336300000000001</v>
      </c>
      <c r="AT27" s="2">
        <f t="shared" si="39"/>
        <v>19.3367</v>
      </c>
      <c r="AU27" s="1">
        <f t="shared" si="166"/>
        <v>2.9996000000000009</v>
      </c>
      <c r="AV27" s="5">
        <f t="shared" si="167"/>
        <v>125034.66216400213</v>
      </c>
      <c r="AW27" s="4">
        <f t="shared" si="138"/>
        <v>0.84562479992555406</v>
      </c>
      <c r="AY27" s="1">
        <v>22.893899999999999</v>
      </c>
      <c r="AZ27" s="2">
        <f t="shared" si="40"/>
        <v>19.3367</v>
      </c>
      <c r="BA27" s="1">
        <f t="shared" si="168"/>
        <v>3.5571999999999981</v>
      </c>
      <c r="BB27" s="5">
        <f t="shared" si="169"/>
        <v>84952.487387397166</v>
      </c>
      <c r="BC27" s="4">
        <f t="shared" si="139"/>
        <v>0.8960998080349134</v>
      </c>
      <c r="BE27" s="1">
        <v>25.5915</v>
      </c>
      <c r="BF27" s="2">
        <f t="shared" si="41"/>
        <v>19.3367</v>
      </c>
      <c r="BG27" s="1">
        <f t="shared" si="170"/>
        <v>6.2547999999999995</v>
      </c>
      <c r="BH27" s="5">
        <f t="shared" si="171"/>
        <v>13095.364256320903</v>
      </c>
      <c r="BI27" s="4">
        <f t="shared" si="140"/>
        <v>1.1474276723952379</v>
      </c>
      <c r="BK27" s="1">
        <v>21.294799999999999</v>
      </c>
      <c r="BL27" s="2">
        <f t="shared" si="42"/>
        <v>19.3367</v>
      </c>
      <c r="BM27" s="1">
        <f t="shared" si="172"/>
        <v>1.9580999999999982</v>
      </c>
      <c r="BN27" s="5">
        <f t="shared" si="173"/>
        <v>257367.18090663973</v>
      </c>
      <c r="BO27" s="4">
        <f t="shared" si="141"/>
        <v>1.0275395897469113</v>
      </c>
      <c r="BQ27" s="1">
        <v>24.516200000000001</v>
      </c>
      <c r="BR27" s="2">
        <f t="shared" si="43"/>
        <v>19.3367</v>
      </c>
      <c r="BS27" s="1">
        <f t="shared" si="174"/>
        <v>5.1795000000000009</v>
      </c>
      <c r="BT27" s="5">
        <f t="shared" si="175"/>
        <v>27594.030339234963</v>
      </c>
      <c r="BU27" s="4">
        <f t="shared" si="142"/>
        <v>3.5345342563103785</v>
      </c>
      <c r="BW27" s="1">
        <v>30.3276</v>
      </c>
      <c r="BX27" s="2">
        <f t="shared" si="44"/>
        <v>19.3367</v>
      </c>
      <c r="BY27" s="1">
        <f t="shared" si="176"/>
        <v>10.9909</v>
      </c>
      <c r="BZ27" s="5">
        <f t="shared" si="177"/>
        <v>491.3708859338202</v>
      </c>
      <c r="CA27" s="4">
        <f t="shared" si="143"/>
        <v>7.572736530376005E-2</v>
      </c>
      <c r="CC27" s="1">
        <v>23.115300000000001</v>
      </c>
      <c r="CD27" s="2">
        <f t="shared" si="45"/>
        <v>19.3367</v>
      </c>
      <c r="CE27" s="1">
        <f t="shared" si="178"/>
        <v>3.7786000000000008</v>
      </c>
      <c r="CF27" s="5">
        <f t="shared" si="179"/>
        <v>72866.524973490465</v>
      </c>
      <c r="CG27" s="4">
        <f t="shared" si="144"/>
        <v>2.3461791739415538</v>
      </c>
      <c r="CI27" s="1">
        <v>23.258700000000001</v>
      </c>
      <c r="CJ27" s="2">
        <f t="shared" si="46"/>
        <v>19.3367</v>
      </c>
      <c r="CK27" s="1">
        <f t="shared" si="180"/>
        <v>3.9220000000000006</v>
      </c>
      <c r="CL27" s="5">
        <f t="shared" si="181"/>
        <v>65972.107352372914</v>
      </c>
      <c r="CM27" s="4">
        <f t="shared" si="145"/>
        <v>0.69332195688268605</v>
      </c>
      <c r="CO27" s="1">
        <v>21.9788</v>
      </c>
      <c r="CP27" s="2">
        <f t="shared" si="47"/>
        <v>19.3367</v>
      </c>
      <c r="CQ27" s="1">
        <f t="shared" si="182"/>
        <v>2.6420999999999992</v>
      </c>
      <c r="CR27" s="5">
        <f t="shared" si="183"/>
        <v>160194.88627180882</v>
      </c>
      <c r="CS27" s="4">
        <f t="shared" si="146"/>
        <v>0.8364761745083561</v>
      </c>
      <c r="CU27" s="1">
        <v>22.607500000000002</v>
      </c>
      <c r="CV27" s="2">
        <f t="shared" si="48"/>
        <v>19.3367</v>
      </c>
      <c r="CW27" s="1">
        <f t="shared" si="184"/>
        <v>3.2708000000000013</v>
      </c>
      <c r="CX27" s="5">
        <f t="shared" si="185"/>
        <v>103607.47511132613</v>
      </c>
      <c r="CY27" s="4">
        <f t="shared" si="147"/>
        <v>1.0991439868445665</v>
      </c>
      <c r="DA27" s="1">
        <v>23.271999999999998</v>
      </c>
      <c r="DB27" s="2">
        <f t="shared" si="49"/>
        <v>19.3367</v>
      </c>
      <c r="DC27" s="1">
        <f t="shared" si="186"/>
        <v>3.935299999999998</v>
      </c>
      <c r="DD27" s="5">
        <f t="shared" si="187"/>
        <v>65366.714697483119</v>
      </c>
      <c r="DE27" s="4">
        <f t="shared" si="148"/>
        <v>0.98167080742717161</v>
      </c>
      <c r="DG27" s="1">
        <v>25.155899999999999</v>
      </c>
      <c r="DH27" s="2">
        <f t="shared" si="50"/>
        <v>19.3367</v>
      </c>
      <c r="DI27" s="1">
        <f t="shared" si="188"/>
        <v>5.8191999999999986</v>
      </c>
      <c r="DJ27" s="5">
        <f t="shared" si="189"/>
        <v>17711.129120624799</v>
      </c>
      <c r="DK27" s="4">
        <f t="shared" si="149"/>
        <v>0.88550209178349015</v>
      </c>
      <c r="DM27" s="1">
        <v>20.150500000000001</v>
      </c>
      <c r="DN27" s="2">
        <f t="shared" si="51"/>
        <v>19.3367</v>
      </c>
      <c r="DO27" s="1">
        <f t="shared" si="190"/>
        <v>0.81380000000000052</v>
      </c>
      <c r="DP27" s="5">
        <f t="shared" si="191"/>
        <v>568881.47218779242</v>
      </c>
      <c r="DQ27" s="4">
        <f t="shared" si="150"/>
        <v>1.0100024372136003</v>
      </c>
      <c r="DS27" s="1">
        <v>23.276599999999998</v>
      </c>
      <c r="DT27" s="2">
        <f t="shared" si="52"/>
        <v>19.3367</v>
      </c>
      <c r="DU27" s="1">
        <f t="shared" si="192"/>
        <v>3.939899999999998</v>
      </c>
      <c r="DV27" s="5">
        <f t="shared" si="193"/>
        <v>65158.626347859739</v>
      </c>
      <c r="DW27" s="4">
        <f t="shared" si="151"/>
        <v>1.2228387107866527</v>
      </c>
      <c r="DY27" s="2">
        <v>23.890699999999999</v>
      </c>
      <c r="DZ27" s="2">
        <f t="shared" si="53"/>
        <v>19.3367</v>
      </c>
      <c r="EA27" s="1">
        <f t="shared" si="194"/>
        <v>4.5539999999999985</v>
      </c>
      <c r="EB27" s="5">
        <f t="shared" si="195"/>
        <v>42570.5635825153</v>
      </c>
      <c r="EC27" s="4">
        <f t="shared" si="120"/>
        <v>0.86106190808567262</v>
      </c>
      <c r="ED27" s="9"/>
      <c r="EE27" s="2">
        <v>23.2837</v>
      </c>
      <c r="EF27" s="2">
        <f t="shared" si="54"/>
        <v>19.3367</v>
      </c>
      <c r="EG27" s="1">
        <f t="shared" si="196"/>
        <v>3.9469999999999992</v>
      </c>
      <c r="EH27" s="5">
        <f t="shared" si="197"/>
        <v>64838.746035350756</v>
      </c>
      <c r="EI27" s="4">
        <f t="shared" si="121"/>
        <v>0.96703915799221363</v>
      </c>
      <c r="EK27" s="2">
        <v>22.114699999999999</v>
      </c>
      <c r="EL27" s="2">
        <f t="shared" si="55"/>
        <v>19.3367</v>
      </c>
      <c r="EM27" s="1">
        <f t="shared" si="198"/>
        <v>2.7779999999999987</v>
      </c>
      <c r="EN27" s="5">
        <f t="shared" si="199"/>
        <v>145793.67122355854</v>
      </c>
      <c r="EO27" s="4">
        <f t="shared" si="122"/>
        <v>0.84339386045778209</v>
      </c>
      <c r="EQ27" s="2">
        <v>26.1233</v>
      </c>
      <c r="ER27" s="2">
        <f t="shared" si="56"/>
        <v>19.3367</v>
      </c>
      <c r="ES27" s="1">
        <f t="shared" si="200"/>
        <v>6.7866</v>
      </c>
      <c r="ET27" s="5">
        <f t="shared" si="201"/>
        <v>9057.9481726272643</v>
      </c>
      <c r="EU27" s="4">
        <f t="shared" si="123"/>
        <v>0.74719500333885969</v>
      </c>
      <c r="EW27" s="6">
        <v>22.227</v>
      </c>
      <c r="EX27" s="2">
        <f t="shared" si="57"/>
        <v>19.3367</v>
      </c>
      <c r="EY27" s="1">
        <f t="shared" si="202"/>
        <v>2.8902999999999999</v>
      </c>
      <c r="EZ27" s="5">
        <f t="shared" si="203"/>
        <v>134875.48007916834</v>
      </c>
      <c r="FA27" s="4">
        <f t="shared" si="124"/>
        <v>1.0900955545646833</v>
      </c>
      <c r="FC27" s="1">
        <v>25.162400000000002</v>
      </c>
      <c r="FD27" s="2">
        <f t="shared" si="58"/>
        <v>19.3367</v>
      </c>
      <c r="FE27" s="1">
        <f t="shared" si="204"/>
        <v>5.8257000000000012</v>
      </c>
      <c r="FF27" s="5">
        <f t="shared" si="205"/>
        <v>17631.511886410244</v>
      </c>
      <c r="FG27" s="4">
        <f t="shared" si="125"/>
        <v>0.79731484791170548</v>
      </c>
      <c r="FH27" s="1"/>
      <c r="FI27" s="1">
        <v>23.1843</v>
      </c>
      <c r="FJ27" s="2">
        <f t="shared" si="59"/>
        <v>19.3367</v>
      </c>
      <c r="FK27" s="1">
        <f t="shared" si="206"/>
        <v>3.8475999999999999</v>
      </c>
      <c r="FL27" s="5">
        <f t="shared" si="207"/>
        <v>69463.552257431817</v>
      </c>
      <c r="FM27" s="4">
        <f t="shared" si="126"/>
        <v>0.98702048506959894</v>
      </c>
      <c r="FP27" s="2">
        <v>19.741499999999998</v>
      </c>
      <c r="FR27" s="2">
        <v>24.5489</v>
      </c>
      <c r="FS27" s="2">
        <f t="shared" si="130"/>
        <v>19.741499999999998</v>
      </c>
      <c r="FT27" s="1">
        <f t="shared" si="208"/>
        <v>4.8074000000000012</v>
      </c>
      <c r="FU27" s="5">
        <f t="shared" si="209"/>
        <v>35713.169815695073</v>
      </c>
      <c r="FV27" s="4">
        <f t="shared" si="127"/>
        <v>1.1238068093773441</v>
      </c>
      <c r="FX27" s="2">
        <v>30.155999999999999</v>
      </c>
      <c r="FY27" s="2">
        <f t="shared" si="131"/>
        <v>19.741499999999998</v>
      </c>
      <c r="FZ27" s="1">
        <f t="shared" si="210"/>
        <v>10.4145</v>
      </c>
      <c r="GA27" s="5">
        <f t="shared" si="211"/>
        <v>732.69480140702353</v>
      </c>
      <c r="GB27" s="4">
        <f t="shared" si="128"/>
        <v>0.67625193528575156</v>
      </c>
    </row>
    <row r="28" spans="1:184" s="2" customFormat="1" x14ac:dyDescent="0.25">
      <c r="A28" s="1" t="s">
        <v>50</v>
      </c>
      <c r="B28" s="1">
        <v>19.220199999999998</v>
      </c>
      <c r="C28" s="1">
        <v>20.6968</v>
      </c>
      <c r="D28" s="2">
        <f t="shared" si="32"/>
        <v>19.220199999999998</v>
      </c>
      <c r="E28" s="1">
        <f t="shared" si="152"/>
        <v>1.4766000000000012</v>
      </c>
      <c r="F28" s="5">
        <f t="shared" si="153"/>
        <v>359334.65904813702</v>
      </c>
      <c r="G28" s="4">
        <f t="shared" si="129"/>
        <v>1.1619769026855529</v>
      </c>
      <c r="I28" s="2">
        <v>25.021100000000001</v>
      </c>
      <c r="J28" s="2">
        <f t="shared" si="33"/>
        <v>19.220199999999998</v>
      </c>
      <c r="K28" s="1">
        <f t="shared" si="154"/>
        <v>5.8009000000000022</v>
      </c>
      <c r="L28" s="5">
        <f t="shared" si="155"/>
        <v>17937.218486637525</v>
      </c>
      <c r="M28" s="4">
        <f t="shared" si="132"/>
        <v>1.017449346253815</v>
      </c>
      <c r="O28" s="2">
        <v>21.568999999999999</v>
      </c>
      <c r="P28" s="2">
        <f t="shared" si="34"/>
        <v>19.220199999999998</v>
      </c>
      <c r="Q28" s="1">
        <f t="shared" si="156"/>
        <v>2.3488000000000007</v>
      </c>
      <c r="R28" s="5">
        <f t="shared" si="157"/>
        <v>196309.24202165788</v>
      </c>
      <c r="S28" s="4">
        <f t="shared" si="133"/>
        <v>1.2330386338670132</v>
      </c>
      <c r="U28" s="2">
        <v>21.638999999999999</v>
      </c>
      <c r="V28" s="2">
        <f t="shared" si="35"/>
        <v>19.220199999999998</v>
      </c>
      <c r="W28" s="1">
        <f t="shared" si="158"/>
        <v>2.4188000000000009</v>
      </c>
      <c r="X28" s="5">
        <f t="shared" si="159"/>
        <v>187011.64331703496</v>
      </c>
      <c r="Y28" s="4">
        <f t="shared" si="134"/>
        <v>1.1405572281644099</v>
      </c>
      <c r="AA28" s="1">
        <v>18.953600000000002</v>
      </c>
      <c r="AB28" s="2">
        <f t="shared" si="36"/>
        <v>19.220199999999998</v>
      </c>
      <c r="AC28" s="1">
        <f t="shared" si="160"/>
        <v>-0.26659999999999684</v>
      </c>
      <c r="AD28" s="5">
        <f t="shared" si="161"/>
        <v>1202969.4458057384</v>
      </c>
      <c r="AE28" s="4">
        <f t="shared" si="135"/>
        <v>0.99473659342327292</v>
      </c>
      <c r="AG28" s="2">
        <v>30.1557</v>
      </c>
      <c r="AH28" s="2">
        <f t="shared" si="37"/>
        <v>19.220199999999998</v>
      </c>
      <c r="AI28" s="1">
        <f t="shared" si="162"/>
        <v>10.935500000000001</v>
      </c>
      <c r="AJ28" s="5">
        <f t="shared" si="163"/>
        <v>510.60666855287252</v>
      </c>
      <c r="AK28" s="4">
        <f t="shared" si="136"/>
        <v>0.68446762725198074</v>
      </c>
      <c r="AM28" s="1">
        <v>21.174800000000001</v>
      </c>
      <c r="AN28" s="2">
        <f t="shared" si="38"/>
        <v>19.220199999999998</v>
      </c>
      <c r="AO28" s="1">
        <f t="shared" si="164"/>
        <v>1.9546000000000028</v>
      </c>
      <c r="AP28" s="5">
        <f t="shared" si="165"/>
        <v>257992.31556845777</v>
      </c>
      <c r="AQ28" s="4">
        <f t="shared" si="137"/>
        <v>1.0006574984395604</v>
      </c>
      <c r="AS28" s="1">
        <v>22.099</v>
      </c>
      <c r="AT28" s="2">
        <f t="shared" si="39"/>
        <v>19.220199999999998</v>
      </c>
      <c r="AU28" s="1">
        <f t="shared" si="166"/>
        <v>2.8788000000000018</v>
      </c>
      <c r="AV28" s="5">
        <f t="shared" si="167"/>
        <v>135954.89490093858</v>
      </c>
      <c r="AW28" s="4">
        <f t="shared" si="138"/>
        <v>0.91947967715311851</v>
      </c>
      <c r="AY28" s="1">
        <v>22.6617</v>
      </c>
      <c r="AZ28" s="2">
        <f t="shared" si="40"/>
        <v>19.220199999999998</v>
      </c>
      <c r="BA28" s="1">
        <f t="shared" si="168"/>
        <v>3.4415000000000013</v>
      </c>
      <c r="BB28" s="5">
        <f t="shared" si="169"/>
        <v>92046.074096543729</v>
      </c>
      <c r="BC28" s="4">
        <f t="shared" si="139"/>
        <v>0.97092471174089079</v>
      </c>
      <c r="BE28" s="1">
        <v>25.470300000000002</v>
      </c>
      <c r="BF28" s="2">
        <f t="shared" si="41"/>
        <v>19.220199999999998</v>
      </c>
      <c r="BG28" s="1">
        <f t="shared" si="170"/>
        <v>6.2501000000000033</v>
      </c>
      <c r="BH28" s="5">
        <f t="shared" si="171"/>
        <v>13138.095793371638</v>
      </c>
      <c r="BI28" s="4">
        <f t="shared" si="140"/>
        <v>1.1511718483598223</v>
      </c>
      <c r="BK28" s="1">
        <v>21.300599999999999</v>
      </c>
      <c r="BL28" s="2">
        <f t="shared" si="42"/>
        <v>19.220199999999998</v>
      </c>
      <c r="BM28" s="1">
        <f t="shared" si="172"/>
        <v>2.0804000000000009</v>
      </c>
      <c r="BN28" s="5">
        <f t="shared" si="173"/>
        <v>236448.8450522362</v>
      </c>
      <c r="BO28" s="4">
        <f t="shared" si="141"/>
        <v>0.94402304281850147</v>
      </c>
      <c r="BQ28" s="1">
        <v>26.592400000000001</v>
      </c>
      <c r="BR28" s="2">
        <f t="shared" si="43"/>
        <v>19.220199999999998</v>
      </c>
      <c r="BS28" s="1">
        <f t="shared" si="174"/>
        <v>7.372200000000003</v>
      </c>
      <c r="BT28" s="5">
        <f t="shared" si="175"/>
        <v>6035.9643487881985</v>
      </c>
      <c r="BU28" s="4">
        <f t="shared" si="142"/>
        <v>0.77314993490912942</v>
      </c>
      <c r="BW28" s="1">
        <v>31.666399999999999</v>
      </c>
      <c r="BX28" s="2">
        <f t="shared" si="44"/>
        <v>19.220199999999998</v>
      </c>
      <c r="BY28" s="1">
        <f t="shared" si="176"/>
        <v>12.446200000000001</v>
      </c>
      <c r="BZ28" s="5">
        <f t="shared" si="177"/>
        <v>179.1927638239988</v>
      </c>
      <c r="CA28" s="4">
        <f t="shared" si="143"/>
        <v>2.7616198424336422E-2</v>
      </c>
      <c r="CC28" s="1">
        <v>22.654800000000002</v>
      </c>
      <c r="CD28" s="2">
        <f t="shared" si="45"/>
        <v>19.220199999999998</v>
      </c>
      <c r="CE28" s="1">
        <f t="shared" si="178"/>
        <v>3.4346000000000032</v>
      </c>
      <c r="CF28" s="5">
        <f t="shared" si="179"/>
        <v>92487.358714286311</v>
      </c>
      <c r="CG28" s="4">
        <f t="shared" si="144"/>
        <v>2.9779369188700047</v>
      </c>
      <c r="CI28" s="1">
        <v>22.569299999999998</v>
      </c>
      <c r="CJ28" s="2">
        <f t="shared" si="46"/>
        <v>19.220199999999998</v>
      </c>
      <c r="CK28" s="1">
        <f t="shared" si="180"/>
        <v>3.3491</v>
      </c>
      <c r="CL28" s="5">
        <f t="shared" si="181"/>
        <v>98134.212453178901</v>
      </c>
      <c r="CM28" s="4">
        <f t="shared" si="145"/>
        <v>1.0313237964609601</v>
      </c>
      <c r="CO28" s="1">
        <v>21.513000000000002</v>
      </c>
      <c r="CP28" s="2">
        <f t="shared" si="47"/>
        <v>19.220199999999998</v>
      </c>
      <c r="CQ28" s="1">
        <f t="shared" si="182"/>
        <v>2.2928000000000033</v>
      </c>
      <c r="CR28" s="5">
        <f t="shared" si="183"/>
        <v>204079.05094056184</v>
      </c>
      <c r="CS28" s="4">
        <f t="shared" si="146"/>
        <v>1.0656224290356655</v>
      </c>
      <c r="CU28" s="1">
        <v>22.655999999999999</v>
      </c>
      <c r="CV28" s="2">
        <f t="shared" si="48"/>
        <v>19.220199999999998</v>
      </c>
      <c r="CW28" s="1">
        <f t="shared" si="184"/>
        <v>3.4358000000000004</v>
      </c>
      <c r="CX28" s="5">
        <f t="shared" si="185"/>
        <v>92410.461876899266</v>
      </c>
      <c r="CY28" s="4">
        <f t="shared" si="147"/>
        <v>0.98035786881577258</v>
      </c>
      <c r="DA28" s="1">
        <v>23.311699999999998</v>
      </c>
      <c r="DB28" s="2">
        <f t="shared" si="49"/>
        <v>19.220199999999998</v>
      </c>
      <c r="DC28" s="1">
        <f t="shared" si="186"/>
        <v>4.0914999999999999</v>
      </c>
      <c r="DD28" s="5">
        <f t="shared" si="187"/>
        <v>58659.150971383096</v>
      </c>
      <c r="DE28" s="4">
        <f t="shared" si="148"/>
        <v>0.88093728380825631</v>
      </c>
      <c r="DG28" s="1">
        <v>25.131799999999998</v>
      </c>
      <c r="DH28" s="2">
        <f t="shared" si="50"/>
        <v>19.220199999999998</v>
      </c>
      <c r="DI28" s="1">
        <f t="shared" si="188"/>
        <v>5.9116</v>
      </c>
      <c r="DJ28" s="5">
        <f t="shared" si="189"/>
        <v>16612.350194875129</v>
      </c>
      <c r="DK28" s="4">
        <f t="shared" si="149"/>
        <v>0.83056651819400551</v>
      </c>
      <c r="DM28" s="1">
        <v>20.023900000000001</v>
      </c>
      <c r="DN28" s="2">
        <f t="shared" si="51"/>
        <v>19.220199999999998</v>
      </c>
      <c r="DO28" s="1">
        <f t="shared" si="190"/>
        <v>0.80370000000000275</v>
      </c>
      <c r="DP28" s="5">
        <f t="shared" si="191"/>
        <v>572878.06324919499</v>
      </c>
      <c r="DQ28" s="4">
        <f t="shared" si="150"/>
        <v>1.0170980571448294</v>
      </c>
      <c r="DS28" s="1">
        <v>23.171099999999999</v>
      </c>
      <c r="DT28" s="2">
        <f t="shared" si="52"/>
        <v>19.220199999999998</v>
      </c>
      <c r="DU28" s="1">
        <f t="shared" si="192"/>
        <v>3.9509000000000007</v>
      </c>
      <c r="DV28" s="5">
        <f t="shared" si="193"/>
        <v>64663.705836134526</v>
      </c>
      <c r="DW28" s="4">
        <f t="shared" si="151"/>
        <v>1.2135504861198385</v>
      </c>
      <c r="DY28" s="2">
        <v>23.591799999999999</v>
      </c>
      <c r="DZ28" s="2">
        <f t="shared" si="53"/>
        <v>19.220199999999998</v>
      </c>
      <c r="EA28" s="1">
        <f t="shared" si="194"/>
        <v>4.3716000000000008</v>
      </c>
      <c r="EB28" s="5">
        <f t="shared" si="195"/>
        <v>48307.801262898254</v>
      </c>
      <c r="EC28" s="4">
        <f t="shared" si="120"/>
        <v>0.97710727860645619</v>
      </c>
      <c r="ED28" s="9"/>
      <c r="EE28" s="2">
        <v>23.2409</v>
      </c>
      <c r="EF28" s="2">
        <f t="shared" si="54"/>
        <v>19.220199999999998</v>
      </c>
      <c r="EG28" s="1">
        <f t="shared" si="196"/>
        <v>4.0207000000000015</v>
      </c>
      <c r="EH28" s="5">
        <f t="shared" si="197"/>
        <v>61609.643592004024</v>
      </c>
      <c r="EI28" s="4">
        <f t="shared" si="121"/>
        <v>0.9188786259211259</v>
      </c>
      <c r="EK28" s="2">
        <v>21.6783</v>
      </c>
      <c r="EL28" s="2">
        <f t="shared" si="55"/>
        <v>19.220199999999998</v>
      </c>
      <c r="EM28" s="1">
        <f t="shared" si="198"/>
        <v>2.4581000000000017</v>
      </c>
      <c r="EN28" s="5">
        <f t="shared" si="199"/>
        <v>181986.07887394945</v>
      </c>
      <c r="EO28" s="4">
        <f t="shared" si="122"/>
        <v>1.0527613463805356</v>
      </c>
      <c r="EQ28" s="2">
        <v>24.793600000000001</v>
      </c>
      <c r="ER28" s="2">
        <f t="shared" si="56"/>
        <v>19.220199999999998</v>
      </c>
      <c r="ES28" s="1">
        <f t="shared" si="200"/>
        <v>5.573400000000003</v>
      </c>
      <c r="ET28" s="5">
        <f t="shared" si="201"/>
        <v>21000.973270197159</v>
      </c>
      <c r="EU28" s="4">
        <f t="shared" si="123"/>
        <v>1.7323815497381947</v>
      </c>
      <c r="EW28" s="6">
        <v>22.000599999999999</v>
      </c>
      <c r="EX28" s="2">
        <f t="shared" si="57"/>
        <v>19.220199999999998</v>
      </c>
      <c r="EY28" s="1">
        <f t="shared" si="202"/>
        <v>2.7804000000000002</v>
      </c>
      <c r="EZ28" s="5">
        <f t="shared" si="203"/>
        <v>145551.33731395923</v>
      </c>
      <c r="FA28" s="4">
        <f t="shared" si="124"/>
        <v>1.1763803596751581</v>
      </c>
      <c r="FC28" s="1">
        <v>24.3338</v>
      </c>
      <c r="FD28" s="2">
        <f t="shared" si="58"/>
        <v>19.220199999999998</v>
      </c>
      <c r="FE28" s="1">
        <f t="shared" si="204"/>
        <v>5.1136000000000017</v>
      </c>
      <c r="FF28" s="5">
        <f t="shared" si="205"/>
        <v>28883.712544450169</v>
      </c>
      <c r="FG28" s="4">
        <f t="shared" si="125"/>
        <v>1.306150772711328</v>
      </c>
      <c r="FH28" s="1"/>
      <c r="FI28" s="1">
        <v>23.144400000000001</v>
      </c>
      <c r="FJ28" s="2">
        <f t="shared" si="59"/>
        <v>19.220199999999998</v>
      </c>
      <c r="FK28" s="1">
        <f t="shared" si="206"/>
        <v>3.9242000000000026</v>
      </c>
      <c r="FL28" s="5">
        <f t="shared" si="207"/>
        <v>65871.581582467188</v>
      </c>
      <c r="FM28" s="4">
        <f t="shared" si="126"/>
        <v>0.93598150818542947</v>
      </c>
      <c r="FP28" s="2">
        <v>20.0379</v>
      </c>
      <c r="FR28" s="2">
        <v>24.9496</v>
      </c>
      <c r="FS28" s="2">
        <f t="shared" si="130"/>
        <v>20.0379</v>
      </c>
      <c r="FT28" s="1">
        <f t="shared" si="208"/>
        <v>4.9116999999999997</v>
      </c>
      <c r="FU28" s="5">
        <f t="shared" si="209"/>
        <v>33222.397508822942</v>
      </c>
      <c r="FV28" s="4">
        <f t="shared" si="127"/>
        <v>1.0454282478126056</v>
      </c>
      <c r="FX28" s="2">
        <v>29.810300000000002</v>
      </c>
      <c r="FY28" s="2">
        <f>$FP28</f>
        <v>20.0379</v>
      </c>
      <c r="FZ28" s="1">
        <f t="shared" si="210"/>
        <v>9.7724000000000011</v>
      </c>
      <c r="GA28" s="5">
        <f t="shared" si="211"/>
        <v>1143.4428689624847</v>
      </c>
      <c r="GB28" s="4">
        <f t="shared" si="128"/>
        <v>1.0553581812504449</v>
      </c>
    </row>
    <row r="29" spans="1:184" s="2" customFormat="1" x14ac:dyDescent="0.25">
      <c r="E29" s="1"/>
      <c r="F29" s="5"/>
      <c r="G29" s="4"/>
      <c r="K29" s="1"/>
      <c r="L29" s="5"/>
      <c r="M29" s="4"/>
      <c r="Q29" s="1"/>
      <c r="R29" s="5"/>
      <c r="S29" s="4"/>
      <c r="W29" s="1"/>
      <c r="X29" s="5"/>
      <c r="Y29" s="4"/>
      <c r="AC29" s="1"/>
      <c r="AD29" s="5"/>
      <c r="AE29" s="4"/>
      <c r="AI29" s="1"/>
      <c r="AJ29" s="5"/>
      <c r="AK29" s="4"/>
      <c r="AO29" s="1"/>
      <c r="AP29" s="5"/>
      <c r="AQ29" s="4"/>
      <c r="AU29" s="1"/>
      <c r="AV29" s="5"/>
      <c r="AW29" s="4"/>
      <c r="BA29" s="1"/>
      <c r="BB29" s="5"/>
      <c r="BC29" s="4"/>
      <c r="BG29" s="1"/>
      <c r="BH29" s="5"/>
      <c r="BI29" s="4"/>
      <c r="BM29" s="1"/>
      <c r="BN29" s="5"/>
      <c r="BO29" s="4"/>
      <c r="BS29" s="1"/>
      <c r="BT29" s="5"/>
      <c r="BU29" s="4"/>
      <c r="BY29" s="1"/>
      <c r="BZ29" s="5"/>
      <c r="CA29" s="4"/>
      <c r="CE29" s="1"/>
      <c r="CF29" s="5"/>
      <c r="CG29" s="4"/>
      <c r="CK29" s="1"/>
      <c r="CL29" s="5"/>
      <c r="CM29" s="4"/>
      <c r="CQ29" s="1"/>
      <c r="CR29" s="5"/>
      <c r="CS29" s="4"/>
      <c r="CW29" s="1"/>
      <c r="CX29" s="5"/>
      <c r="CY29" s="4"/>
      <c r="DC29" s="1"/>
      <c r="DD29" s="5"/>
      <c r="DE29" s="4"/>
      <c r="DI29" s="1"/>
      <c r="DJ29" s="5"/>
      <c r="DK29" s="4"/>
      <c r="DO29" s="1"/>
      <c r="DP29" s="5"/>
      <c r="DQ29" s="4"/>
      <c r="DU29" s="1"/>
      <c r="DV29" s="5"/>
      <c r="DW29" s="4"/>
      <c r="EA29" s="1"/>
      <c r="EB29" s="5"/>
      <c r="EC29" s="4"/>
      <c r="ED29" s="9"/>
      <c r="EG29" s="1"/>
      <c r="EH29" s="5"/>
      <c r="EI29" s="4"/>
      <c r="EM29" s="1"/>
      <c r="EN29" s="5"/>
      <c r="EO29" s="4"/>
      <c r="ES29" s="1"/>
      <c r="ET29" s="5"/>
      <c r="EU29" s="4"/>
      <c r="EY29" s="1"/>
      <c r="EZ29" s="5"/>
      <c r="FA29" s="4"/>
      <c r="FE29" s="1"/>
      <c r="FF29" s="5"/>
      <c r="FG29" s="4"/>
      <c r="FK29" s="1"/>
      <c r="FL29" s="5"/>
      <c r="FM29" s="4"/>
      <c r="FT29" s="1"/>
      <c r="FU29" s="5"/>
      <c r="FV29" s="4"/>
      <c r="FZ29" s="1"/>
      <c r="GA29" s="5"/>
      <c r="GB29" s="4"/>
    </row>
    <row r="30" spans="1:184" s="2" customFormat="1" x14ac:dyDescent="0.25">
      <c r="A30" s="2" t="s">
        <v>27</v>
      </c>
      <c r="B30" s="7">
        <f>COUNT(B19:B29)</f>
        <v>10</v>
      </c>
      <c r="E30" s="7">
        <f>COUNT(E19:E29)</f>
        <v>10</v>
      </c>
      <c r="F30" s="3">
        <f>COUNT(F19:F29)</f>
        <v>10</v>
      </c>
      <c r="G30" s="4">
        <f>COUNT(G19:G29)</f>
        <v>10</v>
      </c>
      <c r="K30" s="7">
        <f>COUNT(K19:K29)</f>
        <v>10</v>
      </c>
      <c r="L30" s="3">
        <f>COUNT(L19:L29)</f>
        <v>10</v>
      </c>
      <c r="M30" s="4">
        <f>COUNT(M19:M29)</f>
        <v>10</v>
      </c>
      <c r="Q30" s="7">
        <f>COUNT(Q19:Q29)</f>
        <v>10</v>
      </c>
      <c r="R30" s="3">
        <f>COUNT(R19:R29)</f>
        <v>10</v>
      </c>
      <c r="S30" s="4">
        <f>COUNT(S19:S29)</f>
        <v>10</v>
      </c>
      <c r="W30" s="7">
        <f>COUNT(W19:W29)</f>
        <v>10</v>
      </c>
      <c r="X30" s="3">
        <f>COUNT(X19:X29)</f>
        <v>10</v>
      </c>
      <c r="Y30" s="4">
        <f>COUNT(Y19:Y29)</f>
        <v>10</v>
      </c>
      <c r="AC30" s="7">
        <f>COUNT(AC19:AC29)</f>
        <v>10</v>
      </c>
      <c r="AD30" s="3">
        <f>COUNT(AD19:AD29)</f>
        <v>10</v>
      </c>
      <c r="AE30" s="4">
        <f>COUNT(AE19:AE29)</f>
        <v>10</v>
      </c>
      <c r="AI30" s="7">
        <f>COUNT(AI19:AI29)</f>
        <v>10</v>
      </c>
      <c r="AJ30" s="3">
        <f>COUNT(AJ19:AJ29)</f>
        <v>10</v>
      </c>
      <c r="AK30" s="4">
        <f>COUNT(AK19:AK29)</f>
        <v>10</v>
      </c>
      <c r="AO30" s="7">
        <f>COUNT(AO19:AO29)</f>
        <v>10</v>
      </c>
      <c r="AP30" s="3">
        <f>COUNT(AP19:AP29)</f>
        <v>10</v>
      </c>
      <c r="AQ30" s="4">
        <f>COUNT(AQ19:AQ29)</f>
        <v>10</v>
      </c>
      <c r="AU30" s="7">
        <f>COUNT(AU19:AU29)</f>
        <v>10</v>
      </c>
      <c r="AV30" s="3">
        <f>COUNT(AV19:AV29)</f>
        <v>10</v>
      </c>
      <c r="AW30" s="4">
        <f>COUNT(AW19:AW29)</f>
        <v>10</v>
      </c>
      <c r="BA30" s="7">
        <f>COUNT(BA19:BA29)</f>
        <v>10</v>
      </c>
      <c r="BB30" s="3">
        <f>COUNT(BB19:BB29)</f>
        <v>10</v>
      </c>
      <c r="BC30" s="4">
        <f>COUNT(BC19:BC29)</f>
        <v>10</v>
      </c>
      <c r="BG30" s="7">
        <f>COUNT(BG19:BG29)</f>
        <v>10</v>
      </c>
      <c r="BH30" s="3">
        <f>COUNT(BH19:BH29)</f>
        <v>10</v>
      </c>
      <c r="BI30" s="4">
        <f>COUNT(BI19:BI29)</f>
        <v>10</v>
      </c>
      <c r="BM30" s="7">
        <f>COUNT(BM19:BM29)</f>
        <v>10</v>
      </c>
      <c r="BN30" s="3">
        <f>COUNT(BN19:BN29)</f>
        <v>10</v>
      </c>
      <c r="BO30" s="4">
        <f>COUNT(BO19:BO29)</f>
        <v>10</v>
      </c>
      <c r="BS30" s="7">
        <f>COUNT(BS19:BS29)</f>
        <v>10</v>
      </c>
      <c r="BT30" s="3">
        <f>COUNT(BT19:BT29)</f>
        <v>10</v>
      </c>
      <c r="BU30" s="4">
        <f>COUNT(BU19:BU29)</f>
        <v>10</v>
      </c>
      <c r="BY30" s="7">
        <f>COUNT(BY19:BY29)</f>
        <v>10</v>
      </c>
      <c r="BZ30" s="3">
        <f>COUNT(BZ19:BZ29)</f>
        <v>10</v>
      </c>
      <c r="CA30" s="4">
        <f>COUNT(CA19:CA29)</f>
        <v>10</v>
      </c>
      <c r="CE30" s="7">
        <f>COUNT(CE19:CE29)</f>
        <v>10</v>
      </c>
      <c r="CF30" s="3">
        <f>COUNT(CF19:CF29)</f>
        <v>10</v>
      </c>
      <c r="CG30" s="4">
        <f>COUNT(CG19:CG29)</f>
        <v>10</v>
      </c>
      <c r="CK30" s="7">
        <f>COUNT(CK19:CK29)</f>
        <v>10</v>
      </c>
      <c r="CL30" s="3">
        <f>COUNT(CL19:CL29)</f>
        <v>10</v>
      </c>
      <c r="CM30" s="4">
        <f>COUNT(CM19:CM29)</f>
        <v>10</v>
      </c>
      <c r="CQ30" s="7">
        <f>COUNT(CQ19:CQ29)</f>
        <v>10</v>
      </c>
      <c r="CR30" s="3">
        <f>COUNT(CR19:CR29)</f>
        <v>10</v>
      </c>
      <c r="CS30" s="4">
        <f>COUNT(CS19:CS29)</f>
        <v>10</v>
      </c>
      <c r="CV30" s="2" t="s">
        <v>69</v>
      </c>
      <c r="CW30" s="7">
        <f>COUNT(CW19:CW29)</f>
        <v>10</v>
      </c>
      <c r="CX30" s="3">
        <f>COUNT(CX19:CX29)</f>
        <v>10</v>
      </c>
      <c r="CY30" s="4">
        <f>COUNT(CY19:CY29)</f>
        <v>10</v>
      </c>
      <c r="DC30" s="7">
        <f>COUNT(DC19:DC29)</f>
        <v>10</v>
      </c>
      <c r="DD30" s="3">
        <f>COUNT(DD19:DD29)</f>
        <v>10</v>
      </c>
      <c r="DE30" s="4">
        <f>COUNT(DE19:DE29)</f>
        <v>10</v>
      </c>
      <c r="DI30" s="7">
        <f>COUNT(DI19:DI29)</f>
        <v>10</v>
      </c>
      <c r="DJ30" s="3">
        <f>COUNT(DJ19:DJ29)</f>
        <v>10</v>
      </c>
      <c r="DK30" s="4">
        <f>COUNT(DK19:DK29)</f>
        <v>10</v>
      </c>
      <c r="DO30" s="7">
        <f>COUNT(DO19:DO29)</f>
        <v>10</v>
      </c>
      <c r="DP30" s="3">
        <f>COUNT(DP19:DP29)</f>
        <v>10</v>
      </c>
      <c r="DQ30" s="4">
        <f>COUNT(DQ19:DQ29)</f>
        <v>10</v>
      </c>
      <c r="DU30" s="7">
        <f>COUNT(DU19:DU29)</f>
        <v>10</v>
      </c>
      <c r="DV30" s="3">
        <f>COUNT(DV19:DV29)</f>
        <v>10</v>
      </c>
      <c r="DW30" s="4">
        <f>COUNT(DW19:DW29)</f>
        <v>10</v>
      </c>
      <c r="EA30" s="7">
        <f>COUNT(EA19:EA29)</f>
        <v>10</v>
      </c>
      <c r="EB30" s="3">
        <f>COUNT(EB19:EB29)</f>
        <v>10</v>
      </c>
      <c r="EC30" s="4">
        <f>COUNT(EC19:EC29)</f>
        <v>10</v>
      </c>
      <c r="ED30" s="9"/>
      <c r="EG30" s="7">
        <f>COUNT(EG19:EG29)</f>
        <v>10</v>
      </c>
      <c r="EH30" s="3">
        <f>COUNT(EH19:EH29)</f>
        <v>10</v>
      </c>
      <c r="EI30" s="4">
        <f>COUNT(EI19:EI29)</f>
        <v>10</v>
      </c>
      <c r="EM30" s="7">
        <f>COUNT(EM19:EM29)</f>
        <v>10</v>
      </c>
      <c r="EN30" s="3">
        <f>COUNT(EN19:EN29)</f>
        <v>10</v>
      </c>
      <c r="EO30" s="4">
        <f>COUNT(EO19:EO29)</f>
        <v>10</v>
      </c>
      <c r="ES30" s="7">
        <f>COUNT(ES19:ES29)</f>
        <v>10</v>
      </c>
      <c r="ET30" s="3">
        <f>COUNT(ET19:ET29)</f>
        <v>10</v>
      </c>
      <c r="EU30" s="4">
        <f>COUNT(EU19:EU29)</f>
        <v>10</v>
      </c>
      <c r="EY30" s="7">
        <f>COUNT(EY19:EY29)</f>
        <v>10</v>
      </c>
      <c r="EZ30" s="3">
        <f>COUNT(EZ19:EZ29)</f>
        <v>10</v>
      </c>
      <c r="FA30" s="4">
        <f>COUNT(FA19:FA29)</f>
        <v>10</v>
      </c>
      <c r="FE30" s="7">
        <f>COUNT(FE19:FE29)</f>
        <v>10</v>
      </c>
      <c r="FF30" s="3">
        <f>COUNT(FF19:FF29)</f>
        <v>10</v>
      </c>
      <c r="FG30" s="4">
        <f>COUNT(FG19:FG29)</f>
        <v>10</v>
      </c>
      <c r="FK30" s="7">
        <f>COUNT(FK19:FK29)</f>
        <v>10</v>
      </c>
      <c r="FL30" s="3">
        <f>COUNT(FL19:FL29)</f>
        <v>10</v>
      </c>
      <c r="FM30" s="4">
        <f>COUNT(FM19:FM29)</f>
        <v>10</v>
      </c>
      <c r="FS30" s="2">
        <f>$B30</f>
        <v>10</v>
      </c>
      <c r="FT30" s="7">
        <f>COUNT(FT19:FT29)</f>
        <v>10</v>
      </c>
      <c r="FU30" s="3">
        <f>COUNT(FU19:FU29)</f>
        <v>10</v>
      </c>
      <c r="FV30" s="4">
        <f>COUNT(FV19:FV29)</f>
        <v>10</v>
      </c>
      <c r="FY30" s="2">
        <f>$B30</f>
        <v>10</v>
      </c>
      <c r="FZ30" s="7">
        <f>COUNT(FZ19:FZ29)</f>
        <v>10</v>
      </c>
      <c r="GA30" s="3">
        <f>COUNT(GA19:GA29)</f>
        <v>10</v>
      </c>
      <c r="GB30" s="4">
        <f>COUNT(GB19:GB29)</f>
        <v>10</v>
      </c>
    </row>
    <row r="31" spans="1:184" s="2" customFormat="1" x14ac:dyDescent="0.25">
      <c r="A31" s="1" t="s">
        <v>28</v>
      </c>
      <c r="B31" s="8">
        <f>AVERAGE(B19:B29)</f>
        <v>19.311209999999999</v>
      </c>
      <c r="D31" s="9"/>
      <c r="E31" s="8">
        <f>AVERAGE(E19:E29)</f>
        <v>1.67909</v>
      </c>
      <c r="F31" s="5">
        <f>AVERAGE(F19:F29)</f>
        <v>316523.71012092399</v>
      </c>
      <c r="G31" s="10">
        <f>AVERAGE(G19:G29)</f>
        <v>1.0235395641687348</v>
      </c>
      <c r="K31" s="8">
        <f>AVERAGE(K19:K29)</f>
        <v>5.8987300000000005</v>
      </c>
      <c r="L31" s="5">
        <f>AVERAGE(L19:L29)</f>
        <v>17265.169034466733</v>
      </c>
      <c r="M31" s="10">
        <f>AVERAGE(M19:M29)</f>
        <v>0.9793288162356969</v>
      </c>
      <c r="P31" s="9"/>
      <c r="Q31" s="8">
        <f>AVERAGE(Q19:Q29)</f>
        <v>2.3740800000000006</v>
      </c>
      <c r="R31" s="5">
        <f>AVERAGE(R19:R29)</f>
        <v>193455.43638560665</v>
      </c>
      <c r="S31" s="10">
        <f>AVERAGE(S19:S29)</f>
        <v>1.2151135857818578</v>
      </c>
      <c r="V31" s="9"/>
      <c r="W31" s="8">
        <f>AVERAGE(W19:W29)</f>
        <v>2.5657100000000015</v>
      </c>
      <c r="X31" s="5">
        <f>AVERAGE(X19:X29)</f>
        <v>171381.00802845176</v>
      </c>
      <c r="Y31" s="10">
        <f>AVERAGE(Y19:Y29)</f>
        <v>1.0452282222106328</v>
      </c>
      <c r="AB31" s="9"/>
      <c r="AC31" s="8">
        <f>AVERAGE(AC19:AC29)</f>
        <v>-0.31270999999999916</v>
      </c>
      <c r="AD31" s="5">
        <f>AVERAGE(AD19:AD29)</f>
        <v>1247473.4744819682</v>
      </c>
      <c r="AE31" s="10">
        <f>AVERAGE(AE19:AE29)</f>
        <v>1.0315370176014222</v>
      </c>
      <c r="AH31" s="9"/>
      <c r="AI31" s="8">
        <f>AVERAGE(AI19:AI29)</f>
        <v>10.077169999999999</v>
      </c>
      <c r="AJ31" s="5">
        <f>AVERAGE(AJ19:AJ29)</f>
        <v>1042.0808299448363</v>
      </c>
      <c r="AK31" s="10">
        <f>AVERAGE(AK19:AK29)</f>
        <v>1.3969081036458473</v>
      </c>
      <c r="AN31" s="9"/>
      <c r="AO31" s="8">
        <f>AVERAGE(AO19:AO29)</f>
        <v>1.9335100000000001</v>
      </c>
      <c r="AP31" s="5">
        <f>AVERAGE(AP19:AP29)</f>
        <v>262995.25319577765</v>
      </c>
      <c r="AQ31" s="10">
        <f>AVERAGE(AQ19:AQ29)</f>
        <v>1.0200620572147798</v>
      </c>
      <c r="AT31" s="9"/>
      <c r="AU31" s="8">
        <f>AVERAGE(AU19:AU29)</f>
        <v>2.7824500000000012</v>
      </c>
      <c r="AV31" s="5">
        <f>AVERAGE(AV19:AV29)</f>
        <v>149306.1807065375</v>
      </c>
      <c r="AW31" s="10">
        <f>AVERAGE(AW19:AW29)</f>
        <v>1.0097760653122649</v>
      </c>
      <c r="AZ31" s="9"/>
      <c r="BA31" s="8">
        <f>AVERAGE(BA19:BA29)</f>
        <v>3.4893900000000002</v>
      </c>
      <c r="BB31" s="5">
        <f>AVERAGE(BB19:BB29)</f>
        <v>89764.342945421042</v>
      </c>
      <c r="BC31" s="10">
        <f>AVERAGE(BC19:BC29)</f>
        <v>0.94685644829871107</v>
      </c>
      <c r="BF31" s="9"/>
      <c r="BG31" s="8">
        <f>AVERAGE(BG19:BG29)</f>
        <v>6.0731300000000008</v>
      </c>
      <c r="BH31" s="5">
        <f>AVERAGE(BH19:BH29)</f>
        <v>15317.410664399367</v>
      </c>
      <c r="BI31" s="10">
        <f>AVERAGE(BI19:BI29)</f>
        <v>1.3421253904632944</v>
      </c>
      <c r="BL31" s="9"/>
      <c r="BM31" s="8">
        <f>AVERAGE(BM19:BM29)</f>
        <v>1.9947300000000006</v>
      </c>
      <c r="BN31" s="5">
        <f>AVERAGE(BN19:BN29)</f>
        <v>252863.48682363081</v>
      </c>
      <c r="BO31" s="10">
        <f>AVERAGE(BO19:BO29)</f>
        <v>1.0095585715219058</v>
      </c>
      <c r="BR31" s="9"/>
      <c r="BS31" s="8">
        <f>AVERAGE(BS19:BS29)</f>
        <v>6.7509500000000005</v>
      </c>
      <c r="BT31" s="5">
        <f>AVERAGE(BT19:BT29)</f>
        <v>10814.253736961222</v>
      </c>
      <c r="BU31" s="10">
        <f>AVERAGE(BU19:BU29)</f>
        <v>1.3852036045409992</v>
      </c>
      <c r="BX31" s="9"/>
      <c r="BY31" s="8">
        <f>AVERAGE(BY19:BY29)</f>
        <v>9.6409800000000008</v>
      </c>
      <c r="BZ31" s="5">
        <f>AVERAGE(BZ19:BZ29)</f>
        <v>6484.0599279682183</v>
      </c>
      <c r="CA31" s="10">
        <f>AVERAGE(CA19:CA29)</f>
        <v>0.99928748094947972</v>
      </c>
      <c r="CD31" s="9"/>
      <c r="CE31" s="8">
        <f>AVERAGE(CE19:CE29)</f>
        <v>4.0808400000000002</v>
      </c>
      <c r="CF31" s="5">
        <f>AVERAGE(CF19:CF29)</f>
        <v>82943.538061574014</v>
      </c>
      <c r="CG31" s="10">
        <f>AVERAGE(CG19:CG29)</f>
        <v>2.670641994851422</v>
      </c>
      <c r="CJ31" s="9"/>
      <c r="CK31" s="8">
        <f>AVERAGE(CK19:CK29)</f>
        <v>3.4909999999999997</v>
      </c>
      <c r="CL31" s="5">
        <f>AVERAGE(CL19:CL29)</f>
        <v>91240.672505688373</v>
      </c>
      <c r="CM31" s="10">
        <f>AVERAGE(CM19:CM29)</f>
        <v>0.95887738239213305</v>
      </c>
      <c r="CP31" s="9"/>
      <c r="CQ31" s="8">
        <f>AVERAGE(CQ19:CQ29)</f>
        <v>2.4919400000000005</v>
      </c>
      <c r="CR31" s="5">
        <f>AVERAGE(CR19:CR29)</f>
        <v>179436.82811343801</v>
      </c>
      <c r="CS31" s="10">
        <f>AVERAGE(CS19:CS29)</f>
        <v>0.93695020508688853</v>
      </c>
      <c r="CV31" s="9"/>
      <c r="CW31" s="8">
        <f>AVERAGE(CW19:CW29)</f>
        <v>3.2480700000000011</v>
      </c>
      <c r="CX31" s="5">
        <f>AVERAGE(CX19:CX29)</f>
        <v>105690.59228210321</v>
      </c>
      <c r="CY31" s="10">
        <f>AVERAGE(CY19:CY29)</f>
        <v>1.121243219643089</v>
      </c>
      <c r="DB31" s="9"/>
      <c r="DC31" s="8">
        <f>AVERAGE(DC19:DC29)</f>
        <v>3.7604200000000008</v>
      </c>
      <c r="DD31" s="5">
        <f>AVERAGE(DD19:DD29)</f>
        <v>74684.253521900304</v>
      </c>
      <c r="DE31" s="10">
        <f>AVERAGE(DE19:DE29)</f>
        <v>1.1216006769843427</v>
      </c>
      <c r="DH31" s="9"/>
      <c r="DI31" s="8">
        <f>AVERAGE(DI19:DI29)</f>
        <v>5.4753900000000009</v>
      </c>
      <c r="DJ31" s="5">
        <f>AVERAGE(DJ19:DJ29)</f>
        <v>23411.946305688009</v>
      </c>
      <c r="DK31" s="10">
        <f>AVERAGE(DK19:DK29)</f>
        <v>1.1705254523986071</v>
      </c>
      <c r="DN31" s="9"/>
      <c r="DO31" s="8">
        <f>AVERAGE(DO19:DO29)</f>
        <v>0.80075000000000074</v>
      </c>
      <c r="DP31" s="5">
        <f>AVERAGE(DP19:DP29)</f>
        <v>581114.18608612311</v>
      </c>
      <c r="DQ31" s="10">
        <f>AVERAGE(DQ19:DQ29)</f>
        <v>1.0317206183375798</v>
      </c>
      <c r="DT31" s="9"/>
      <c r="DU31" s="8">
        <f>AVERAGE(DU19:DU29)</f>
        <v>4.1031100000000009</v>
      </c>
      <c r="DV31" s="5">
        <f>AVERAGE(DV19:DV29)</f>
        <v>58931.791453111218</v>
      </c>
      <c r="DW31" s="10">
        <f>AVERAGE(DW19:DW29)</f>
        <v>1.1059790533358518</v>
      </c>
      <c r="DZ31" s="9"/>
      <c r="EA31" s="8">
        <f>AVERAGE(EA19:EA29)</f>
        <v>3.9885700000000002</v>
      </c>
      <c r="EB31" s="5">
        <f>AVERAGE(EB19:EB29)</f>
        <v>72108.349285542587</v>
      </c>
      <c r="EC31" s="10">
        <f>AVERAGE(EC19:EC29)</f>
        <v>1.4585137616129447</v>
      </c>
      <c r="ED31" s="9"/>
      <c r="EF31" s="9"/>
      <c r="EG31" s="8">
        <f>AVERAGE(EG19:EG29)</f>
        <v>3.9333799999999997</v>
      </c>
      <c r="EH31" s="5">
        <f>AVERAGE(EH19:EH29)</f>
        <v>66760.279068851145</v>
      </c>
      <c r="EI31" s="10">
        <f>AVERAGE(EI19:EI29)</f>
        <v>0.99569791221545734</v>
      </c>
      <c r="EL31" s="9"/>
      <c r="EM31" s="8">
        <f>AVERAGE(EM19:EM29)</f>
        <v>2.7224300000000001</v>
      </c>
      <c r="EN31" s="5">
        <f>AVERAGE(EN19:EN29)</f>
        <v>153633.44788168449</v>
      </c>
      <c r="EO31" s="10">
        <f>AVERAGE(EO19:EO29)</f>
        <v>0.88874575704789449</v>
      </c>
      <c r="ES31" s="8">
        <f>AVERAGE(ES19:ES29)</f>
        <v>4.6454700000000004</v>
      </c>
      <c r="ET31" s="5">
        <f>AVERAGE(ET19:ET29)</f>
        <v>61147.289553141673</v>
      </c>
      <c r="EU31" s="10">
        <f>AVERAGE(EU19:EU29)</f>
        <v>5.0440727139389008</v>
      </c>
      <c r="EY31" s="8">
        <f>AVERAGE(EY19:EY29)</f>
        <v>2.9262299999999999</v>
      </c>
      <c r="EZ31" s="5">
        <f>AVERAGE(EZ19:EZ29)</f>
        <v>132687.15604663172</v>
      </c>
      <c r="FA31" s="10">
        <f>AVERAGE(FA19:FA29)</f>
        <v>1.0724090017649082</v>
      </c>
      <c r="FE31" s="8">
        <f>AVERAGE(FE19:FE29)</f>
        <v>4.8103000000000007</v>
      </c>
      <c r="FF31" s="5">
        <f>AVERAGE(FF19:FF29)</f>
        <v>39856.585895032054</v>
      </c>
      <c r="FG31" s="10">
        <f>AVERAGE(FG19:FG29)</f>
        <v>1.8023552333972492</v>
      </c>
      <c r="FK31" s="8">
        <f>AVERAGE(FK19:FK29)</f>
        <v>3.4448000000000008</v>
      </c>
      <c r="FL31" s="5">
        <f>AVERAGE(FL19:FL29)</f>
        <v>110387.47151713385</v>
      </c>
      <c r="FM31" s="10">
        <f>AVERAGE(FM19:FM29)</f>
        <v>1.5685160367074533</v>
      </c>
      <c r="FP31" s="9"/>
      <c r="FS31" s="2">
        <f>$B31</f>
        <v>19.311209999999999</v>
      </c>
      <c r="FT31" s="8">
        <f>AVERAGE(FT19:FT29)</f>
        <v>4.9948800000000002</v>
      </c>
      <c r="FU31" s="5">
        <f>AVERAGE(FU19:FU29)</f>
        <v>32054.703545033939</v>
      </c>
      <c r="FV31" s="10">
        <f>AVERAGE(FV19:FV29)</f>
        <v>1.0086837517472296</v>
      </c>
      <c r="FY31" s="2">
        <f>$B31</f>
        <v>19.311209999999999</v>
      </c>
      <c r="FZ31" s="8">
        <f>AVERAGE(FZ19:FZ29)</f>
        <v>9.4503200000000014</v>
      </c>
      <c r="GA31" s="5">
        <f>AVERAGE(GA19:GA29)</f>
        <v>1603.2421669946393</v>
      </c>
      <c r="GB31" s="10">
        <f>AVERAGE(GB19:GB29)</f>
        <v>1.4797370147567885</v>
      </c>
    </row>
    <row r="32" spans="1:184" s="2" customFormat="1" x14ac:dyDescent="0.25">
      <c r="A32" s="1" t="s">
        <v>29</v>
      </c>
      <c r="B32" s="8">
        <f>STDEV(B19:B29)</f>
        <v>0.33135399818187045</v>
      </c>
      <c r="E32" s="8">
        <f>STDEV(E19:E29)</f>
        <v>0.25595612232481524</v>
      </c>
      <c r="F32" s="5">
        <f>STDEV(F19:F29)</f>
        <v>52273.816692243345</v>
      </c>
      <c r="G32" s="10">
        <f>STDEV(G19:G29)</f>
        <v>0.16903731961872459</v>
      </c>
      <c r="K32" s="8">
        <f>STDEV(K19:K29)</f>
        <v>0.36743234010570613</v>
      </c>
      <c r="L32" s="5">
        <f>STDEV(L19:L29)</f>
        <v>4500.4910194347776</v>
      </c>
      <c r="M32" s="10">
        <f>STDEV(M19:M29)</f>
        <v>0.25528047444793389</v>
      </c>
      <c r="Q32" s="8">
        <f>STDEV(Q19:Q29)</f>
        <v>0.11576666954602087</v>
      </c>
      <c r="R32" s="5">
        <f>STDEV(R19:R29)</f>
        <v>15377.802028000853</v>
      </c>
      <c r="S32" s="10">
        <f>STDEV(S19:S29)</f>
        <v>9.6589563533598821E-2</v>
      </c>
      <c r="W32" s="8">
        <f>STDEV(W19:W29)</f>
        <v>0.25929675170438354</v>
      </c>
      <c r="X32" s="5">
        <f>STDEV(X19:X29)</f>
        <v>30876.743792309811</v>
      </c>
      <c r="Y32" s="10">
        <f>STDEV(Y19:Y29)</f>
        <v>0.1883128381199094</v>
      </c>
      <c r="AC32" s="8">
        <f>STDEV(AC19:AC29)</f>
        <v>0.14083324615381917</v>
      </c>
      <c r="AD32" s="5">
        <f>STDEV(AD19:AD29)</f>
        <v>125227.14468487786</v>
      </c>
      <c r="AE32" s="10">
        <f>STDEV(AE19:AE29)</f>
        <v>0.10355044655728902</v>
      </c>
      <c r="AI32" s="8">
        <f>STDEV(AI19:AI29)</f>
        <v>0.7554770061211511</v>
      </c>
      <c r="AJ32" s="5">
        <f>STDEV(AJ19:AJ29)</f>
        <v>529.59152398346191</v>
      </c>
      <c r="AK32" s="10">
        <f>STDEV(AK19:AK29)</f>
        <v>0.70991680320404116</v>
      </c>
      <c r="AO32" s="8">
        <f>STDEV(AO19:AO29)</f>
        <v>0.14336548050350206</v>
      </c>
      <c r="AP32" s="5">
        <f>STDEV(AP19:AP29)</f>
        <v>27431.372069392997</v>
      </c>
      <c r="AQ32" s="10">
        <f>STDEV(AQ19:AQ29)</f>
        <v>0.10639622383031781</v>
      </c>
      <c r="AU32" s="8">
        <f>STDEV(AU19:AU29)</f>
        <v>0.35165008254734997</v>
      </c>
      <c r="AV32" s="5">
        <f>STDEV(AV19:AV29)</f>
        <v>36644.723137088244</v>
      </c>
      <c r="AW32" s="10">
        <f>STDEV(AW19:AW29)</f>
        <v>0.24783277000806722</v>
      </c>
      <c r="BA32" s="8">
        <f>STDEV(BA19:BA29)</f>
        <v>0.19589321042059857</v>
      </c>
      <c r="BB32" s="5">
        <f>STDEV(BB19:BB29)</f>
        <v>11774.2858345646</v>
      </c>
      <c r="BC32" s="10">
        <f>STDEV(BC19:BC29)</f>
        <v>0.12419807354183202</v>
      </c>
      <c r="BG32" s="8">
        <f>STDEV(BG19:BG29)</f>
        <v>0.36197502998595482</v>
      </c>
      <c r="BH32" s="5">
        <f>STDEV(BH19:BH29)</f>
        <v>4375.6002627796624</v>
      </c>
      <c r="BI32" s="10">
        <f>STDEV(BI19:BI29)</f>
        <v>0.38339405659753589</v>
      </c>
      <c r="BM32" s="8">
        <f>STDEV(BM19:BM29)</f>
        <v>0.18863274164954044</v>
      </c>
      <c r="BN32" s="5">
        <f>STDEV(BN19:BN29)</f>
        <v>33440.059921939624</v>
      </c>
      <c r="BO32" s="10">
        <f>STDEV(BO19:BO29)</f>
        <v>0.13350958475846431</v>
      </c>
      <c r="BS32" s="8">
        <f>STDEV(BS19:BS29)</f>
        <v>0.78104468964472562</v>
      </c>
      <c r="BT32" s="5">
        <f>STDEV(BT19:BT29)</f>
        <v>7293.8995202554252</v>
      </c>
      <c r="BU32" s="10">
        <f>STDEV(BU19:BU29)</f>
        <v>0.93427953073503089</v>
      </c>
      <c r="BY32" s="8">
        <f>STDEV(BY19:BY29)</f>
        <v>2.843951320805461</v>
      </c>
      <c r="BZ32" s="5">
        <f>STDEV(BZ19:BZ29)</f>
        <v>11678.76513548716</v>
      </c>
      <c r="CA32" s="10">
        <f>STDEV(CA19:CA29)</f>
        <v>1.7998667381993967</v>
      </c>
      <c r="CE32" s="8">
        <f>STDEV(CE19:CE29)</f>
        <v>1.7974756856337293</v>
      </c>
      <c r="CF32" s="5">
        <f>STDEV(CF19:CF29)</f>
        <v>42604.017895637036</v>
      </c>
      <c r="CG32" s="10">
        <f>STDEV(CG19:CG29)</f>
        <v>1.3717775007020316</v>
      </c>
      <c r="CK32" s="8">
        <f>STDEV(CK19:CK29)</f>
        <v>0.3462042557027093</v>
      </c>
      <c r="CL32" s="5">
        <f>STDEV(CL19:CL29)</f>
        <v>21468.99256690016</v>
      </c>
      <c r="CM32" s="10">
        <f>STDEV(CM19:CM29)</f>
        <v>0.22562450308399565</v>
      </c>
      <c r="CQ32" s="8">
        <f>STDEV(CQ19:CQ29)</f>
        <v>0.21078060315566671</v>
      </c>
      <c r="CR32" s="5">
        <f>STDEV(CR19:CR29)</f>
        <v>25157.866969456169</v>
      </c>
      <c r="CS32" s="10">
        <f>STDEV(CS19:CS29)</f>
        <v>0.13136471963090543</v>
      </c>
      <c r="CW32" s="8">
        <f>STDEV(CW19:CW29)</f>
        <v>0.13755177651423522</v>
      </c>
      <c r="CX32" s="5">
        <f>STDEV(CX19:CX29)</f>
        <v>10306.939293232217</v>
      </c>
      <c r="CY32" s="10">
        <f>STDEV(CY19:CY29)</f>
        <v>0.10934356169528676</v>
      </c>
      <c r="DC32" s="8">
        <f>STDEV(DC19:DC29)</f>
        <v>0.23542457532438327</v>
      </c>
      <c r="DD32" s="5">
        <f>STDEV(DD19:DD29)</f>
        <v>12270.249166193606</v>
      </c>
      <c r="DE32" s="10">
        <f>STDEV(DE19:DE29)</f>
        <v>0.18427337922757187</v>
      </c>
      <c r="DI32" s="8">
        <f>STDEV(DI19:DI29)</f>
        <v>0.42275384603020755</v>
      </c>
      <c r="DJ32" s="5">
        <f>STDEV(DJ19:DJ29)</f>
        <v>7424.0649632360155</v>
      </c>
      <c r="DK32" s="10">
        <f>STDEV(DK19:DK29)</f>
        <v>0.37118046002084015</v>
      </c>
      <c r="DO32" s="8">
        <f>STDEV(DO19:DO29)</f>
        <v>0.2407984830609288</v>
      </c>
      <c r="DP32" s="5">
        <f>STDEV(DP19:DP29)</f>
        <v>94121.407516614316</v>
      </c>
      <c r="DQ32" s="10">
        <f>STDEV(DQ19:DQ29)</f>
        <v>0.1671048463226695</v>
      </c>
      <c r="DU32" s="8">
        <f>STDEV(DU19:DU29)</f>
        <v>0.23825146122905108</v>
      </c>
      <c r="DV32" s="5">
        <f>STDEV(DV19:DV29)</f>
        <v>10292.332868635896</v>
      </c>
      <c r="DW32" s="10">
        <f>STDEV(DW19:DW29)</f>
        <v>0.19315728034041404</v>
      </c>
      <c r="EA32" s="8">
        <f>STDEV(EA19:EA29)</f>
        <v>0.71541091851699834</v>
      </c>
      <c r="EB32" s="5">
        <f>STDEV(EB19:EB29)</f>
        <v>48249.86502816296</v>
      </c>
      <c r="EC32" s="10">
        <f>STDEV(EC19:EC29)</f>
        <v>0.97593541991748856</v>
      </c>
      <c r="ED32" s="9"/>
      <c r="EG32" s="8">
        <f>STDEV(EG19:EG29)</f>
        <v>0.30148935415146355</v>
      </c>
      <c r="EH32" s="5">
        <f>STDEV(EH19:EH29)</f>
        <v>14173.080443543473</v>
      </c>
      <c r="EI32" s="10">
        <f>STDEV(EI19:EI29)</f>
        <v>0.21138477556008897</v>
      </c>
      <c r="EM32" s="8">
        <f>STDEV(EM19:EM29)</f>
        <v>0.25805538186813887</v>
      </c>
      <c r="EN32" s="5">
        <f>STDEV(EN19:EN29)</f>
        <v>26029.302530737554</v>
      </c>
      <c r="EO32" s="10">
        <f>STDEV(EO19:EO29)</f>
        <v>0.15057549317596738</v>
      </c>
      <c r="ES32" s="8">
        <f>STDEV(ES19:ES29)</f>
        <v>1.3587464738173609</v>
      </c>
      <c r="ET32" s="5">
        <f>STDEV(ET19:ET29)</f>
        <v>67790.786603826069</v>
      </c>
      <c r="EU32" s="10">
        <f>STDEV(EU19:EU29)</f>
        <v>5.5920983491449814</v>
      </c>
      <c r="EY32" s="8">
        <f>STDEV(EY19:EY29)</f>
        <v>0.19962166465591821</v>
      </c>
      <c r="EZ32" s="5">
        <f>STDEV(EZ19:EZ29)</f>
        <v>18213.514595538538</v>
      </c>
      <c r="FA32" s="10">
        <f>STDEV(FA19:FA29)</f>
        <v>0.14720593603775589</v>
      </c>
      <c r="FE32" s="8">
        <f>STDEV(FE19:FE29)</f>
        <v>0.7004451870060866</v>
      </c>
      <c r="FF32" s="5">
        <f>STDEV(FF19:FF29)</f>
        <v>21384.276557872279</v>
      </c>
      <c r="FG32" s="10">
        <f>STDEV(FG19:FG29)</f>
        <v>0.96701867209602888</v>
      </c>
      <c r="FK32" s="8">
        <f>STDEV(FK19:FK29)</f>
        <v>0.84464943944547599</v>
      </c>
      <c r="FL32" s="5">
        <f>STDEV(FL19:FL29)</f>
        <v>88061.67036390095</v>
      </c>
      <c r="FM32" s="10">
        <f>STDEV(FM19:FM29)</f>
        <v>1.2512845913277819</v>
      </c>
      <c r="FS32" s="9">
        <f>$B32</f>
        <v>0.33135399818187045</v>
      </c>
      <c r="FT32" s="8">
        <f>STDEV(FT19:FT29)</f>
        <v>0.31749240340868334</v>
      </c>
      <c r="FU32" s="5">
        <f>STDEV(FU19:FU29)</f>
        <v>7121.4413265345302</v>
      </c>
      <c r="FV32" s="10">
        <f>STDEV(FV19:FV29)</f>
        <v>0.22409448101757667</v>
      </c>
      <c r="FY32" s="9">
        <f>$B32</f>
        <v>0.33135399818187045</v>
      </c>
      <c r="FZ32" s="8">
        <f>STDEV(FZ19:FZ29)</f>
        <v>0.73074042328464617</v>
      </c>
      <c r="GA32" s="5">
        <f>STDEV(GA19:GA29)</f>
        <v>813.48876673960183</v>
      </c>
      <c r="GB32" s="10">
        <f>STDEV(GB19:GB29)</f>
        <v>0.75082196814342139</v>
      </c>
    </row>
    <row r="33" spans="1:184" s="2" customFormat="1" x14ac:dyDescent="0.25">
      <c r="A33" s="1" t="s">
        <v>30</v>
      </c>
      <c r="B33" s="8">
        <f>B32/SQRT(B30)</f>
        <v>0.10478333460580026</v>
      </c>
      <c r="E33" s="8">
        <f>E32/SQRT(E30)</f>
        <v>8.0940432761108821E-2</v>
      </c>
      <c r="F33" s="5">
        <f>F32/SQRT(F30)</f>
        <v>16530.432273761806</v>
      </c>
      <c r="G33" s="10">
        <f>G32/SQRT(G30)</f>
        <v>5.3454293956503487E-2</v>
      </c>
      <c r="K33" s="8">
        <f>K32/SQRT(K30)</f>
        <v>0.11619230807396645</v>
      </c>
      <c r="L33" s="5">
        <f>L32/SQRT(L30)</f>
        <v>1423.1802210547012</v>
      </c>
      <c r="M33" s="10">
        <f>M32/SQRT(M30)</f>
        <v>8.0726774142388602E-2</v>
      </c>
      <c r="Q33" s="8">
        <f>Q32/SQRT(Q30)</f>
        <v>3.6608635289747685E-2</v>
      </c>
      <c r="R33" s="5">
        <f>R32/SQRT(R30)</f>
        <v>4862.8879815639093</v>
      </c>
      <c r="S33" s="10">
        <f>S32/SQRT(S30)</f>
        <v>3.0544301896771389E-2</v>
      </c>
      <c r="W33" s="8">
        <f>W32/SQRT(W30)</f>
        <v>8.1996832526899918E-2</v>
      </c>
      <c r="X33" s="5">
        <f>X32/SQRT(X30)</f>
        <v>9764.0837113163998</v>
      </c>
      <c r="Y33" s="10">
        <f>Y32/SQRT(Y30)</f>
        <v>5.9549748110949381E-2</v>
      </c>
      <c r="AC33" s="8">
        <f>AC32/SQRT(AC30)</f>
        <v>4.4535382812121667E-2</v>
      </c>
      <c r="AD33" s="5">
        <f>AD32/SQRT(AD30)</f>
        <v>39600.300208366265</v>
      </c>
      <c r="AE33" s="10">
        <f>AE32/SQRT(AE30)</f>
        <v>3.2745526384857476E-2</v>
      </c>
      <c r="AI33" s="8">
        <f>AI32/SQRT(AI30)</f>
        <v>0.2389028059227806</v>
      </c>
      <c r="AJ33" s="5">
        <f>AJ32/SQRT(AJ30)</f>
        <v>167.47154453074279</v>
      </c>
      <c r="AK33" s="10">
        <f>AK32/SQRT(AK30)</f>
        <v>0.2244954047350291</v>
      </c>
      <c r="AO33" s="8">
        <f>AO32/SQRT(AO30)</f>
        <v>4.5336145623552988E-2</v>
      </c>
      <c r="AP33" s="5">
        <f>AP32/SQRT(AP30)</f>
        <v>8674.5615082808308</v>
      </c>
      <c r="AQ33" s="10">
        <f>AQ32/SQRT(AQ30)</f>
        <v>3.3645440174488853E-2</v>
      </c>
      <c r="AU33" s="8">
        <f>AU32/SQRT(AU30)</f>
        <v>0.11120152002358513</v>
      </c>
      <c r="AV33" s="5">
        <f>AV32/SQRT(AV30)</f>
        <v>11588.078933946948</v>
      </c>
      <c r="AW33" s="10">
        <f>AW32/SQRT(AW30)</f>
        <v>7.8371603205415891E-2</v>
      </c>
      <c r="BA33" s="8">
        <f>BA32/SQRT(BA30)</f>
        <v>6.1946872309172236E-2</v>
      </c>
      <c r="BB33" s="5">
        <f>BB32/SQRT(BB30)</f>
        <v>3723.3561059080635</v>
      </c>
      <c r="BC33" s="10">
        <f>BC32/SQRT(BC30)</f>
        <v>3.927487933972848E-2</v>
      </c>
      <c r="BG33" s="8">
        <f>BG32/SQRT(BG30)</f>
        <v>0.11446655508633641</v>
      </c>
      <c r="BH33" s="5">
        <f>BH32/SQRT(BH30)</f>
        <v>1383.6862960815015</v>
      </c>
      <c r="BI33" s="10">
        <f>BI32/SQRT(BI30)</f>
        <v>0.12123984602197189</v>
      </c>
      <c r="BM33" s="8">
        <f>BM32/SQRT(BM30)</f>
        <v>5.9650910489465511E-2</v>
      </c>
      <c r="BN33" s="5">
        <f>BN32/SQRT(BN30)</f>
        <v>10574.675444584163</v>
      </c>
      <c r="BO33" s="10">
        <f>BO32/SQRT(BO30)</f>
        <v>4.221943773000484E-2</v>
      </c>
      <c r="BS33" s="8">
        <f>BS32/SQRT(BS30)</f>
        <v>0.24698801736566608</v>
      </c>
      <c r="BT33" s="5">
        <f>BT32/SQRT(BT30)</f>
        <v>2306.5335508416588</v>
      </c>
      <c r="BU33" s="10">
        <f>BU32/SQRT(BU30)</f>
        <v>0.2954451288395985</v>
      </c>
      <c r="BY33" s="8">
        <f>BY32/SQRT(BY30)</f>
        <v>0.89933637283894641</v>
      </c>
      <c r="BZ33" s="5">
        <f>BZ32/SQRT(BZ30)</f>
        <v>3693.1498086304377</v>
      </c>
      <c r="CA33" s="10">
        <f>CA32/SQRT(CA30)</f>
        <v>0.56916783774880808</v>
      </c>
      <c r="CE33" s="8">
        <f>CE32/SQRT(CE30)</f>
        <v>0.5684117205375383</v>
      </c>
      <c r="CF33" s="5">
        <f>CF32/SQRT(CF30)</f>
        <v>13472.573402478683</v>
      </c>
      <c r="CG33" s="10">
        <f>CG32/SQRT(CG30)</f>
        <v>0.43379413451916476</v>
      </c>
      <c r="CK33" s="8">
        <f>CK32/SQRT(CK30)</f>
        <v>0.10947939836638988</v>
      </c>
      <c r="CL33" s="5">
        <f>CL32/SQRT(CL30)</f>
        <v>6789.0915580629362</v>
      </c>
      <c r="CM33" s="10">
        <f>CM32/SQRT(CM30)</f>
        <v>7.1348732568911097E-2</v>
      </c>
      <c r="CQ33" s="8">
        <f>CQ32/SQRT(CQ30)</f>
        <v>6.6654679255598134E-2</v>
      </c>
      <c r="CR33" s="5">
        <f>CR32/SQRT(CR30)</f>
        <v>7955.6160694999207</v>
      </c>
      <c r="CS33" s="10">
        <f>CS32/SQRT(CS30)</f>
        <v>4.1541171822309479E-2</v>
      </c>
      <c r="CW33" s="8">
        <f>CW32/SQRT(CW30)</f>
        <v>4.3497690998743954E-2</v>
      </c>
      <c r="CX33" s="5">
        <f>CX32/SQRT(CX30)</f>
        <v>3259.3403871699902</v>
      </c>
      <c r="CY33" s="10">
        <f>CY32/SQRT(CY30)</f>
        <v>3.4577470243224821E-2</v>
      </c>
      <c r="DC33" s="8">
        <f>DC32/SQRT(DC30)</f>
        <v>7.4447787520292505E-2</v>
      </c>
      <c r="DD33" s="5">
        <f>DD32/SQRT(DD30)</f>
        <v>3880.1934822953722</v>
      </c>
      <c r="DE33" s="10">
        <f>DE32/SQRT(DE30)</f>
        <v>5.8272359049508636E-2</v>
      </c>
      <c r="DI33" s="8">
        <f>DI32/SQRT(DI30)</f>
        <v>0.1336865043051588</v>
      </c>
      <c r="DJ33" s="5">
        <f>DJ32/SQRT(DJ30)</f>
        <v>2347.6954780880033</v>
      </c>
      <c r="DK33" s="10">
        <f>DK32/SQRT(DK30)</f>
        <v>0.1173775676614925</v>
      </c>
      <c r="DO33" s="8">
        <f>DO32/SQRT(DO30)</f>
        <v>7.6147166358600901E-2</v>
      </c>
      <c r="DP33" s="5">
        <f>DP32/SQRT(DP30)</f>
        <v>29763.802433339362</v>
      </c>
      <c r="DQ33" s="10">
        <f>DQ32/SQRT(DQ30)</f>
        <v>5.2843192243204787E-2</v>
      </c>
      <c r="DU33" s="8">
        <f>DU32/SQRT(DU30)</f>
        <v>7.534172733471009E-2</v>
      </c>
      <c r="DV33" s="5">
        <f>DV32/SQRT(DV30)</f>
        <v>3254.7214301504023</v>
      </c>
      <c r="DW33" s="10">
        <f>DW32/SQRT(DW30)</f>
        <v>6.1081695251937219E-2</v>
      </c>
      <c r="EA33" s="8">
        <f>EA32/SQRT(EA30)</f>
        <v>0.22623279654668443</v>
      </c>
      <c r="EB33" s="5">
        <f>EB32/SQRT(EB30)</f>
        <v>15257.947028469927</v>
      </c>
      <c r="EC33" s="10">
        <f>EC32/SQRT(EC30)</f>
        <v>0.30861787761721204</v>
      </c>
      <c r="ED33" s="9"/>
      <c r="EG33" s="8">
        <f>EG32/SQRT(EG30)</f>
        <v>9.5339304941176595E-2</v>
      </c>
      <c r="EH33" s="5">
        <f>EH32/SQRT(EH30)</f>
        <v>4481.9215662386869</v>
      </c>
      <c r="EI33" s="10">
        <f>EI32/SQRT(EI30)</f>
        <v>6.6845735345337609E-2</v>
      </c>
      <c r="EM33" s="8">
        <f>EM32/SQRT(EM30)</f>
        <v>8.1604276916783569E-2</v>
      </c>
      <c r="EN33" s="5">
        <f>EN32/SQRT(EN30)</f>
        <v>8231.1881902715613</v>
      </c>
      <c r="EO33" s="10">
        <f>EO32/SQRT(EO30)</f>
        <v>4.7616151823919789E-2</v>
      </c>
      <c r="ES33" s="8">
        <f>ES32/SQRT(ES30)</f>
        <v>0.42967336199851996</v>
      </c>
      <c r="ET33" s="5">
        <f>ET32/SQRT(ET30)</f>
        <v>21437.3290042521</v>
      </c>
      <c r="EU33" s="10">
        <f>EU32/SQRT(EU30)</f>
        <v>1.7683767682965648</v>
      </c>
      <c r="EY33" s="8">
        <f>EY32/SQRT(EY30)</f>
        <v>6.312591306270339E-2</v>
      </c>
      <c r="EZ33" s="5">
        <f>EZ32/SQRT(EZ30)</f>
        <v>5759.619031862223</v>
      </c>
      <c r="FA33" s="10">
        <f>FA32/SQRT(FA30)</f>
        <v>4.6550604297637077E-2</v>
      </c>
      <c r="FE33" s="8">
        <f>FE32/SQRT(FE30)</f>
        <v>0.22150021670418102</v>
      </c>
      <c r="FF33" s="5">
        <f>FF32/SQRT(FF30)</f>
        <v>6762.3020037821871</v>
      </c>
      <c r="FG33" s="10">
        <f>FG32/SQRT(FG30)</f>
        <v>0.30579815437349633</v>
      </c>
      <c r="FK33" s="8">
        <f>FK32/SQRT(FK30)</f>
        <v>0.2671016053032173</v>
      </c>
      <c r="FL33" s="5">
        <f>FL32/SQRT(FL30)</f>
        <v>27847.545290887578</v>
      </c>
      <c r="FM33" s="10">
        <f>FM32/SQRT(FM30)</f>
        <v>0.39569093096687646</v>
      </c>
      <c r="FS33" s="2">
        <f>$B33</f>
        <v>0.10478333460580026</v>
      </c>
      <c r="FT33" s="8">
        <f>FT32/SQRT(FT30)</f>
        <v>0.10039991345724462</v>
      </c>
      <c r="FU33" s="5">
        <f>FU32/SQRT(FU30)</f>
        <v>2251.9974815100013</v>
      </c>
      <c r="FV33" s="10">
        <f>FV32/SQRT(FV30)</f>
        <v>7.0864897108890962E-2</v>
      </c>
      <c r="FY33" s="2">
        <f>$B33</f>
        <v>0.10478333460580026</v>
      </c>
      <c r="FZ33" s="8">
        <f>FZ32/SQRT(FZ30)</f>
        <v>0.23108041159350218</v>
      </c>
      <c r="GA33" s="5">
        <f>GA32/SQRT(GA30)</f>
        <v>257.24773538585686</v>
      </c>
      <c r="GB33" s="10">
        <f>GB32/SQRT(GB30)</f>
        <v>0.23743075366235958</v>
      </c>
    </row>
    <row r="35" spans="1:184" x14ac:dyDescent="0.45">
      <c r="A35" s="12" t="s">
        <v>77</v>
      </c>
    </row>
    <row r="36" spans="1:184" x14ac:dyDescent="0.45">
      <c r="B36" s="11" t="s">
        <v>51</v>
      </c>
      <c r="C36" s="11" t="s">
        <v>52</v>
      </c>
      <c r="D36" s="11" t="s">
        <v>6</v>
      </c>
      <c r="E36" s="11" t="s">
        <v>4</v>
      </c>
      <c r="F36" s="11" t="s">
        <v>7</v>
      </c>
      <c r="G36" s="11" t="s">
        <v>8</v>
      </c>
      <c r="H36" s="11" t="s">
        <v>53</v>
      </c>
      <c r="I36" s="11" t="s">
        <v>5</v>
      </c>
      <c r="J36" s="11" t="s">
        <v>9</v>
      </c>
      <c r="K36" s="11" t="s">
        <v>10</v>
      </c>
      <c r="L36" s="11" t="s">
        <v>54</v>
      </c>
      <c r="M36" s="11" t="s">
        <v>55</v>
      </c>
      <c r="N36" s="11" t="s">
        <v>56</v>
      </c>
      <c r="O36" s="11" t="s">
        <v>57</v>
      </c>
      <c r="P36" s="11" t="s">
        <v>23</v>
      </c>
      <c r="Q36" s="11" t="s">
        <v>20</v>
      </c>
      <c r="R36" s="11" t="s">
        <v>21</v>
      </c>
      <c r="S36" s="11" t="s">
        <v>12</v>
      </c>
      <c r="T36" s="11" t="s">
        <v>13</v>
      </c>
      <c r="U36" s="11" t="s">
        <v>58</v>
      </c>
      <c r="V36" s="11" t="s">
        <v>15</v>
      </c>
      <c r="W36" s="11" t="s">
        <v>16</v>
      </c>
      <c r="X36" s="11" t="s">
        <v>17</v>
      </c>
      <c r="Y36" s="11" t="s">
        <v>18</v>
      </c>
      <c r="Z36" s="11" t="s">
        <v>19</v>
      </c>
      <c r="AA36" s="11" t="s">
        <v>22</v>
      </c>
      <c r="AB36" s="11" t="s">
        <v>59</v>
      </c>
      <c r="AC36" s="11" t="s">
        <v>60</v>
      </c>
      <c r="AD36" s="11" t="s">
        <v>61</v>
      </c>
      <c r="AE36" s="11" t="s">
        <v>63</v>
      </c>
    </row>
    <row r="37" spans="1:184" x14ac:dyDescent="0.25">
      <c r="A37" s="2" t="s">
        <v>31</v>
      </c>
      <c r="B37" s="1">
        <v>0.92</v>
      </c>
      <c r="C37" s="1">
        <v>0.66</v>
      </c>
      <c r="D37" s="1">
        <v>1.54</v>
      </c>
      <c r="E37" s="1">
        <v>0.98</v>
      </c>
      <c r="F37" s="1">
        <v>1.17</v>
      </c>
      <c r="G37" s="1">
        <v>1.03</v>
      </c>
      <c r="H37" s="1">
        <v>1.1499999999999999</v>
      </c>
      <c r="I37" s="1">
        <v>1.02</v>
      </c>
      <c r="J37" s="1">
        <v>1.1100000000000001</v>
      </c>
      <c r="K37" s="1">
        <v>0.93</v>
      </c>
      <c r="L37" s="1">
        <v>1.1499999999999999</v>
      </c>
      <c r="M37" s="1">
        <v>0.72</v>
      </c>
      <c r="N37" s="1">
        <v>0.86</v>
      </c>
      <c r="O37" s="1">
        <v>1.2</v>
      </c>
      <c r="P37" s="1">
        <v>1.0900000000000001</v>
      </c>
      <c r="Q37" s="1">
        <v>1.22</v>
      </c>
      <c r="R37" s="1">
        <v>1.08</v>
      </c>
      <c r="S37" s="1">
        <v>0.92</v>
      </c>
      <c r="T37" s="1">
        <v>0.96</v>
      </c>
      <c r="U37" s="1">
        <v>0.04</v>
      </c>
      <c r="V37" s="1">
        <v>0.01</v>
      </c>
      <c r="W37" s="1">
        <v>1.32</v>
      </c>
      <c r="X37" s="1">
        <v>1.05</v>
      </c>
      <c r="Y37" s="1">
        <v>1.1499999999999999</v>
      </c>
      <c r="Z37" s="1">
        <v>1.21</v>
      </c>
      <c r="AA37" s="1">
        <v>1.43</v>
      </c>
      <c r="AB37" s="1">
        <v>0.36</v>
      </c>
      <c r="AC37" s="1">
        <v>1.06</v>
      </c>
      <c r="AD37" s="1">
        <v>1.48</v>
      </c>
      <c r="AE37" s="1">
        <v>2.85</v>
      </c>
    </row>
    <row r="38" spans="1:184" x14ac:dyDescent="0.25">
      <c r="A38" s="2" t="s">
        <v>32</v>
      </c>
      <c r="B38" s="1">
        <v>1.37</v>
      </c>
      <c r="C38" s="1">
        <v>0.72</v>
      </c>
      <c r="D38" s="1">
        <v>0.87</v>
      </c>
      <c r="E38" s="1">
        <v>1.1599999999999999</v>
      </c>
      <c r="F38" s="1">
        <v>1.05</v>
      </c>
      <c r="G38" s="1">
        <v>0.63</v>
      </c>
      <c r="H38" s="1">
        <v>1.1299999999999999</v>
      </c>
      <c r="I38" s="1">
        <v>0.93</v>
      </c>
      <c r="J38" s="1">
        <v>1.08</v>
      </c>
      <c r="K38" s="1">
        <v>0.74</v>
      </c>
      <c r="L38" s="1">
        <v>0.98</v>
      </c>
      <c r="M38" s="1">
        <v>0.88</v>
      </c>
      <c r="N38" s="1">
        <v>1.1299999999999999</v>
      </c>
      <c r="O38" s="1">
        <v>0.97</v>
      </c>
      <c r="P38" s="1">
        <v>1.05</v>
      </c>
      <c r="Q38" s="1">
        <v>0.98</v>
      </c>
      <c r="R38" s="1">
        <v>1.02</v>
      </c>
      <c r="S38" s="1">
        <v>1.25</v>
      </c>
      <c r="T38" s="1">
        <v>1.02</v>
      </c>
      <c r="U38" s="1">
        <v>0.14000000000000001</v>
      </c>
      <c r="V38" s="1">
        <v>0.46</v>
      </c>
      <c r="W38" s="1">
        <v>1.01</v>
      </c>
      <c r="X38" s="1">
        <v>1.04</v>
      </c>
      <c r="Y38" s="1">
        <v>1.19</v>
      </c>
      <c r="Z38" s="1">
        <v>0.98</v>
      </c>
      <c r="AA38" s="1">
        <v>1.06</v>
      </c>
      <c r="AB38" s="1">
        <v>0.39</v>
      </c>
      <c r="AC38" s="1">
        <v>0.95</v>
      </c>
      <c r="AD38" s="1">
        <v>1.1100000000000001</v>
      </c>
      <c r="AE38" s="1">
        <v>0.52</v>
      </c>
    </row>
    <row r="39" spans="1:184" x14ac:dyDescent="0.25">
      <c r="A39" s="2" t="s">
        <v>33</v>
      </c>
      <c r="B39" s="1">
        <v>0.91</v>
      </c>
      <c r="C39" s="1">
        <v>0.82</v>
      </c>
      <c r="D39" s="1">
        <v>0.86</v>
      </c>
      <c r="E39" s="1">
        <v>0.84</v>
      </c>
      <c r="F39" s="1">
        <v>0.93</v>
      </c>
      <c r="G39" s="1">
        <v>1.75</v>
      </c>
      <c r="H39" s="1">
        <v>0.82</v>
      </c>
      <c r="I39" s="1">
        <v>0.89</v>
      </c>
      <c r="J39" s="1">
        <v>0.98</v>
      </c>
      <c r="K39" s="1">
        <v>0.94</v>
      </c>
      <c r="L39" s="1">
        <v>0.74</v>
      </c>
      <c r="M39" s="1">
        <v>1.22</v>
      </c>
      <c r="N39" s="1">
        <v>0.87</v>
      </c>
      <c r="O39" s="1">
        <v>0.95</v>
      </c>
      <c r="P39" s="1">
        <v>1</v>
      </c>
      <c r="Q39" s="1">
        <v>0.97</v>
      </c>
      <c r="R39" s="1">
        <v>1</v>
      </c>
      <c r="S39" s="1">
        <v>0.89</v>
      </c>
      <c r="T39" s="1">
        <v>2.0099999999999998</v>
      </c>
      <c r="U39" s="1">
        <v>3.57</v>
      </c>
      <c r="V39" s="1">
        <v>1.75</v>
      </c>
      <c r="W39" s="1">
        <v>0.85</v>
      </c>
      <c r="X39" s="1">
        <v>0.79</v>
      </c>
      <c r="Y39" s="1">
        <v>1.1499999999999999</v>
      </c>
      <c r="Z39" s="1">
        <v>1.0900000000000001</v>
      </c>
      <c r="AA39" s="1">
        <v>0.85</v>
      </c>
      <c r="AB39" s="1">
        <v>2.36</v>
      </c>
      <c r="AC39" s="1">
        <v>1.03</v>
      </c>
      <c r="AD39" s="1">
        <v>0.74</v>
      </c>
      <c r="AE39" s="1">
        <v>0.34</v>
      </c>
    </row>
    <row r="40" spans="1:184" x14ac:dyDescent="0.25">
      <c r="A40" s="2" t="s">
        <v>34</v>
      </c>
      <c r="B40" s="1">
        <v>1.1000000000000001</v>
      </c>
      <c r="C40" s="1">
        <v>1.06</v>
      </c>
      <c r="D40" s="1">
        <v>1.01</v>
      </c>
      <c r="E40" s="1">
        <v>0.9</v>
      </c>
      <c r="F40" s="1">
        <v>0.89</v>
      </c>
      <c r="G40" s="1">
        <v>0.75</v>
      </c>
      <c r="H40" s="1">
        <v>0.99</v>
      </c>
      <c r="I40" s="1">
        <v>0.85</v>
      </c>
      <c r="J40" s="1">
        <v>0.9</v>
      </c>
      <c r="K40" s="1">
        <v>0.85</v>
      </c>
      <c r="L40" s="1">
        <v>0.82</v>
      </c>
      <c r="M40" s="1">
        <v>0.75</v>
      </c>
      <c r="N40" s="1">
        <v>0.79</v>
      </c>
      <c r="O40" s="1">
        <v>0.76</v>
      </c>
      <c r="P40" s="1">
        <v>0.99</v>
      </c>
      <c r="Q40" s="1">
        <v>1.39</v>
      </c>
      <c r="R40" s="1">
        <v>1.06</v>
      </c>
      <c r="S40" s="1">
        <v>0.93</v>
      </c>
      <c r="T40" s="1">
        <v>0.46</v>
      </c>
      <c r="U40" s="1">
        <v>3.64</v>
      </c>
      <c r="V40" s="1">
        <v>2.15</v>
      </c>
      <c r="W40" s="1">
        <v>1.04</v>
      </c>
      <c r="X40" s="1">
        <v>0.94</v>
      </c>
      <c r="Y40" s="1">
        <v>0.88</v>
      </c>
      <c r="Z40" s="1">
        <v>0.82</v>
      </c>
      <c r="AA40" s="1">
        <v>0.66</v>
      </c>
      <c r="AB40" s="1">
        <v>0.87</v>
      </c>
      <c r="AC40" s="1">
        <v>0.78</v>
      </c>
      <c r="AD40" s="1">
        <v>1.6</v>
      </c>
      <c r="AE40" s="1">
        <v>0.56000000000000005</v>
      </c>
    </row>
    <row r="41" spans="1:184" x14ac:dyDescent="0.25">
      <c r="A41" s="2" t="s">
        <v>35</v>
      </c>
      <c r="B41" s="1">
        <v>0.87</v>
      </c>
      <c r="C41" s="1">
        <v>0.95</v>
      </c>
      <c r="D41" s="1">
        <v>0.87</v>
      </c>
      <c r="E41" s="1">
        <v>0.93</v>
      </c>
      <c r="F41" s="1">
        <v>0.84</v>
      </c>
      <c r="G41" s="1">
        <v>0.37</v>
      </c>
      <c r="H41" s="1">
        <v>0.92</v>
      </c>
      <c r="I41" s="1">
        <v>0.93</v>
      </c>
      <c r="J41" s="1">
        <v>1.08</v>
      </c>
      <c r="K41" s="1">
        <v>1.25</v>
      </c>
      <c r="L41" s="1">
        <v>0.78</v>
      </c>
      <c r="M41" s="1">
        <v>0.75</v>
      </c>
      <c r="N41" s="1">
        <v>0.96</v>
      </c>
      <c r="O41" s="1">
        <v>0.93</v>
      </c>
      <c r="P41" s="1">
        <v>0.85</v>
      </c>
      <c r="Q41" s="1">
        <v>0.89</v>
      </c>
      <c r="R41" s="1">
        <v>1.1499999999999999</v>
      </c>
      <c r="S41" s="1">
        <v>0.96</v>
      </c>
      <c r="T41" s="1">
        <v>0.9</v>
      </c>
      <c r="U41" s="1">
        <v>1.36</v>
      </c>
      <c r="V41" s="1">
        <v>1.55</v>
      </c>
      <c r="W41" s="1">
        <v>0.96</v>
      </c>
      <c r="X41" s="1">
        <v>1.25</v>
      </c>
      <c r="Y41" s="1">
        <v>0.8</v>
      </c>
      <c r="Z41" s="1">
        <v>0.85</v>
      </c>
      <c r="AA41" s="1">
        <v>0.96</v>
      </c>
      <c r="AB41" s="1">
        <v>0.75</v>
      </c>
      <c r="AC41" s="1">
        <v>1.32</v>
      </c>
      <c r="AD41" s="1">
        <v>0.75</v>
      </c>
      <c r="AE41" s="1">
        <v>0.65</v>
      </c>
    </row>
    <row r="42" spans="1:184" x14ac:dyDescent="0.25">
      <c r="A42" s="2" t="s">
        <v>36</v>
      </c>
      <c r="B42" s="1">
        <v>0.83</v>
      </c>
      <c r="C42" s="1">
        <v>1.39</v>
      </c>
      <c r="D42" s="1">
        <v>0.81</v>
      </c>
      <c r="E42" s="1">
        <v>0.88</v>
      </c>
      <c r="F42" s="1">
        <v>0.94</v>
      </c>
      <c r="G42" s="1">
        <v>0.74</v>
      </c>
      <c r="H42" s="1">
        <v>0.88</v>
      </c>
      <c r="I42" s="1">
        <v>0.81</v>
      </c>
      <c r="J42" s="1">
        <v>0.73</v>
      </c>
      <c r="K42" s="1">
        <v>1.2</v>
      </c>
      <c r="L42" s="1">
        <v>0.85</v>
      </c>
      <c r="M42" s="1">
        <v>0.94</v>
      </c>
      <c r="N42" s="1">
        <v>0.91</v>
      </c>
      <c r="O42" s="1">
        <v>0.85</v>
      </c>
      <c r="P42" s="1">
        <v>0.87</v>
      </c>
      <c r="Q42" s="1">
        <v>0.85</v>
      </c>
      <c r="R42" s="1">
        <v>0.95</v>
      </c>
      <c r="S42" s="1">
        <v>0.86</v>
      </c>
      <c r="T42" s="1">
        <v>0.55000000000000004</v>
      </c>
      <c r="U42" s="1">
        <v>0.15</v>
      </c>
      <c r="V42" s="1">
        <v>2.0499999999999998</v>
      </c>
      <c r="W42" s="1">
        <v>1.03</v>
      </c>
      <c r="X42" s="1">
        <v>1.29</v>
      </c>
      <c r="Y42" s="1">
        <v>0.77</v>
      </c>
      <c r="Z42" s="1">
        <v>0.84</v>
      </c>
      <c r="AA42" s="1">
        <v>0.73</v>
      </c>
      <c r="AB42" s="1">
        <v>0.65</v>
      </c>
      <c r="AC42" s="1">
        <v>1.62</v>
      </c>
      <c r="AD42" s="1">
        <v>0.97</v>
      </c>
      <c r="AE42" s="1">
        <v>0.1</v>
      </c>
    </row>
    <row r="43" spans="1:184" x14ac:dyDescent="0.25">
      <c r="A43" s="2" t="s">
        <v>37</v>
      </c>
      <c r="B43" s="1">
        <v>1.3</v>
      </c>
      <c r="C43" s="1">
        <v>1.17</v>
      </c>
      <c r="D43" s="1">
        <v>1.1000000000000001</v>
      </c>
      <c r="E43" s="1">
        <v>1.17</v>
      </c>
      <c r="F43" s="1">
        <v>1.1299999999999999</v>
      </c>
      <c r="G43" s="1">
        <v>1.26</v>
      </c>
      <c r="H43" s="1">
        <v>1.2</v>
      </c>
      <c r="I43" s="1">
        <v>1.36</v>
      </c>
      <c r="J43" s="1">
        <v>1.05</v>
      </c>
      <c r="K43" s="1">
        <v>1.35</v>
      </c>
      <c r="L43" s="1">
        <v>1.2</v>
      </c>
      <c r="M43" s="1">
        <v>1.0900000000000001</v>
      </c>
      <c r="N43" s="1">
        <v>1.1399999999999999</v>
      </c>
      <c r="O43" s="1">
        <v>1.1599999999999999</v>
      </c>
      <c r="P43" s="1">
        <v>1.22</v>
      </c>
      <c r="Q43" s="1">
        <v>1.29</v>
      </c>
      <c r="R43" s="1">
        <v>1.1599999999999999</v>
      </c>
      <c r="S43" s="1">
        <v>1.21</v>
      </c>
      <c r="T43" s="1">
        <v>1.42</v>
      </c>
      <c r="U43" s="1">
        <v>0.03</v>
      </c>
      <c r="V43" s="1">
        <v>0.93</v>
      </c>
      <c r="W43" s="1">
        <v>1.04</v>
      </c>
      <c r="X43" s="1">
        <v>0.61</v>
      </c>
      <c r="Y43" s="1">
        <v>1.18</v>
      </c>
      <c r="Z43" s="1">
        <v>1.2</v>
      </c>
      <c r="AA43" s="1">
        <v>1.34</v>
      </c>
      <c r="AB43" s="1" t="s">
        <v>71</v>
      </c>
      <c r="AC43" s="1">
        <v>0.45</v>
      </c>
      <c r="AD43" s="1">
        <v>0.85</v>
      </c>
      <c r="AE43" s="1">
        <v>2.06</v>
      </c>
    </row>
    <row r="44" spans="1:184" x14ac:dyDescent="0.25">
      <c r="A44" s="2" t="s">
        <v>38</v>
      </c>
      <c r="B44" s="1">
        <v>0.81</v>
      </c>
      <c r="C44" s="1">
        <v>0.98</v>
      </c>
      <c r="D44" s="1">
        <v>0.77</v>
      </c>
      <c r="E44" s="1">
        <v>1.42</v>
      </c>
      <c r="F44" s="1">
        <v>1.08</v>
      </c>
      <c r="G44" s="1">
        <v>0.9</v>
      </c>
      <c r="H44" s="1">
        <v>1.06</v>
      </c>
      <c r="I44" s="1">
        <v>1.08</v>
      </c>
      <c r="J44" s="1">
        <v>1.07</v>
      </c>
      <c r="K44" s="1">
        <v>1.2</v>
      </c>
      <c r="L44" s="1">
        <v>1.24</v>
      </c>
      <c r="M44" s="1">
        <v>2.44</v>
      </c>
      <c r="N44" s="1">
        <v>1.23</v>
      </c>
      <c r="O44" s="1">
        <v>1.29</v>
      </c>
      <c r="P44" s="1">
        <v>1.1100000000000001</v>
      </c>
      <c r="Q44" s="1">
        <v>1.01</v>
      </c>
      <c r="R44" s="1">
        <v>0.99</v>
      </c>
      <c r="S44" s="1">
        <v>0.99</v>
      </c>
      <c r="T44" s="1">
        <v>0.94</v>
      </c>
      <c r="U44" s="1">
        <v>0.03</v>
      </c>
      <c r="V44" s="1">
        <v>0.04</v>
      </c>
      <c r="W44" s="1">
        <v>1.1000000000000001</v>
      </c>
      <c r="X44" s="1">
        <v>1.2</v>
      </c>
      <c r="Y44" s="1">
        <v>1.01</v>
      </c>
      <c r="Z44" s="1">
        <v>0.98</v>
      </c>
      <c r="AA44" s="1">
        <v>1.18</v>
      </c>
      <c r="AB44" s="1" t="s">
        <v>71</v>
      </c>
      <c r="AC44" s="1">
        <v>1.04</v>
      </c>
      <c r="AD44" s="1">
        <v>0.55000000000000004</v>
      </c>
      <c r="AE44" s="1">
        <v>0.33</v>
      </c>
    </row>
    <row r="45" spans="1:184" x14ac:dyDescent="0.25">
      <c r="A45" s="2" t="s">
        <v>39</v>
      </c>
      <c r="B45" s="1">
        <v>0.91</v>
      </c>
      <c r="C45" s="1">
        <v>1.1499999999999999</v>
      </c>
      <c r="D45" s="1">
        <v>1.1100000000000001</v>
      </c>
      <c r="E45" s="1">
        <v>0.92</v>
      </c>
      <c r="F45" s="1">
        <v>0.87</v>
      </c>
      <c r="G45" s="1">
        <v>0.94</v>
      </c>
      <c r="H45" s="1">
        <v>0.85</v>
      </c>
      <c r="I45" s="1">
        <v>0.97</v>
      </c>
      <c r="J45" s="1">
        <v>0.98</v>
      </c>
      <c r="K45" s="1">
        <v>0.67</v>
      </c>
      <c r="L45" s="1">
        <v>1.31</v>
      </c>
      <c r="M45" s="1">
        <v>0.6</v>
      </c>
      <c r="N45" s="1">
        <v>0.88</v>
      </c>
      <c r="O45" s="1">
        <v>0.9</v>
      </c>
      <c r="P45" s="1">
        <v>0.77</v>
      </c>
      <c r="Q45" s="1">
        <v>0.42</v>
      </c>
      <c r="R45" s="1">
        <v>0.71</v>
      </c>
      <c r="S45" s="1">
        <v>0.9</v>
      </c>
      <c r="T45" s="1">
        <v>0.56999999999999995</v>
      </c>
      <c r="U45" s="1" t="s">
        <v>71</v>
      </c>
      <c r="V45" s="1">
        <v>0.31</v>
      </c>
      <c r="W45" s="1">
        <v>0.76</v>
      </c>
      <c r="X45" s="1">
        <v>0.76</v>
      </c>
      <c r="Y45" s="1">
        <v>0.87</v>
      </c>
      <c r="Z45" s="1">
        <v>0.81</v>
      </c>
      <c r="AA45" s="1">
        <v>0.95</v>
      </c>
      <c r="AB45" s="1">
        <v>1.34</v>
      </c>
      <c r="AC45" s="1">
        <v>0.57999999999999996</v>
      </c>
      <c r="AD45" s="1">
        <v>0.82</v>
      </c>
      <c r="AE45" s="1">
        <v>1.2</v>
      </c>
    </row>
    <row r="46" spans="1:184" x14ac:dyDescent="0.25">
      <c r="A46" s="2" t="s">
        <v>40</v>
      </c>
      <c r="B46" s="1">
        <v>0.99</v>
      </c>
      <c r="C46" s="1">
        <v>1.08</v>
      </c>
      <c r="D46" s="1">
        <v>1.05</v>
      </c>
      <c r="E46" s="1">
        <v>0.79</v>
      </c>
      <c r="F46" s="1">
        <v>1.1100000000000001</v>
      </c>
      <c r="G46" s="1">
        <v>1.63</v>
      </c>
      <c r="H46" s="1">
        <v>0.99</v>
      </c>
      <c r="I46" s="1">
        <v>1.1499999999999999</v>
      </c>
      <c r="J46" s="1">
        <v>1.03</v>
      </c>
      <c r="K46" s="1">
        <v>0.89</v>
      </c>
      <c r="L46" s="1">
        <v>0.94</v>
      </c>
      <c r="M46" s="1">
        <v>0.6</v>
      </c>
      <c r="N46" s="1">
        <v>1.23</v>
      </c>
      <c r="O46" s="1">
        <v>0.99</v>
      </c>
      <c r="P46" s="1">
        <v>1.05</v>
      </c>
      <c r="Q46" s="1">
        <v>0.99</v>
      </c>
      <c r="R46" s="1">
        <v>0.89</v>
      </c>
      <c r="S46" s="1">
        <v>1.08</v>
      </c>
      <c r="T46" s="1">
        <v>1.18</v>
      </c>
      <c r="U46" s="1">
        <v>0.03</v>
      </c>
      <c r="V46" s="1">
        <v>0.75</v>
      </c>
      <c r="W46" s="1">
        <v>0.89</v>
      </c>
      <c r="X46" s="1">
        <v>1.07</v>
      </c>
      <c r="Y46" s="1">
        <v>1</v>
      </c>
      <c r="Z46" s="1">
        <v>1.22</v>
      </c>
      <c r="AA46" s="1">
        <v>0.85</v>
      </c>
      <c r="AB46" s="1">
        <v>1.26</v>
      </c>
      <c r="AC46" s="1">
        <v>1.1599999999999999</v>
      </c>
      <c r="AD46" s="1">
        <v>1.1399999999999999</v>
      </c>
      <c r="AE46" s="1">
        <v>1.4</v>
      </c>
    </row>
    <row r="47" spans="1:184" x14ac:dyDescent="0.45">
      <c r="A47" s="1" t="s">
        <v>41</v>
      </c>
      <c r="B47" s="1">
        <v>0.75</v>
      </c>
      <c r="C47" s="1">
        <v>2.77</v>
      </c>
      <c r="D47" s="1">
        <v>1.1299999999999999</v>
      </c>
      <c r="E47" s="1">
        <v>0.88</v>
      </c>
      <c r="F47" s="1">
        <v>1.04</v>
      </c>
      <c r="G47" s="1">
        <v>0.87</v>
      </c>
      <c r="H47" s="1">
        <v>0.89</v>
      </c>
      <c r="I47" s="1">
        <v>1.19</v>
      </c>
      <c r="J47" s="1">
        <v>0.93</v>
      </c>
      <c r="K47" s="1">
        <v>1.3</v>
      </c>
      <c r="L47" s="1">
        <v>0.95</v>
      </c>
      <c r="M47" s="1">
        <v>2.2999999999999998</v>
      </c>
      <c r="N47" s="1">
        <v>1.17</v>
      </c>
      <c r="O47" s="1">
        <v>1.32</v>
      </c>
      <c r="P47" s="1">
        <v>1.04</v>
      </c>
      <c r="Q47" s="1">
        <v>0.96</v>
      </c>
      <c r="R47" s="1">
        <v>1.03</v>
      </c>
      <c r="S47" s="1">
        <v>0.94</v>
      </c>
      <c r="T47" s="1">
        <v>0.82</v>
      </c>
      <c r="U47" s="1">
        <v>0.08</v>
      </c>
      <c r="V47" s="1">
        <v>1.77</v>
      </c>
      <c r="W47" s="1">
        <v>0.87</v>
      </c>
      <c r="X47" s="1">
        <v>0.77</v>
      </c>
      <c r="Y47" s="1">
        <v>1.06</v>
      </c>
      <c r="Z47" s="1">
        <v>1.39</v>
      </c>
      <c r="AA47" s="1">
        <v>1.02</v>
      </c>
      <c r="AB47" s="1" t="s">
        <v>100</v>
      </c>
      <c r="AC47" s="1">
        <v>1.38</v>
      </c>
      <c r="AD47" s="1">
        <v>0.76</v>
      </c>
      <c r="AE47" s="1">
        <v>2.04</v>
      </c>
    </row>
    <row r="48" spans="1:184" x14ac:dyDescent="0.45">
      <c r="A48" s="1" t="s">
        <v>42</v>
      </c>
      <c r="B48" s="1">
        <v>1.03</v>
      </c>
      <c r="C48" s="1">
        <v>1.76</v>
      </c>
      <c r="D48" s="1">
        <v>0.7</v>
      </c>
      <c r="E48" s="1">
        <v>0.91</v>
      </c>
      <c r="F48" s="1">
        <v>0.99</v>
      </c>
      <c r="G48" s="1">
        <v>1.67</v>
      </c>
      <c r="H48" s="1">
        <v>0.9</v>
      </c>
      <c r="I48" s="1">
        <v>1.25</v>
      </c>
      <c r="J48" s="1">
        <v>0.95</v>
      </c>
      <c r="K48" s="1">
        <v>0.92</v>
      </c>
      <c r="L48" s="1">
        <v>1.01</v>
      </c>
      <c r="M48" s="1">
        <v>1.01</v>
      </c>
      <c r="N48" s="1">
        <v>1.1499999999999999</v>
      </c>
      <c r="O48" s="1">
        <v>1.1000000000000001</v>
      </c>
      <c r="P48" s="1">
        <v>1.17</v>
      </c>
      <c r="Q48" s="1">
        <v>1.02</v>
      </c>
      <c r="R48" s="1">
        <v>1.18</v>
      </c>
      <c r="S48" s="1">
        <v>1.03</v>
      </c>
      <c r="T48" s="1">
        <v>1.06</v>
      </c>
      <c r="U48" s="1">
        <v>2.39</v>
      </c>
      <c r="V48" s="1">
        <v>4.53</v>
      </c>
      <c r="W48" s="1">
        <v>0.96</v>
      </c>
      <c r="X48" s="1">
        <v>1</v>
      </c>
      <c r="Y48" s="1">
        <v>1.2</v>
      </c>
      <c r="Z48" s="1">
        <v>0.95</v>
      </c>
      <c r="AA48" s="1">
        <v>1.04</v>
      </c>
      <c r="AB48" s="1">
        <v>7.61</v>
      </c>
      <c r="AC48" s="1">
        <v>0.55000000000000004</v>
      </c>
      <c r="AD48" s="1">
        <v>0.77</v>
      </c>
      <c r="AE48" s="1">
        <v>2.94</v>
      </c>
    </row>
    <row r="49" spans="1:31" x14ac:dyDescent="0.45">
      <c r="A49" s="1" t="s">
        <v>43</v>
      </c>
      <c r="B49" s="1">
        <v>0.75</v>
      </c>
      <c r="C49" s="1">
        <v>1.1200000000000001</v>
      </c>
      <c r="D49" s="1">
        <v>0.97</v>
      </c>
      <c r="E49" s="1">
        <v>0.67</v>
      </c>
      <c r="F49" s="1">
        <v>0.92</v>
      </c>
      <c r="G49" s="1">
        <v>1.19</v>
      </c>
      <c r="H49" s="1">
        <v>0.63</v>
      </c>
      <c r="I49" s="1">
        <v>1.1100000000000001</v>
      </c>
      <c r="J49" s="1">
        <v>0.92</v>
      </c>
      <c r="K49" s="1">
        <v>0.75</v>
      </c>
      <c r="L49" s="1">
        <v>0.81</v>
      </c>
      <c r="M49" s="1">
        <v>1.41</v>
      </c>
      <c r="N49" s="1">
        <v>0.76</v>
      </c>
      <c r="O49" s="1">
        <v>1</v>
      </c>
      <c r="P49" s="1">
        <v>0.9</v>
      </c>
      <c r="Q49" s="1">
        <v>1.1499999999999999</v>
      </c>
      <c r="R49" s="1">
        <v>1.03</v>
      </c>
      <c r="S49" s="1">
        <v>0.8</v>
      </c>
      <c r="T49" s="1">
        <v>1.1299999999999999</v>
      </c>
      <c r="U49" s="1">
        <v>5.61</v>
      </c>
      <c r="V49" s="1">
        <v>3.01</v>
      </c>
      <c r="W49" s="1">
        <v>0.65</v>
      </c>
      <c r="X49" s="1">
        <v>0.82</v>
      </c>
      <c r="Y49" s="1">
        <v>1.01</v>
      </c>
      <c r="Z49" s="1">
        <v>1.03</v>
      </c>
      <c r="AA49" s="1">
        <v>0.98</v>
      </c>
      <c r="AB49" s="1">
        <v>3.84</v>
      </c>
      <c r="AC49" s="1">
        <v>1.44</v>
      </c>
      <c r="AD49" s="1">
        <v>1.45</v>
      </c>
      <c r="AE49" s="1">
        <v>1.36</v>
      </c>
    </row>
    <row r="50" spans="1:31" x14ac:dyDescent="0.45">
      <c r="A50" s="1" t="s">
        <v>44</v>
      </c>
      <c r="B50" s="1">
        <v>1.1399999999999999</v>
      </c>
      <c r="C50" s="1">
        <v>2.06</v>
      </c>
      <c r="D50" s="1">
        <v>0.81</v>
      </c>
      <c r="E50" s="1">
        <v>0.86</v>
      </c>
      <c r="F50" s="1">
        <v>1.03</v>
      </c>
      <c r="G50" s="1">
        <v>1.06</v>
      </c>
      <c r="H50" s="1">
        <v>0.88</v>
      </c>
      <c r="I50" s="1">
        <v>1.1100000000000001</v>
      </c>
      <c r="J50" s="1">
        <v>1.01</v>
      </c>
      <c r="K50" s="1">
        <v>1.33</v>
      </c>
      <c r="L50" s="1">
        <v>0.89</v>
      </c>
      <c r="M50" s="1">
        <v>0.9</v>
      </c>
      <c r="N50" s="1">
        <v>0.91</v>
      </c>
      <c r="O50" s="1">
        <v>1.04</v>
      </c>
      <c r="P50" s="1">
        <v>1.04</v>
      </c>
      <c r="Q50" s="1">
        <v>0.84</v>
      </c>
      <c r="R50" s="1">
        <v>1.1299999999999999</v>
      </c>
      <c r="S50" s="1">
        <v>0.98</v>
      </c>
      <c r="T50" s="1">
        <v>1.25</v>
      </c>
      <c r="U50" s="1">
        <v>1.35</v>
      </c>
      <c r="V50" s="1">
        <v>3.55</v>
      </c>
      <c r="W50" s="1">
        <v>0.96</v>
      </c>
      <c r="X50" s="1">
        <v>1.03</v>
      </c>
      <c r="Y50" s="1">
        <v>1.07</v>
      </c>
      <c r="Z50" s="1">
        <v>1.34</v>
      </c>
      <c r="AA50" s="1">
        <v>1.0900000000000001</v>
      </c>
      <c r="AB50" s="1">
        <v>2.33</v>
      </c>
      <c r="AC50" s="1">
        <v>0.94</v>
      </c>
      <c r="AD50" s="1">
        <v>1.08</v>
      </c>
      <c r="AE50" s="1">
        <v>0.75</v>
      </c>
    </row>
    <row r="51" spans="1:31" x14ac:dyDescent="0.45">
      <c r="A51" s="1" t="s">
        <v>45</v>
      </c>
      <c r="B51" s="1">
        <v>1.02</v>
      </c>
      <c r="C51" s="1">
        <v>1.31</v>
      </c>
      <c r="D51" s="1">
        <v>1.27</v>
      </c>
      <c r="E51" s="1">
        <v>1.24</v>
      </c>
      <c r="F51" s="1">
        <v>1.04</v>
      </c>
      <c r="G51" s="1">
        <v>0.51</v>
      </c>
      <c r="H51" s="1">
        <v>0.89</v>
      </c>
      <c r="I51" s="1">
        <v>1.26</v>
      </c>
      <c r="J51" s="1">
        <v>1.1299999999999999</v>
      </c>
      <c r="K51" s="1">
        <v>1.3</v>
      </c>
      <c r="L51" s="1">
        <v>1.04</v>
      </c>
      <c r="M51" s="1">
        <v>0.88</v>
      </c>
      <c r="N51" s="1">
        <v>1</v>
      </c>
      <c r="O51" s="1">
        <v>1.76</v>
      </c>
      <c r="P51" s="1">
        <v>1.05</v>
      </c>
      <c r="Q51" s="1">
        <v>1.89</v>
      </c>
      <c r="R51" s="1">
        <v>0.72</v>
      </c>
      <c r="S51" s="1">
        <v>1.05</v>
      </c>
      <c r="T51" s="1">
        <v>0.67</v>
      </c>
      <c r="U51" s="1">
        <v>0.09</v>
      </c>
      <c r="V51" s="1">
        <v>1.34</v>
      </c>
      <c r="W51" s="1">
        <v>1.3</v>
      </c>
      <c r="X51" s="1">
        <v>1.02</v>
      </c>
      <c r="Y51" s="1">
        <v>1.27</v>
      </c>
      <c r="Z51" s="1">
        <v>1.26</v>
      </c>
      <c r="AA51" s="1">
        <v>1.07</v>
      </c>
      <c r="AB51" s="1">
        <v>7.96</v>
      </c>
      <c r="AC51" s="1">
        <v>0.98</v>
      </c>
      <c r="AD51" s="1">
        <v>1.0900000000000001</v>
      </c>
      <c r="AE51" s="1">
        <v>1.64</v>
      </c>
    </row>
    <row r="52" spans="1:31" x14ac:dyDescent="0.45">
      <c r="A52" s="1" t="s">
        <v>46</v>
      </c>
      <c r="B52" s="1">
        <v>0.9</v>
      </c>
      <c r="C52" s="1">
        <v>1.04</v>
      </c>
      <c r="D52" s="1">
        <v>1.05</v>
      </c>
      <c r="E52" s="1">
        <v>0.73</v>
      </c>
      <c r="F52" s="1">
        <v>0.9</v>
      </c>
      <c r="G52" s="1">
        <v>1.76</v>
      </c>
      <c r="H52" s="1">
        <v>0.67</v>
      </c>
      <c r="I52" s="1">
        <v>1.07</v>
      </c>
      <c r="J52" s="1">
        <v>0.95</v>
      </c>
      <c r="K52" s="1">
        <v>0.74</v>
      </c>
      <c r="L52" s="1">
        <v>0.72</v>
      </c>
      <c r="M52" s="1">
        <v>1.25</v>
      </c>
      <c r="N52" s="1">
        <v>0.69</v>
      </c>
      <c r="O52" s="1">
        <v>1.32</v>
      </c>
      <c r="P52" s="1">
        <v>0.83</v>
      </c>
      <c r="Q52" s="1">
        <v>0.99</v>
      </c>
      <c r="R52" s="1">
        <v>0.95</v>
      </c>
      <c r="S52" s="1">
        <v>0.9</v>
      </c>
      <c r="T52" s="1">
        <v>1.23</v>
      </c>
      <c r="U52" s="1">
        <v>0.02</v>
      </c>
      <c r="V52" s="1">
        <v>0.06</v>
      </c>
      <c r="W52" s="1">
        <v>0.75</v>
      </c>
      <c r="X52" s="1">
        <v>0.73</v>
      </c>
      <c r="Y52" s="1">
        <v>1.07</v>
      </c>
      <c r="Z52" s="1">
        <v>0.98</v>
      </c>
      <c r="AA52" s="1">
        <v>0.83</v>
      </c>
      <c r="AB52" s="1">
        <v>1.62</v>
      </c>
      <c r="AC52" s="1">
        <v>1.79</v>
      </c>
      <c r="AD52" s="1">
        <v>0.85</v>
      </c>
      <c r="AE52" s="1">
        <v>1.29</v>
      </c>
    </row>
    <row r="53" spans="1:31" x14ac:dyDescent="0.45">
      <c r="A53" s="1" t="s">
        <v>47</v>
      </c>
      <c r="B53" s="1">
        <v>1.0900000000000001</v>
      </c>
      <c r="C53" s="1">
        <v>1.86</v>
      </c>
      <c r="D53" s="1">
        <v>1.47</v>
      </c>
      <c r="E53" s="1">
        <v>1.37</v>
      </c>
      <c r="F53" s="1">
        <v>1.19</v>
      </c>
      <c r="G53" s="1">
        <v>1.37</v>
      </c>
      <c r="H53" s="1">
        <v>1.1000000000000001</v>
      </c>
      <c r="I53" s="1">
        <v>1.33</v>
      </c>
      <c r="J53" s="1">
        <v>0.98</v>
      </c>
      <c r="K53" s="1">
        <v>0.78</v>
      </c>
      <c r="L53" s="1">
        <v>1.1499999999999999</v>
      </c>
      <c r="M53" s="1">
        <v>1.05</v>
      </c>
      <c r="N53" s="1">
        <v>0.98</v>
      </c>
      <c r="O53" s="1">
        <v>1.35</v>
      </c>
      <c r="P53" s="1">
        <v>1.08</v>
      </c>
      <c r="Q53" s="1">
        <v>1.64</v>
      </c>
      <c r="R53" s="1">
        <v>0.91</v>
      </c>
      <c r="S53" s="1">
        <v>1.17</v>
      </c>
      <c r="T53" s="1">
        <v>0.79</v>
      </c>
      <c r="U53" s="1">
        <v>0.04</v>
      </c>
      <c r="V53" s="1">
        <v>2.7</v>
      </c>
      <c r="W53" s="1">
        <v>1.28</v>
      </c>
      <c r="X53" s="1">
        <v>1.04</v>
      </c>
      <c r="Y53" s="1">
        <v>1.1299999999999999</v>
      </c>
      <c r="Z53" s="1">
        <v>1.0900000000000001</v>
      </c>
      <c r="AA53" s="1">
        <v>1.05</v>
      </c>
      <c r="AB53" s="1">
        <v>2.6</v>
      </c>
      <c r="AC53" s="1">
        <v>1.72</v>
      </c>
      <c r="AD53" s="1">
        <v>0.76</v>
      </c>
      <c r="AE53" s="1">
        <v>0.76</v>
      </c>
    </row>
    <row r="54" spans="1:31" x14ac:dyDescent="0.45">
      <c r="A54" s="1" t="s">
        <v>48</v>
      </c>
      <c r="B54" s="1">
        <v>1.18</v>
      </c>
      <c r="C54" s="1">
        <v>4</v>
      </c>
      <c r="D54" s="1">
        <v>1.19</v>
      </c>
      <c r="E54" s="1">
        <v>1.34</v>
      </c>
      <c r="F54" s="1">
        <v>1.22</v>
      </c>
      <c r="G54" s="1">
        <v>2.9</v>
      </c>
      <c r="H54" s="1">
        <v>1.02</v>
      </c>
      <c r="I54" s="1">
        <v>1.36</v>
      </c>
      <c r="J54" s="1">
        <v>1.25</v>
      </c>
      <c r="K54" s="1">
        <v>1.21</v>
      </c>
      <c r="L54" s="1">
        <v>1.04</v>
      </c>
      <c r="M54" s="1">
        <v>3.95</v>
      </c>
      <c r="N54" s="1">
        <v>1.43</v>
      </c>
      <c r="O54" s="1">
        <v>2.2400000000000002</v>
      </c>
      <c r="P54" s="1">
        <v>1.36</v>
      </c>
      <c r="Q54" s="1">
        <v>1.5</v>
      </c>
      <c r="R54" s="1">
        <v>1.34</v>
      </c>
      <c r="S54" s="1">
        <v>1.26</v>
      </c>
      <c r="T54" s="1">
        <v>2.59</v>
      </c>
      <c r="U54" s="1">
        <v>0.31</v>
      </c>
      <c r="V54" s="1">
        <v>4.42</v>
      </c>
      <c r="W54" s="1">
        <v>1.1000000000000001</v>
      </c>
      <c r="X54" s="1">
        <v>1.07</v>
      </c>
      <c r="Y54" s="1">
        <v>1.32</v>
      </c>
      <c r="Z54" s="1">
        <v>1.3</v>
      </c>
      <c r="AA54" s="1">
        <v>1.55</v>
      </c>
      <c r="AB54" s="1">
        <v>2.65</v>
      </c>
      <c r="AC54" s="1">
        <v>4.95</v>
      </c>
      <c r="AD54" s="1">
        <v>1.1499999999999999</v>
      </c>
      <c r="AE54" s="1">
        <v>2.2999999999999998</v>
      </c>
    </row>
    <row r="55" spans="1:31" x14ac:dyDescent="0.45">
      <c r="A55" s="1" t="s">
        <v>49</v>
      </c>
      <c r="B55" s="1">
        <v>1.21</v>
      </c>
      <c r="C55" s="1">
        <v>0.8</v>
      </c>
      <c r="D55" s="1">
        <v>1.49</v>
      </c>
      <c r="E55" s="1">
        <v>0.76</v>
      </c>
      <c r="F55" s="1">
        <v>0.99</v>
      </c>
      <c r="G55" s="1">
        <v>1.97</v>
      </c>
      <c r="H55" s="1">
        <v>0.84</v>
      </c>
      <c r="I55" s="1">
        <v>1.24</v>
      </c>
      <c r="J55" s="1">
        <v>1.08</v>
      </c>
      <c r="K55" s="1">
        <v>0.85</v>
      </c>
      <c r="L55" s="1">
        <v>0.9</v>
      </c>
      <c r="M55" s="1">
        <v>0.86</v>
      </c>
      <c r="N55" s="1">
        <v>0.97</v>
      </c>
      <c r="O55" s="1">
        <v>1.1499999999999999</v>
      </c>
      <c r="P55" s="1">
        <v>1.0900000000000001</v>
      </c>
      <c r="Q55" s="1">
        <v>0.89</v>
      </c>
      <c r="R55" s="1">
        <v>1.01</v>
      </c>
      <c r="S55" s="1">
        <v>1.03</v>
      </c>
      <c r="T55" s="1">
        <v>3.53</v>
      </c>
      <c r="U55" s="1">
        <v>0.08</v>
      </c>
      <c r="V55" s="1">
        <v>2.35</v>
      </c>
      <c r="W55" s="1">
        <v>0.69</v>
      </c>
      <c r="X55" s="1">
        <v>0.84</v>
      </c>
      <c r="Y55" s="1">
        <v>1.1000000000000001</v>
      </c>
      <c r="Z55" s="1">
        <v>0.98</v>
      </c>
      <c r="AA55" s="1">
        <v>1.22</v>
      </c>
      <c r="AB55" s="1">
        <v>0.75</v>
      </c>
      <c r="AC55" s="1">
        <v>0.99</v>
      </c>
      <c r="AD55" s="1">
        <v>1.1200000000000001</v>
      </c>
      <c r="AE55" s="1">
        <v>0.68</v>
      </c>
    </row>
    <row r="56" spans="1:31" x14ac:dyDescent="0.45">
      <c r="A56" s="1" t="s">
        <v>50</v>
      </c>
      <c r="B56" s="1">
        <v>1.1599999999999999</v>
      </c>
      <c r="C56" s="1">
        <v>1.31</v>
      </c>
      <c r="D56" s="1">
        <v>1.76</v>
      </c>
      <c r="E56" s="1">
        <v>1.02</v>
      </c>
      <c r="F56" s="1">
        <v>0.99</v>
      </c>
      <c r="G56" s="1">
        <v>0.68</v>
      </c>
      <c r="H56" s="1">
        <v>1.05</v>
      </c>
      <c r="I56" s="1">
        <v>1.23</v>
      </c>
      <c r="J56" s="1">
        <v>1</v>
      </c>
      <c r="K56" s="1">
        <v>0.92</v>
      </c>
      <c r="L56" s="1">
        <v>0.97</v>
      </c>
      <c r="M56" s="1">
        <v>0.98</v>
      </c>
      <c r="N56" s="1">
        <v>0.92</v>
      </c>
      <c r="O56" s="1">
        <v>1.1499999999999999</v>
      </c>
      <c r="P56" s="1">
        <v>1.18</v>
      </c>
      <c r="Q56" s="1">
        <v>0.83</v>
      </c>
      <c r="R56" s="1">
        <v>1.02</v>
      </c>
      <c r="S56" s="1">
        <v>0.94</v>
      </c>
      <c r="T56" s="1">
        <v>0.77</v>
      </c>
      <c r="U56" s="1">
        <v>0.03</v>
      </c>
      <c r="V56" s="1">
        <v>2.98</v>
      </c>
      <c r="W56" s="1">
        <v>1.03</v>
      </c>
      <c r="X56" s="1">
        <v>1.07</v>
      </c>
      <c r="Y56" s="1">
        <v>0.98</v>
      </c>
      <c r="Z56" s="1">
        <v>0.88</v>
      </c>
      <c r="AA56" s="1">
        <v>1.21</v>
      </c>
      <c r="AB56" s="1">
        <v>1.73</v>
      </c>
      <c r="AC56" s="1">
        <v>0.94</v>
      </c>
      <c r="AD56" s="1">
        <v>1.05</v>
      </c>
      <c r="AE56" s="1">
        <v>1.06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qRT-PCR Brain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satat</dc:creator>
  <cp:lastModifiedBy>satat</cp:lastModifiedBy>
  <dcterms:created xsi:type="dcterms:W3CDTF">2021-09-03T15:36:10Z</dcterms:created>
  <dcterms:modified xsi:type="dcterms:W3CDTF">2021-11-05T11:06:55Z</dcterms:modified>
</cp:coreProperties>
</file>