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hao\projects\TfR1\manu\Final\manu\eLife\manu\revision\Finals\1st-revision 05122022\Source Data Files\Suppl Figures\"/>
    </mc:Choice>
  </mc:AlternateContent>
  <xr:revisionPtr revIDLastSave="0" documentId="13_ncr:1_{369B1D8F-952B-4F95-9A15-946F7D5D4825}" xr6:coauthVersionLast="47" xr6:coauthVersionMax="47" xr10:uidLastSave="{00000000-0000-0000-0000-000000000000}"/>
  <bookViews>
    <workbookView xWindow="90" yWindow="150" windowWidth="20325" windowHeight="10755" xr2:uid="{8948E12C-0D0F-45B4-90C5-4EB46D26F2FD}"/>
  </bookViews>
  <sheets>
    <sheet name="9B WB quant" sheetId="2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" i="2" l="1"/>
  <c r="Z22" i="2"/>
  <c r="AA17" i="2"/>
  <c r="Y17" i="2"/>
  <c r="Z16" i="2"/>
  <c r="Y7" i="2"/>
  <c r="Z6" i="2"/>
  <c r="Y4" i="2"/>
  <c r="L19" i="2"/>
  <c r="M22" i="2"/>
  <c r="L18" i="2"/>
  <c r="K20" i="2"/>
  <c r="K16" i="2"/>
  <c r="L11" i="2"/>
  <c r="K11" i="2"/>
  <c r="K7" i="2"/>
  <c r="K10" i="2"/>
  <c r="L9" i="2"/>
  <c r="L5" i="2"/>
  <c r="L4" i="2"/>
  <c r="K4" i="2"/>
  <c r="AA18" i="2"/>
  <c r="AA19" i="2"/>
  <c r="AA20" i="2"/>
  <c r="AA21" i="2"/>
  <c r="AA22" i="2"/>
  <c r="AA23" i="2"/>
  <c r="AA16" i="2"/>
  <c r="Z17" i="2"/>
  <c r="Z18" i="2"/>
  <c r="Z19" i="2"/>
  <c r="Z20" i="2"/>
  <c r="Z21" i="2"/>
  <c r="Y18" i="2"/>
  <c r="Y19" i="2"/>
  <c r="Y20" i="2"/>
  <c r="Y21" i="2"/>
  <c r="Y22" i="2"/>
  <c r="Y23" i="2"/>
  <c r="Y16" i="2"/>
  <c r="AA5" i="2"/>
  <c r="AA6" i="2"/>
  <c r="AA7" i="2"/>
  <c r="AA8" i="2"/>
  <c r="AA9" i="2"/>
  <c r="AA10" i="2"/>
  <c r="AA11" i="2"/>
  <c r="AA4" i="2"/>
  <c r="Z5" i="2"/>
  <c r="Z7" i="2"/>
  <c r="Z8" i="2"/>
  <c r="Z9" i="2"/>
  <c r="Z10" i="2"/>
  <c r="Z11" i="2"/>
  <c r="Z4" i="2"/>
  <c r="Y5" i="2"/>
  <c r="Y6" i="2"/>
  <c r="Y8" i="2"/>
  <c r="Y9" i="2"/>
  <c r="Y10" i="2"/>
  <c r="Y11" i="2"/>
  <c r="M17" i="2"/>
  <c r="M18" i="2"/>
  <c r="M19" i="2"/>
  <c r="M20" i="2"/>
  <c r="M21" i="2"/>
  <c r="M23" i="2"/>
  <c r="M16" i="2"/>
  <c r="L17" i="2"/>
  <c r="L20" i="2"/>
  <c r="L21" i="2"/>
  <c r="L22" i="2"/>
  <c r="L23" i="2"/>
  <c r="L16" i="2"/>
  <c r="K17" i="2"/>
  <c r="K18" i="2"/>
  <c r="K19" i="2"/>
  <c r="K21" i="2"/>
  <c r="K22" i="2"/>
  <c r="K23" i="2"/>
  <c r="M5" i="2"/>
  <c r="M6" i="2"/>
  <c r="M7" i="2"/>
  <c r="M8" i="2"/>
  <c r="M9" i="2"/>
  <c r="M10" i="2"/>
  <c r="M11" i="2"/>
  <c r="M4" i="2"/>
  <c r="L6" i="2"/>
  <c r="L7" i="2"/>
  <c r="L8" i="2"/>
  <c r="L10" i="2"/>
  <c r="K5" i="2"/>
  <c r="K6" i="2"/>
  <c r="K8" i="2"/>
  <c r="K9" i="2"/>
</calcChain>
</file>

<file path=xl/sharedStrings.xml><?xml version="1.0" encoding="utf-8"?>
<sst xmlns="http://schemas.openxmlformats.org/spreadsheetml/2006/main" count="153" uniqueCount="43">
  <si>
    <t>Rac1</t>
  </si>
  <si>
    <t>Rac-GTP-3</t>
  </si>
  <si>
    <t>con 0</t>
  </si>
  <si>
    <t>con 5</t>
  </si>
  <si>
    <t>con 15</t>
  </si>
  <si>
    <t>con 30</t>
  </si>
  <si>
    <t>cko 0</t>
  </si>
  <si>
    <t>cko 5</t>
  </si>
  <si>
    <t>cko 15</t>
  </si>
  <si>
    <t>cko 30</t>
  </si>
  <si>
    <t>M-CSF</t>
  </si>
  <si>
    <t xml:space="preserve">M-CSF </t>
  </si>
  <si>
    <t xml:space="preserve">RANKL </t>
  </si>
  <si>
    <t>RANKL</t>
  </si>
  <si>
    <t>Arf1</t>
  </si>
  <si>
    <t>t-Arf-1</t>
  </si>
  <si>
    <t>t-Arf-2</t>
  </si>
  <si>
    <t>t-Arf-3</t>
  </si>
  <si>
    <t>MCSF</t>
  </si>
  <si>
    <t>Arf-GTP-1</t>
  </si>
  <si>
    <t>Arf-GTP-2</t>
  </si>
  <si>
    <t>Arf-GTP-3</t>
  </si>
  <si>
    <t>Arf1-GTP/total Arf1</t>
  </si>
  <si>
    <t>t-Arf1-2</t>
  </si>
  <si>
    <t>t-Arf1-1</t>
  </si>
  <si>
    <t>t-Arf1-3</t>
  </si>
  <si>
    <t>Arf1-GTP-1</t>
  </si>
  <si>
    <t>Arf1-GTP-2</t>
  </si>
  <si>
    <t>c-Src</t>
  </si>
  <si>
    <t>Rac1-GTP/total Rac1</t>
  </si>
  <si>
    <t>t-Rac1-1</t>
  </si>
  <si>
    <t>t-Rac1-2</t>
  </si>
  <si>
    <t>t-Rac1-3</t>
  </si>
  <si>
    <t>Rac1-GTP-1</t>
  </si>
  <si>
    <t>Rac1-GTP-2</t>
  </si>
  <si>
    <t>Rac1-GTP-3</t>
  </si>
  <si>
    <t>p-src 1</t>
  </si>
  <si>
    <t>p-src 2</t>
  </si>
  <si>
    <t>p-src 3</t>
  </si>
  <si>
    <t>tubulin 1</t>
  </si>
  <si>
    <t>tubulin 2</t>
  </si>
  <si>
    <t>tubulin 3</t>
  </si>
  <si>
    <t>p-Src/tubulin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</si>
</sst>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1" fillId="0" borderId="0" xfId="0" applyFont="1"/>
    <xf numFmtId="0" fontId="0" fillId="0" borderId="4" xfId="0" applyBorder="1"/>
    <xf numFmtId="0" fontId="0" fillId="0" borderId="1" xfId="0" applyBorder="1"/>
    <xf numFmtId="0" fontId="0" fillId="0" borderId="12" xfId="0" applyBorder="1"/>
    <xf numFmtId="0" fontId="0" fillId="0" borderId="3" xfId="0" applyBorder="1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0" borderId="4" xfId="0" quotePrefix="1" applyBorder="1"/>
    <xf numFmtId="0" fontId="0" fillId="0" borderId="5" xfId="0" quotePrefix="1" applyBorder="1"/>
    <xf numFmtId="0" fontId="0" fillId="0" borderId="6" xfId="0" quotePrefix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E886-9E28-459F-B66F-218468159896}">
  <dimension ref="A1:AA46"/>
  <sheetViews>
    <sheetView tabSelected="1" workbookViewId="0">
      <selection activeCell="N14" sqref="N14"/>
    </sheetView>
  </sheetViews>
  <sheetFormatPr defaultRowHeight="15" x14ac:dyDescent="0.25"/>
  <cols>
    <col min="6" max="6" width="11.5703125" customWidth="1"/>
    <col min="7" max="7" width="12.140625" customWidth="1"/>
    <col min="8" max="8" width="10.85546875" customWidth="1"/>
    <col min="20" max="20" width="10.5703125" customWidth="1"/>
    <col min="21" max="21" width="11.140625" customWidth="1"/>
    <col min="22" max="22" width="9.85546875" customWidth="1"/>
  </cols>
  <sheetData>
    <row r="1" spans="1:27" x14ac:dyDescent="0.25">
      <c r="A1" s="5" t="s">
        <v>0</v>
      </c>
      <c r="O1" s="5" t="s">
        <v>14</v>
      </c>
    </row>
    <row r="2" spans="1:27" x14ac:dyDescent="0.25">
      <c r="B2" s="19" t="s">
        <v>11</v>
      </c>
      <c r="C2" s="20"/>
      <c r="D2" s="20"/>
      <c r="E2" s="20"/>
      <c r="F2" s="20"/>
      <c r="G2" s="20"/>
      <c r="H2" s="21"/>
      <c r="J2" s="23" t="s">
        <v>10</v>
      </c>
      <c r="K2" s="20"/>
      <c r="L2" s="20"/>
      <c r="M2" s="21"/>
      <c r="P2" s="19" t="s">
        <v>18</v>
      </c>
      <c r="Q2" s="20"/>
      <c r="R2" s="20"/>
      <c r="S2" s="20"/>
      <c r="T2" s="20"/>
      <c r="U2" s="20"/>
      <c r="V2" s="21"/>
      <c r="X2" s="23" t="s">
        <v>10</v>
      </c>
      <c r="Y2" s="20"/>
      <c r="Z2" s="20"/>
      <c r="AA2" s="21"/>
    </row>
    <row r="3" spans="1:27" x14ac:dyDescent="0.25">
      <c r="B3" s="7"/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8" t="s">
        <v>35</v>
      </c>
      <c r="J3" s="6"/>
      <c r="K3" s="19" t="s">
        <v>29</v>
      </c>
      <c r="L3" s="20"/>
      <c r="M3" s="21"/>
      <c r="P3" s="8"/>
      <c r="Q3" s="8" t="s">
        <v>15</v>
      </c>
      <c r="R3" s="8" t="s">
        <v>16</v>
      </c>
      <c r="S3" s="8" t="s">
        <v>17</v>
      </c>
      <c r="T3" s="8" t="s">
        <v>19</v>
      </c>
      <c r="U3" s="8" t="s">
        <v>20</v>
      </c>
      <c r="V3" s="9" t="s">
        <v>21</v>
      </c>
      <c r="X3" s="8"/>
      <c r="Y3" s="19" t="s">
        <v>22</v>
      </c>
      <c r="Z3" s="20"/>
      <c r="AA3" s="21"/>
    </row>
    <row r="4" spans="1:27" x14ac:dyDescent="0.25">
      <c r="B4" s="3" t="s">
        <v>2</v>
      </c>
      <c r="C4" s="1">
        <v>90.384999999999991</v>
      </c>
      <c r="D4" s="1">
        <v>81.369</v>
      </c>
      <c r="E4" s="1">
        <v>72.503999999999991</v>
      </c>
      <c r="F4" s="1">
        <v>24.019000000000005</v>
      </c>
      <c r="G4" s="1">
        <v>28.272999999999996</v>
      </c>
      <c r="H4" s="1">
        <v>24.669999999999987</v>
      </c>
      <c r="J4" s="6" t="s">
        <v>2</v>
      </c>
      <c r="K4" s="6">
        <f>F4/C4</f>
        <v>0.26574099684682201</v>
      </c>
      <c r="L4" s="6">
        <f>G4/D4</f>
        <v>0.34746647986333856</v>
      </c>
      <c r="M4" s="6">
        <f t="shared" ref="K4:M11" si="0">H4/E4</f>
        <v>0.34025708926404047</v>
      </c>
      <c r="P4" s="1" t="s">
        <v>2</v>
      </c>
      <c r="Q4" s="6">
        <v>58.046999999999997</v>
      </c>
      <c r="R4" s="6">
        <v>62.892000000000024</v>
      </c>
      <c r="S4" s="6">
        <v>62.132000000000005</v>
      </c>
      <c r="T4" s="6">
        <v>48.686999999999983</v>
      </c>
      <c r="U4" s="6">
        <v>49.367999999999995</v>
      </c>
      <c r="V4" s="11">
        <v>53.206999999999994</v>
      </c>
      <c r="X4" s="1" t="s">
        <v>2</v>
      </c>
      <c r="Y4" s="6">
        <f>T4/Q4</f>
        <v>0.8387513566592586</v>
      </c>
      <c r="Z4" s="6">
        <f>U4/R4</f>
        <v>0.78496470139286356</v>
      </c>
      <c r="AA4" s="6">
        <f>V4/S4</f>
        <v>0.85635421360973396</v>
      </c>
    </row>
    <row r="5" spans="1:27" x14ac:dyDescent="0.25">
      <c r="B5" s="3" t="s">
        <v>3</v>
      </c>
      <c r="C5" s="1">
        <v>88.484999999999985</v>
      </c>
      <c r="D5" s="1">
        <v>81.53</v>
      </c>
      <c r="E5" s="1">
        <v>68.328000000000003</v>
      </c>
      <c r="F5" s="1">
        <v>62.146999999999991</v>
      </c>
      <c r="G5" s="1">
        <v>75.763000000000005</v>
      </c>
      <c r="H5" s="1">
        <v>64.708000000000027</v>
      </c>
      <c r="J5" s="1" t="s">
        <v>3</v>
      </c>
      <c r="K5" s="1">
        <f t="shared" si="0"/>
        <v>0.70234503023111261</v>
      </c>
      <c r="L5" s="1">
        <f>G5/D5</f>
        <v>0.92926530111615357</v>
      </c>
      <c r="M5" s="1">
        <f t="shared" si="0"/>
        <v>0.94702025523943367</v>
      </c>
      <c r="P5" s="1" t="s">
        <v>3</v>
      </c>
      <c r="Q5" s="1">
        <v>85.706999999999994</v>
      </c>
      <c r="R5" s="1">
        <v>92.946999999999974</v>
      </c>
      <c r="S5" s="1">
        <v>90.259999999999991</v>
      </c>
      <c r="T5" s="1">
        <v>56.544999999999987</v>
      </c>
      <c r="U5" s="1">
        <v>60.999000000000024</v>
      </c>
      <c r="V5" s="12">
        <v>63.040999999999997</v>
      </c>
      <c r="X5" s="1" t="s">
        <v>3</v>
      </c>
      <c r="Y5" s="1">
        <f t="shared" ref="Y5:Y11" si="1">T5/Q5</f>
        <v>0.65974774522501067</v>
      </c>
      <c r="Z5" s="1">
        <f t="shared" ref="Z5:Z11" si="2">U5/R5</f>
        <v>0.65627723326196696</v>
      </c>
      <c r="AA5" s="1">
        <f t="shared" ref="AA5:AA11" si="3">V5/S5</f>
        <v>0.69843784622202532</v>
      </c>
    </row>
    <row r="6" spans="1:27" x14ac:dyDescent="0.25">
      <c r="B6" s="3" t="s">
        <v>4</v>
      </c>
      <c r="C6" s="1">
        <v>89.781000000000006</v>
      </c>
      <c r="D6" s="1">
        <v>84.271999999999991</v>
      </c>
      <c r="E6" s="1">
        <v>71.49199999999999</v>
      </c>
      <c r="F6" s="1">
        <v>67.996000000000009</v>
      </c>
      <c r="G6" s="1">
        <v>82.172999999999973</v>
      </c>
      <c r="H6" s="1">
        <v>67.932000000000016</v>
      </c>
      <c r="J6" s="1" t="s">
        <v>4</v>
      </c>
      <c r="K6" s="1">
        <f t="shared" si="0"/>
        <v>0.75735400585870072</v>
      </c>
      <c r="L6" s="1">
        <f t="shared" si="0"/>
        <v>0.97509255743307366</v>
      </c>
      <c r="M6" s="1">
        <f t="shared" si="0"/>
        <v>0.95020421865383575</v>
      </c>
      <c r="P6" s="1" t="s">
        <v>4</v>
      </c>
      <c r="Q6" s="1">
        <v>85.999000000000024</v>
      </c>
      <c r="R6" s="1">
        <v>94.186000000000007</v>
      </c>
      <c r="S6" s="1">
        <v>87.271000000000015</v>
      </c>
      <c r="T6" s="1">
        <v>81.396999999999991</v>
      </c>
      <c r="U6" s="1">
        <v>75.513000000000005</v>
      </c>
      <c r="V6" s="12">
        <v>88.079999999999984</v>
      </c>
      <c r="X6" s="1" t="s">
        <v>4</v>
      </c>
      <c r="Y6" s="1">
        <f t="shared" si="1"/>
        <v>0.94648774985755613</v>
      </c>
      <c r="Z6" s="1">
        <f>U6/R6</f>
        <v>0.80174335888560933</v>
      </c>
      <c r="AA6" s="1">
        <f t="shared" si="3"/>
        <v>1.0092699751349241</v>
      </c>
    </row>
    <row r="7" spans="1:27" x14ac:dyDescent="0.25">
      <c r="B7" s="3" t="s">
        <v>5</v>
      </c>
      <c r="C7" s="1">
        <v>97.176999999999992</v>
      </c>
      <c r="D7" s="1">
        <v>89.178000000000026</v>
      </c>
      <c r="E7" s="1">
        <v>76.951000000000022</v>
      </c>
      <c r="F7" s="1">
        <v>57.703000000000003</v>
      </c>
      <c r="G7" s="1">
        <v>67.504000000000019</v>
      </c>
      <c r="H7" s="1">
        <v>59.115000000000009</v>
      </c>
      <c r="J7" s="1" t="s">
        <v>5</v>
      </c>
      <c r="K7" s="1">
        <f>F7/C7</f>
        <v>0.59379276989411078</v>
      </c>
      <c r="L7" s="1">
        <f t="shared" si="0"/>
        <v>0.75695799412411136</v>
      </c>
      <c r="M7" s="1">
        <f t="shared" si="0"/>
        <v>0.76821613754207208</v>
      </c>
      <c r="P7" s="1" t="s">
        <v>5</v>
      </c>
      <c r="Q7" s="1">
        <v>91.649999999999977</v>
      </c>
      <c r="R7" s="1">
        <v>101.15300000000002</v>
      </c>
      <c r="S7" s="1">
        <v>96.077000000000027</v>
      </c>
      <c r="T7" s="1">
        <v>78.164000000000016</v>
      </c>
      <c r="U7" s="1">
        <v>84.35</v>
      </c>
      <c r="V7" s="12">
        <v>83.579000000000008</v>
      </c>
      <c r="X7" s="1" t="s">
        <v>5</v>
      </c>
      <c r="Y7" s="1">
        <f>T7/Q7</f>
        <v>0.85285324604473578</v>
      </c>
      <c r="Z7" s="1">
        <f t="shared" si="2"/>
        <v>0.83388530246260595</v>
      </c>
      <c r="AA7" s="1">
        <f t="shared" si="3"/>
        <v>0.86991683753655902</v>
      </c>
    </row>
    <row r="8" spans="1:27" x14ac:dyDescent="0.25">
      <c r="B8" s="3" t="s">
        <v>6</v>
      </c>
      <c r="C8" s="1">
        <v>104.13200000000001</v>
      </c>
      <c r="D8" s="1">
        <v>102.84300000000002</v>
      </c>
      <c r="E8" s="1">
        <v>88.48599999999999</v>
      </c>
      <c r="F8" s="1">
        <v>17.813000000000017</v>
      </c>
      <c r="G8" s="1">
        <v>19.834000000000003</v>
      </c>
      <c r="H8" s="1">
        <v>18.679999999999978</v>
      </c>
      <c r="J8" s="1" t="s">
        <v>6</v>
      </c>
      <c r="K8" s="1">
        <f t="shared" si="0"/>
        <v>0.17106172934352568</v>
      </c>
      <c r="L8" s="1">
        <f t="shared" si="0"/>
        <v>0.19285707340314848</v>
      </c>
      <c r="M8" s="1">
        <f t="shared" si="0"/>
        <v>0.21110684176027825</v>
      </c>
      <c r="P8" s="1" t="s">
        <v>6</v>
      </c>
      <c r="Q8" s="1">
        <v>47.849000000000018</v>
      </c>
      <c r="R8" s="1">
        <v>51.796000000000021</v>
      </c>
      <c r="S8" s="1">
        <v>54.108000000000004</v>
      </c>
      <c r="T8" s="1">
        <v>61.449999999999989</v>
      </c>
      <c r="U8" s="1">
        <v>59.927999999999997</v>
      </c>
      <c r="V8" s="12">
        <v>66.698999999999984</v>
      </c>
      <c r="X8" s="1" t="s">
        <v>6</v>
      </c>
      <c r="Y8" s="1">
        <f t="shared" si="1"/>
        <v>1.2842483646471183</v>
      </c>
      <c r="Z8" s="1">
        <f t="shared" si="2"/>
        <v>1.1570005405822839</v>
      </c>
      <c r="AA8" s="1">
        <f t="shared" si="3"/>
        <v>1.2327012641383894</v>
      </c>
    </row>
    <row r="9" spans="1:27" x14ac:dyDescent="0.25">
      <c r="B9" s="3" t="s">
        <v>7</v>
      </c>
      <c r="C9" s="1">
        <v>96.359999999999985</v>
      </c>
      <c r="D9" s="1">
        <v>93.381</v>
      </c>
      <c r="E9" s="1">
        <v>82.292000000000002</v>
      </c>
      <c r="F9" s="1">
        <v>34.175000000000011</v>
      </c>
      <c r="G9" s="1">
        <v>41.141999999999996</v>
      </c>
      <c r="H9" s="1">
        <v>35.492999999999995</v>
      </c>
      <c r="J9" s="1" t="s">
        <v>7</v>
      </c>
      <c r="K9" s="1">
        <f t="shared" si="0"/>
        <v>0.35465960979659628</v>
      </c>
      <c r="L9" s="1">
        <f>G9/D9</f>
        <v>0.44058213126867346</v>
      </c>
      <c r="M9" s="1">
        <f t="shared" si="0"/>
        <v>0.43130559471151503</v>
      </c>
      <c r="P9" s="1" t="s">
        <v>7</v>
      </c>
      <c r="Q9" s="1">
        <v>79.894000000000005</v>
      </c>
      <c r="R9" s="1">
        <v>86.281999999999982</v>
      </c>
      <c r="S9" s="1">
        <v>83.973000000000013</v>
      </c>
      <c r="T9" s="1">
        <v>80.59099999999998</v>
      </c>
      <c r="U9" s="1">
        <v>81.62299999999999</v>
      </c>
      <c r="V9" s="12">
        <v>87.327999999999975</v>
      </c>
      <c r="X9" s="1" t="s">
        <v>7</v>
      </c>
      <c r="Y9" s="1">
        <f t="shared" si="1"/>
        <v>1.0087240593786764</v>
      </c>
      <c r="Z9" s="1">
        <f t="shared" si="2"/>
        <v>0.94600264249785593</v>
      </c>
      <c r="AA9" s="1">
        <f t="shared" si="3"/>
        <v>1.0399533183285099</v>
      </c>
    </row>
    <row r="10" spans="1:27" x14ac:dyDescent="0.25">
      <c r="B10" s="3" t="s">
        <v>8</v>
      </c>
      <c r="C10" s="1">
        <v>97.955999999999989</v>
      </c>
      <c r="D10" s="1">
        <v>91.725999999999999</v>
      </c>
      <c r="E10" s="1">
        <v>80.097999999999985</v>
      </c>
      <c r="F10" s="1">
        <v>47.790999999999997</v>
      </c>
      <c r="G10" s="1">
        <v>56.62299999999999</v>
      </c>
      <c r="H10" s="1">
        <v>49.002999999999986</v>
      </c>
      <c r="J10" s="1" t="s">
        <v>8</v>
      </c>
      <c r="K10" s="1">
        <f>F10/C10</f>
        <v>0.4878823145085549</v>
      </c>
      <c r="L10" s="1">
        <f t="shared" si="0"/>
        <v>0.61730588927893937</v>
      </c>
      <c r="M10" s="1">
        <f t="shared" si="0"/>
        <v>0.61178805962695693</v>
      </c>
      <c r="P10" s="1" t="s">
        <v>8</v>
      </c>
      <c r="Q10" s="1">
        <v>90.275000000000006</v>
      </c>
      <c r="R10" s="1">
        <v>98.63</v>
      </c>
      <c r="S10" s="1">
        <v>95.230999999999995</v>
      </c>
      <c r="T10" s="1">
        <v>68.387</v>
      </c>
      <c r="U10" s="1">
        <v>77.613</v>
      </c>
      <c r="V10" s="12">
        <v>75.466999999999985</v>
      </c>
      <c r="X10" s="1" t="s">
        <v>8</v>
      </c>
      <c r="Y10" s="1">
        <f t="shared" si="1"/>
        <v>0.7575408474106895</v>
      </c>
      <c r="Z10" s="1">
        <f t="shared" si="2"/>
        <v>0.78691067626482814</v>
      </c>
      <c r="AA10" s="1">
        <f t="shared" si="3"/>
        <v>0.79246253845911507</v>
      </c>
    </row>
    <row r="11" spans="1:27" x14ac:dyDescent="0.25">
      <c r="B11" s="4" t="s">
        <v>9</v>
      </c>
      <c r="C11" s="2">
        <v>102.32599999999999</v>
      </c>
      <c r="D11" s="2">
        <v>94.294000000000011</v>
      </c>
      <c r="E11" s="2">
        <v>84.290999999999997</v>
      </c>
      <c r="F11" s="2">
        <v>23.736000000000018</v>
      </c>
      <c r="G11" s="2">
        <v>27.492999999999995</v>
      </c>
      <c r="H11" s="2">
        <v>24.629999999999995</v>
      </c>
      <c r="J11" s="2" t="s">
        <v>9</v>
      </c>
      <c r="K11" s="2">
        <f>F11/C11</f>
        <v>0.23196450559975001</v>
      </c>
      <c r="L11" s="2">
        <f>G11/D11</f>
        <v>0.29156680170530458</v>
      </c>
      <c r="M11" s="2">
        <f t="shared" si="0"/>
        <v>0.29220201444994121</v>
      </c>
      <c r="P11" s="2" t="s">
        <v>9</v>
      </c>
      <c r="Q11" s="2">
        <v>96.522999999999996</v>
      </c>
      <c r="R11" s="2">
        <v>109.05900000000003</v>
      </c>
      <c r="S11" s="2">
        <v>102.43699999999998</v>
      </c>
      <c r="T11" s="2">
        <v>79.170000000000016</v>
      </c>
      <c r="U11" s="2">
        <v>75.192000000000007</v>
      </c>
      <c r="V11" s="10">
        <v>77.736999999999995</v>
      </c>
      <c r="X11" s="2" t="s">
        <v>9</v>
      </c>
      <c r="Y11" s="2">
        <f t="shared" si="1"/>
        <v>0.82021901515700946</v>
      </c>
      <c r="Z11" s="2">
        <f t="shared" si="2"/>
        <v>0.68946166753775473</v>
      </c>
      <c r="AA11" s="2">
        <f t="shared" si="3"/>
        <v>0.7588761873151304</v>
      </c>
    </row>
    <row r="14" spans="1:27" x14ac:dyDescent="0.25">
      <c r="B14" s="19" t="s">
        <v>12</v>
      </c>
      <c r="C14" s="20"/>
      <c r="D14" s="20"/>
      <c r="E14" s="20"/>
      <c r="F14" s="20"/>
      <c r="G14" s="20"/>
      <c r="H14" s="21"/>
      <c r="J14" s="19" t="s">
        <v>13</v>
      </c>
      <c r="K14" s="20"/>
      <c r="L14" s="20"/>
      <c r="M14" s="21"/>
      <c r="P14" s="19" t="s">
        <v>12</v>
      </c>
      <c r="Q14" s="20"/>
      <c r="R14" s="20"/>
      <c r="S14" s="20"/>
      <c r="T14" s="20"/>
      <c r="U14" s="20"/>
      <c r="V14" s="21"/>
      <c r="X14" s="19" t="s">
        <v>13</v>
      </c>
      <c r="Y14" s="20"/>
      <c r="Z14" s="20"/>
      <c r="AA14" s="21"/>
    </row>
    <row r="15" spans="1:27" x14ac:dyDescent="0.25">
      <c r="B15" s="8"/>
      <c r="C15" s="8" t="s">
        <v>30</v>
      </c>
      <c r="D15" s="8" t="s">
        <v>31</v>
      </c>
      <c r="E15" s="8" t="s">
        <v>32</v>
      </c>
      <c r="F15" s="8" t="s">
        <v>33</v>
      </c>
      <c r="G15" s="8" t="s">
        <v>34</v>
      </c>
      <c r="H15" s="10" t="s">
        <v>35</v>
      </c>
      <c r="J15" s="6"/>
      <c r="K15" s="24" t="s">
        <v>29</v>
      </c>
      <c r="L15" s="25"/>
      <c r="M15" s="26"/>
      <c r="P15" s="8"/>
      <c r="Q15" s="8" t="s">
        <v>24</v>
      </c>
      <c r="R15" s="8" t="s">
        <v>23</v>
      </c>
      <c r="S15" s="8" t="s">
        <v>25</v>
      </c>
      <c r="T15" s="8" t="s">
        <v>26</v>
      </c>
      <c r="U15" s="6" t="s">
        <v>27</v>
      </c>
      <c r="V15" s="10" t="s">
        <v>1</v>
      </c>
      <c r="X15" s="6"/>
      <c r="Y15" s="24" t="s">
        <v>22</v>
      </c>
      <c r="Z15" s="25"/>
      <c r="AA15" s="26"/>
    </row>
    <row r="16" spans="1:27" x14ac:dyDescent="0.25">
      <c r="B16" s="1" t="s">
        <v>2</v>
      </c>
      <c r="C16" s="6">
        <v>68.558000000000021</v>
      </c>
      <c r="D16" s="6">
        <v>61.98599999999999</v>
      </c>
      <c r="E16" s="6">
        <v>50.445999999999998</v>
      </c>
      <c r="F16" s="6">
        <v>26.330999999999989</v>
      </c>
      <c r="G16" s="6">
        <v>30.689999999999998</v>
      </c>
      <c r="H16" s="11">
        <v>32.349999999999994</v>
      </c>
      <c r="J16" s="6" t="s">
        <v>2</v>
      </c>
      <c r="K16" s="6">
        <f>F16/C16</f>
        <v>0.38406896350535286</v>
      </c>
      <c r="L16" s="6">
        <f>G16/D16</f>
        <v>0.49511179943858297</v>
      </c>
      <c r="M16" s="6">
        <f>H16/E16</f>
        <v>0.64127978432383137</v>
      </c>
      <c r="P16" s="1" t="s">
        <v>2</v>
      </c>
      <c r="Q16" s="6">
        <v>49.762</v>
      </c>
      <c r="R16" s="6">
        <v>54.364000000000004</v>
      </c>
      <c r="S16" s="6">
        <v>54.736000000000018</v>
      </c>
      <c r="T16" s="6">
        <v>59.886000000000024</v>
      </c>
      <c r="U16" s="6">
        <v>62.341999999999985</v>
      </c>
      <c r="V16" s="11">
        <v>64.039999999999992</v>
      </c>
      <c r="X16" s="6" t="s">
        <v>2</v>
      </c>
      <c r="Y16" s="13">
        <f>T16/Q16</f>
        <v>1.2034484144527957</v>
      </c>
      <c r="Z16" s="6">
        <f>U16/R16</f>
        <v>1.1467515267456401</v>
      </c>
      <c r="AA16" s="6">
        <f>V16/S16</f>
        <v>1.1699795381467402</v>
      </c>
    </row>
    <row r="17" spans="1:27" x14ac:dyDescent="0.25">
      <c r="B17" s="1" t="s">
        <v>3</v>
      </c>
      <c r="C17" s="1">
        <v>67.193999999999988</v>
      </c>
      <c r="D17" s="1">
        <v>60.174999999999983</v>
      </c>
      <c r="E17" s="1">
        <v>48.677000000000021</v>
      </c>
      <c r="F17" s="1">
        <v>27.121000000000009</v>
      </c>
      <c r="G17" s="1">
        <v>31.144000000000005</v>
      </c>
      <c r="H17" s="12">
        <v>31.247000000000014</v>
      </c>
      <c r="J17" s="1" t="s">
        <v>3</v>
      </c>
      <c r="K17" s="1">
        <f t="shared" ref="K17:K23" si="4">F17/C17</f>
        <v>0.40362234723338414</v>
      </c>
      <c r="L17" s="1">
        <f t="shared" ref="L17:L23" si="5">G17/D17</f>
        <v>0.51755712505193208</v>
      </c>
      <c r="M17" s="1">
        <f t="shared" ref="M17:M23" si="6">H17/E17</f>
        <v>0.6419253446186084</v>
      </c>
      <c r="P17" s="1" t="s">
        <v>3</v>
      </c>
      <c r="Q17" s="1">
        <v>75.555000000000007</v>
      </c>
      <c r="R17" s="1">
        <v>82.23599999999999</v>
      </c>
      <c r="S17" s="1">
        <v>79.716000000000008</v>
      </c>
      <c r="T17" s="1">
        <v>61.223000000000013</v>
      </c>
      <c r="U17" s="1">
        <v>62.77200000000002</v>
      </c>
      <c r="V17" s="12">
        <v>63.917000000000002</v>
      </c>
      <c r="X17" s="1" t="s">
        <v>3</v>
      </c>
      <c r="Y17" s="14">
        <f>T17/Q17</f>
        <v>0.81031036992919081</v>
      </c>
      <c r="Z17" s="1">
        <f t="shared" ref="Z17:Z21" si="7">U17/R17</f>
        <v>0.76331533634904458</v>
      </c>
      <c r="AA17" s="1">
        <f>V17/S17</f>
        <v>0.80180892167193529</v>
      </c>
    </row>
    <row r="18" spans="1:27" x14ac:dyDescent="0.25">
      <c r="B18" s="1" t="s">
        <v>4</v>
      </c>
      <c r="C18" s="1">
        <v>57.004999999999995</v>
      </c>
      <c r="D18" s="1">
        <v>52.114000000000004</v>
      </c>
      <c r="E18" s="1">
        <v>42.944000000000003</v>
      </c>
      <c r="F18" s="1">
        <v>18.168999999999983</v>
      </c>
      <c r="G18" s="1">
        <v>19.286000000000001</v>
      </c>
      <c r="H18" s="12">
        <v>20.227000000000032</v>
      </c>
      <c r="J18" s="1" t="s">
        <v>4</v>
      </c>
      <c r="K18" s="1">
        <f t="shared" si="4"/>
        <v>0.31872642750635882</v>
      </c>
      <c r="L18" s="1">
        <f>G18/D18</f>
        <v>0.37007330084046514</v>
      </c>
      <c r="M18" s="1">
        <f t="shared" si="6"/>
        <v>0.47100875558867433</v>
      </c>
      <c r="P18" s="1" t="s">
        <v>4</v>
      </c>
      <c r="Q18" s="1">
        <v>76.953000000000003</v>
      </c>
      <c r="R18" s="1">
        <v>83.759999999999991</v>
      </c>
      <c r="S18" s="1">
        <v>77.85499999999999</v>
      </c>
      <c r="T18" s="1">
        <v>70.77800000000002</v>
      </c>
      <c r="U18" s="1">
        <v>71.84099999999998</v>
      </c>
      <c r="V18" s="12">
        <v>73.859000000000009</v>
      </c>
      <c r="X18" s="1" t="s">
        <v>4</v>
      </c>
      <c r="Y18" s="14">
        <f t="shared" ref="Y18:Y23" si="8">T18/Q18</f>
        <v>0.91975621483243042</v>
      </c>
      <c r="Z18" s="1">
        <f t="shared" si="7"/>
        <v>0.85770057306590242</v>
      </c>
      <c r="AA18" s="1">
        <f t="shared" ref="AA18:AA23" si="9">V18/S18</f>
        <v>0.94867381671055195</v>
      </c>
    </row>
    <row r="19" spans="1:27" x14ac:dyDescent="0.25">
      <c r="B19" s="1" t="s">
        <v>5</v>
      </c>
      <c r="C19" s="1">
        <v>74.338999999999999</v>
      </c>
      <c r="D19" s="1">
        <v>65.236000000000018</v>
      </c>
      <c r="E19" s="1">
        <v>55.76400000000001</v>
      </c>
      <c r="F19" s="1">
        <v>27.390000000000015</v>
      </c>
      <c r="G19" s="1">
        <v>34.353999999999999</v>
      </c>
      <c r="H19" s="12">
        <v>37.094999999999999</v>
      </c>
      <c r="J19" s="1" t="s">
        <v>5</v>
      </c>
      <c r="K19" s="1">
        <f t="shared" si="4"/>
        <v>0.36844724841604026</v>
      </c>
      <c r="L19" s="1">
        <f>G19/D19</f>
        <v>0.52661107364032111</v>
      </c>
      <c r="M19" s="1">
        <f t="shared" si="6"/>
        <v>0.66521411663438768</v>
      </c>
      <c r="P19" s="1" t="s">
        <v>5</v>
      </c>
      <c r="Q19" s="1">
        <v>79.481000000000023</v>
      </c>
      <c r="R19" s="1">
        <v>86.872000000000014</v>
      </c>
      <c r="S19" s="1">
        <v>84.080999999999989</v>
      </c>
      <c r="T19" s="1">
        <v>66.333999999999975</v>
      </c>
      <c r="U19" s="1">
        <v>67.288000000000011</v>
      </c>
      <c r="V19" s="12">
        <v>69.949000000000012</v>
      </c>
      <c r="X19" s="1" t="s">
        <v>5</v>
      </c>
      <c r="Y19" s="14">
        <f t="shared" si="8"/>
        <v>0.83458939872422289</v>
      </c>
      <c r="Z19" s="1">
        <f t="shared" si="7"/>
        <v>0.77456487706050281</v>
      </c>
      <c r="AA19" s="1">
        <f t="shared" si="9"/>
        <v>0.83192397806876728</v>
      </c>
    </row>
    <row r="20" spans="1:27" x14ac:dyDescent="0.25">
      <c r="B20" s="1" t="s">
        <v>6</v>
      </c>
      <c r="C20" s="1">
        <v>71.47999999999999</v>
      </c>
      <c r="D20" s="1">
        <v>66.182000000000016</v>
      </c>
      <c r="E20" s="1">
        <v>52.654999999999973</v>
      </c>
      <c r="F20" s="1">
        <v>25.761000000000024</v>
      </c>
      <c r="G20" s="1">
        <v>31.582999999999998</v>
      </c>
      <c r="H20" s="12">
        <v>35.24199999999999</v>
      </c>
      <c r="J20" s="1" t="s">
        <v>6</v>
      </c>
      <c r="K20" s="1">
        <f>F20/C20</f>
        <v>0.36039451594851746</v>
      </c>
      <c r="L20" s="1">
        <f t="shared" si="5"/>
        <v>0.47721434831222975</v>
      </c>
      <c r="M20" s="1">
        <f t="shared" si="6"/>
        <v>0.66930016142816462</v>
      </c>
      <c r="P20" s="1" t="s">
        <v>6</v>
      </c>
      <c r="Q20" s="1">
        <v>78.117999999999995</v>
      </c>
      <c r="R20" s="1">
        <v>84.067000000000007</v>
      </c>
      <c r="S20" s="1">
        <v>85.225000000000023</v>
      </c>
      <c r="T20" s="1">
        <v>58.567000000000007</v>
      </c>
      <c r="U20" s="1">
        <v>60.97399999999999</v>
      </c>
      <c r="V20" s="12">
        <v>63.00800000000001</v>
      </c>
      <c r="X20" s="1" t="s">
        <v>6</v>
      </c>
      <c r="Y20" s="14">
        <f t="shared" si="8"/>
        <v>0.74972477533987059</v>
      </c>
      <c r="Z20" s="1">
        <f t="shared" si="7"/>
        <v>0.72530243734164401</v>
      </c>
      <c r="AA20" s="1">
        <f t="shared" si="9"/>
        <v>0.73931358169551176</v>
      </c>
    </row>
    <row r="21" spans="1:27" x14ac:dyDescent="0.25">
      <c r="B21" s="1" t="s">
        <v>7</v>
      </c>
      <c r="C21" s="1">
        <v>73.35299999999998</v>
      </c>
      <c r="D21" s="1">
        <v>68.108000000000004</v>
      </c>
      <c r="E21" s="1">
        <v>56.593999999999994</v>
      </c>
      <c r="F21" s="1">
        <v>17.183999999999969</v>
      </c>
      <c r="G21" s="1">
        <v>20.083000000000027</v>
      </c>
      <c r="H21" s="12">
        <v>21.329000000000008</v>
      </c>
      <c r="J21" s="1" t="s">
        <v>7</v>
      </c>
      <c r="K21" s="1">
        <f t="shared" si="4"/>
        <v>0.23426444726187032</v>
      </c>
      <c r="L21" s="1">
        <f t="shared" si="5"/>
        <v>0.29486991249192496</v>
      </c>
      <c r="M21" s="1">
        <f t="shared" si="6"/>
        <v>0.37687740749902832</v>
      </c>
      <c r="P21" s="1" t="s">
        <v>7</v>
      </c>
      <c r="Q21" s="1">
        <v>77.811000000000007</v>
      </c>
      <c r="R21" s="1">
        <v>84.704999999999984</v>
      </c>
      <c r="S21" s="1">
        <v>79.254999999999967</v>
      </c>
      <c r="T21" s="1">
        <v>60.333999999999975</v>
      </c>
      <c r="U21" s="1">
        <v>61.688999999999993</v>
      </c>
      <c r="V21" s="12">
        <v>62.746999999999986</v>
      </c>
      <c r="X21" s="1" t="s">
        <v>7</v>
      </c>
      <c r="Y21" s="14">
        <f t="shared" si="8"/>
        <v>0.77539165413630429</v>
      </c>
      <c r="Z21" s="1">
        <f t="shared" si="7"/>
        <v>0.72828050292190549</v>
      </c>
      <c r="AA21" s="1">
        <f t="shared" si="9"/>
        <v>0.79171030218913652</v>
      </c>
    </row>
    <row r="22" spans="1:27" x14ac:dyDescent="0.25">
      <c r="B22" s="1" t="s">
        <v>8</v>
      </c>
      <c r="C22" s="1">
        <v>73.527000000000015</v>
      </c>
      <c r="D22" s="1">
        <v>67.11699999999999</v>
      </c>
      <c r="E22" s="1">
        <v>57.39700000000002</v>
      </c>
      <c r="F22" s="1">
        <v>29.494</v>
      </c>
      <c r="G22" s="1">
        <v>34.466000000000008</v>
      </c>
      <c r="H22" s="12">
        <v>37.117999999999995</v>
      </c>
      <c r="J22" s="1" t="s">
        <v>8</v>
      </c>
      <c r="K22" s="1">
        <f t="shared" si="4"/>
        <v>0.40113155711507331</v>
      </c>
      <c r="L22" s="1">
        <f t="shared" si="5"/>
        <v>0.51352116453357588</v>
      </c>
      <c r="M22" s="1">
        <f t="shared" si="6"/>
        <v>0.64668885133369314</v>
      </c>
      <c r="P22" s="1" t="s">
        <v>8</v>
      </c>
      <c r="Q22" s="1">
        <v>72.19</v>
      </c>
      <c r="R22" s="1">
        <v>81.918000000000006</v>
      </c>
      <c r="S22" s="1">
        <v>74.007000000000005</v>
      </c>
      <c r="T22" s="1">
        <v>59.12700000000001</v>
      </c>
      <c r="U22" s="1">
        <v>60.22</v>
      </c>
      <c r="V22" s="12">
        <v>61.443999999999988</v>
      </c>
      <c r="X22" s="1" t="s">
        <v>8</v>
      </c>
      <c r="Y22" s="14">
        <f t="shared" si="8"/>
        <v>0.81904695941266115</v>
      </c>
      <c r="Z22" s="1">
        <f>U22/R22</f>
        <v>0.73512536927171068</v>
      </c>
      <c r="AA22" s="1">
        <f t="shared" si="9"/>
        <v>0.83024578756063594</v>
      </c>
    </row>
    <row r="23" spans="1:27" x14ac:dyDescent="0.25">
      <c r="B23" s="2" t="s">
        <v>9</v>
      </c>
      <c r="C23" s="2">
        <v>77.342000000000013</v>
      </c>
      <c r="D23" s="2">
        <v>69.920000000000016</v>
      </c>
      <c r="E23" s="2">
        <v>58.564999999999998</v>
      </c>
      <c r="F23" s="2">
        <v>31.334000000000003</v>
      </c>
      <c r="G23" s="2">
        <v>37.846000000000004</v>
      </c>
      <c r="H23" s="10">
        <v>42.361999999999995</v>
      </c>
      <c r="J23" s="2" t="s">
        <v>9</v>
      </c>
      <c r="K23" s="2">
        <f t="shared" si="4"/>
        <v>0.40513563135165886</v>
      </c>
      <c r="L23" s="2">
        <f t="shared" si="5"/>
        <v>0.54127574370709375</v>
      </c>
      <c r="M23" s="2">
        <f t="shared" si="6"/>
        <v>0.72333304874925286</v>
      </c>
      <c r="P23" s="2" t="s">
        <v>9</v>
      </c>
      <c r="Q23" s="2">
        <v>50.818000000000012</v>
      </c>
      <c r="R23" s="2">
        <v>61.347000000000008</v>
      </c>
      <c r="S23" s="2">
        <v>56.838999999999999</v>
      </c>
      <c r="T23" s="2">
        <v>60.169999999999987</v>
      </c>
      <c r="U23" s="2">
        <v>62.533000000000015</v>
      </c>
      <c r="V23" s="10">
        <v>64.347000000000008</v>
      </c>
      <c r="X23" s="2" t="s">
        <v>9</v>
      </c>
      <c r="Y23" s="15">
        <f t="shared" si="8"/>
        <v>1.1840292809634376</v>
      </c>
      <c r="Z23" s="2">
        <f>U23/R23</f>
        <v>1.0193326487032781</v>
      </c>
      <c r="AA23" s="2">
        <f t="shared" si="9"/>
        <v>1.1320924013441476</v>
      </c>
    </row>
    <row r="25" spans="1:27" x14ac:dyDescent="0.25">
      <c r="A25" s="5" t="s">
        <v>28</v>
      </c>
    </row>
    <row r="26" spans="1:27" x14ac:dyDescent="0.25">
      <c r="B26" s="22" t="s">
        <v>10</v>
      </c>
      <c r="C26" s="22"/>
      <c r="D26" s="22"/>
      <c r="E26" s="22"/>
      <c r="F26" s="22"/>
      <c r="G26" s="22"/>
      <c r="H26" s="22"/>
      <c r="J26" s="19" t="s">
        <v>10</v>
      </c>
      <c r="K26" s="20"/>
      <c r="L26" s="20"/>
      <c r="M26" s="21"/>
    </row>
    <row r="27" spans="1:27" x14ac:dyDescent="0.25">
      <c r="B27" s="8"/>
      <c r="C27" s="16" t="s">
        <v>36</v>
      </c>
      <c r="D27" s="16" t="s">
        <v>37</v>
      </c>
      <c r="E27" s="16" t="s">
        <v>38</v>
      </c>
      <c r="F27" s="18" t="s">
        <v>39</v>
      </c>
      <c r="G27" s="18" t="s">
        <v>40</v>
      </c>
      <c r="H27" s="11" t="s">
        <v>41</v>
      </c>
      <c r="J27" s="8"/>
      <c r="K27" s="23" t="s">
        <v>42</v>
      </c>
      <c r="L27" s="20"/>
      <c r="M27" s="21"/>
    </row>
    <row r="28" spans="1:27" x14ac:dyDescent="0.25">
      <c r="B28" s="1" t="s">
        <v>2</v>
      </c>
      <c r="C28" s="6">
        <v>31.254999999999995</v>
      </c>
      <c r="D28" s="6">
        <v>36</v>
      </c>
      <c r="E28" s="17">
        <v>37.475999999999999</v>
      </c>
      <c r="F28" s="6">
        <v>45.639999999999986</v>
      </c>
      <c r="G28" s="6">
        <v>53.126000000000005</v>
      </c>
      <c r="H28" s="6">
        <v>48.382999999999981</v>
      </c>
      <c r="J28" s="3" t="s">
        <v>2</v>
      </c>
      <c r="K28" s="6">
        <v>0.6848159509202455</v>
      </c>
      <c r="L28" s="6">
        <v>0.67763430335428998</v>
      </c>
      <c r="M28" s="6">
        <v>0.77456958022445932</v>
      </c>
    </row>
    <row r="29" spans="1:27" x14ac:dyDescent="0.25">
      <c r="B29" s="1" t="s">
        <v>3</v>
      </c>
      <c r="C29" s="1">
        <v>50.354999999999997</v>
      </c>
      <c r="D29" s="1">
        <v>48.120000000000005</v>
      </c>
      <c r="E29" s="3">
        <v>52.599999999999994</v>
      </c>
      <c r="F29" s="1">
        <v>54.150000000000006</v>
      </c>
      <c r="G29" s="1">
        <v>53.00200000000001</v>
      </c>
      <c r="H29" s="1">
        <v>49.850999999999999</v>
      </c>
      <c r="J29" s="3" t="s">
        <v>3</v>
      </c>
      <c r="K29" s="1">
        <v>0.92991689750692508</v>
      </c>
      <c r="L29" s="1">
        <v>0.907890268291762</v>
      </c>
      <c r="M29" s="1">
        <v>1.0551443301037089</v>
      </c>
    </row>
    <row r="30" spans="1:27" x14ac:dyDescent="0.25">
      <c r="B30" s="1" t="s">
        <v>4</v>
      </c>
      <c r="C30" s="1">
        <v>40.222000000000008</v>
      </c>
      <c r="D30" s="1">
        <v>43.988</v>
      </c>
      <c r="E30" s="3">
        <v>43.004999999999995</v>
      </c>
      <c r="F30" s="1">
        <v>49.186999999999983</v>
      </c>
      <c r="G30" s="1">
        <v>56.604000000000013</v>
      </c>
      <c r="H30" s="1">
        <v>52.89549999999997</v>
      </c>
      <c r="J30" s="3" t="s">
        <v>4</v>
      </c>
      <c r="K30" s="1">
        <v>0.81773639376258</v>
      </c>
      <c r="L30" s="1">
        <v>0.77711822486043403</v>
      </c>
      <c r="M30" s="1">
        <v>0.81301812063408097</v>
      </c>
    </row>
    <row r="31" spans="1:27" x14ac:dyDescent="0.25">
      <c r="B31" s="1" t="s">
        <v>5</v>
      </c>
      <c r="C31" s="1">
        <v>40.676999999999964</v>
      </c>
      <c r="D31" s="1">
        <v>46.359999999999985</v>
      </c>
      <c r="E31" s="3">
        <v>43.063000000000017</v>
      </c>
      <c r="F31" s="1">
        <v>53.061000000000007</v>
      </c>
      <c r="G31" s="1">
        <v>57.038999999999987</v>
      </c>
      <c r="H31" s="1">
        <v>50.699999999999989</v>
      </c>
      <c r="J31" s="3" t="s">
        <v>5</v>
      </c>
      <c r="K31" s="1">
        <v>0.76660824334256716</v>
      </c>
      <c r="L31" s="1">
        <v>0.81277722260207919</v>
      </c>
      <c r="M31" s="1">
        <v>0.84936883629191373</v>
      </c>
    </row>
    <row r="32" spans="1:27" x14ac:dyDescent="0.25">
      <c r="B32" s="1" t="s">
        <v>6</v>
      </c>
      <c r="C32" s="1">
        <v>5.0999999999999943</v>
      </c>
      <c r="D32" s="1">
        <v>5.5720000000000027</v>
      </c>
      <c r="E32" s="3">
        <v>9.2400000000000091</v>
      </c>
      <c r="F32" s="1">
        <v>57.34</v>
      </c>
      <c r="G32" s="1">
        <v>57.346000000000004</v>
      </c>
      <c r="H32" s="1">
        <v>57.242999999999995</v>
      </c>
      <c r="J32" s="3" t="s">
        <v>6</v>
      </c>
      <c r="K32" s="1">
        <v>8.8943146145796889E-2</v>
      </c>
      <c r="L32" s="1">
        <v>9.716457991839017E-2</v>
      </c>
      <c r="M32" s="1">
        <v>0.16141711650332799</v>
      </c>
    </row>
    <row r="33" spans="2:13" x14ac:dyDescent="0.25">
      <c r="B33" s="1" t="s">
        <v>7</v>
      </c>
      <c r="C33" s="1">
        <v>41.425999999999988</v>
      </c>
      <c r="D33" s="1">
        <v>46.048000000000002</v>
      </c>
      <c r="E33" s="3">
        <v>47.038000000000011</v>
      </c>
      <c r="F33" s="1">
        <v>60.01</v>
      </c>
      <c r="G33" s="1">
        <v>61.765000000000001</v>
      </c>
      <c r="H33" s="1">
        <v>62.787300000000002</v>
      </c>
      <c r="J33" s="3" t="s">
        <v>7</v>
      </c>
      <c r="K33" s="1">
        <v>0.69031828028661868</v>
      </c>
      <c r="L33" s="1">
        <v>0.74553549745001202</v>
      </c>
      <c r="M33" s="1">
        <v>0.74916424181323304</v>
      </c>
    </row>
    <row r="34" spans="2:13" x14ac:dyDescent="0.25">
      <c r="B34" s="1" t="s">
        <v>8</v>
      </c>
      <c r="C34" s="1">
        <v>42.334000000000003</v>
      </c>
      <c r="D34" s="1">
        <v>43.806000000000012</v>
      </c>
      <c r="E34" s="3">
        <v>40.540999999999997</v>
      </c>
      <c r="F34" s="1">
        <v>62.902000000000001</v>
      </c>
      <c r="G34" s="1">
        <v>65.968999999999994</v>
      </c>
      <c r="H34" s="1">
        <v>68.235500000000002</v>
      </c>
      <c r="J34" s="3" t="s">
        <v>8</v>
      </c>
      <c r="K34" s="1">
        <v>0.67301516644939796</v>
      </c>
      <c r="L34" s="1">
        <v>0.66403916991314127</v>
      </c>
      <c r="M34" s="1">
        <v>0.5941335521832477</v>
      </c>
    </row>
    <row r="35" spans="2:13" x14ac:dyDescent="0.25">
      <c r="B35" s="2" t="s">
        <v>9</v>
      </c>
      <c r="C35" s="2">
        <v>26.198000000000008</v>
      </c>
      <c r="D35" s="2">
        <v>28.97199999999998</v>
      </c>
      <c r="E35" s="4">
        <v>33.873999999999967</v>
      </c>
      <c r="F35" s="2">
        <v>67.290999999999997</v>
      </c>
      <c r="G35" s="2">
        <v>66.593000000000004</v>
      </c>
      <c r="H35" s="2">
        <v>74.441999999999993</v>
      </c>
      <c r="J35" s="4" t="s">
        <v>9</v>
      </c>
      <c r="K35" s="2">
        <v>0.38932398091869652</v>
      </c>
      <c r="L35" s="2">
        <v>0.43506074212004231</v>
      </c>
      <c r="M35" s="2">
        <v>0.45503882217028002</v>
      </c>
    </row>
    <row r="37" spans="2:13" x14ac:dyDescent="0.25">
      <c r="B37" s="22" t="s">
        <v>13</v>
      </c>
      <c r="C37" s="22"/>
      <c r="D37" s="22"/>
      <c r="E37" s="22"/>
      <c r="F37" s="22"/>
      <c r="G37" s="22"/>
      <c r="H37" s="22"/>
      <c r="J37" s="19" t="s">
        <v>13</v>
      </c>
      <c r="K37" s="20"/>
      <c r="L37" s="20"/>
      <c r="M37" s="21"/>
    </row>
    <row r="38" spans="2:13" x14ac:dyDescent="0.25">
      <c r="B38" s="8"/>
      <c r="C38" s="7" t="s">
        <v>36</v>
      </c>
      <c r="D38" s="16" t="s">
        <v>37</v>
      </c>
      <c r="E38" s="16" t="s">
        <v>38</v>
      </c>
      <c r="F38" s="16" t="s">
        <v>39</v>
      </c>
      <c r="G38" s="16" t="s">
        <v>40</v>
      </c>
      <c r="H38" s="9" t="s">
        <v>41</v>
      </c>
      <c r="J38" s="8"/>
      <c r="K38" s="19" t="s">
        <v>42</v>
      </c>
      <c r="L38" s="20"/>
      <c r="M38" s="21"/>
    </row>
    <row r="39" spans="2:13" x14ac:dyDescent="0.25">
      <c r="B39" s="1" t="s">
        <v>2</v>
      </c>
      <c r="C39" s="6">
        <v>13.79200000000003</v>
      </c>
      <c r="D39" s="6">
        <v>13.398000000000025</v>
      </c>
      <c r="E39" s="6">
        <v>13.510999999999967</v>
      </c>
      <c r="F39" s="6">
        <v>36.706999999999994</v>
      </c>
      <c r="G39" s="6">
        <v>37.703000000000003</v>
      </c>
      <c r="H39" s="6">
        <v>38.138000000000005</v>
      </c>
      <c r="J39" s="6" t="s">
        <v>2</v>
      </c>
      <c r="K39" s="6">
        <v>0.37573214918135595</v>
      </c>
      <c r="L39" s="6">
        <v>0.35535633769196145</v>
      </c>
      <c r="M39" s="6">
        <v>0.35426608631810702</v>
      </c>
    </row>
    <row r="40" spans="2:13" x14ac:dyDescent="0.25">
      <c r="B40" s="1" t="s">
        <v>3</v>
      </c>
      <c r="C40" s="1">
        <v>31.238</v>
      </c>
      <c r="D40" s="1">
        <v>34.793000000000006</v>
      </c>
      <c r="E40" s="1">
        <v>34.707000000000022</v>
      </c>
      <c r="F40" s="1">
        <v>37.925999999999988</v>
      </c>
      <c r="G40" s="1">
        <v>37.659999999999997</v>
      </c>
      <c r="H40" s="1">
        <v>37.300999999999988</v>
      </c>
      <c r="J40" s="1" t="s">
        <v>3</v>
      </c>
      <c r="K40" s="1">
        <v>0.82365659442071404</v>
      </c>
      <c r="L40" s="1">
        <v>0.92387148167817335</v>
      </c>
      <c r="M40" s="1">
        <v>0.93045762848181102</v>
      </c>
    </row>
    <row r="41" spans="2:13" x14ac:dyDescent="0.25">
      <c r="B41" s="1" t="s">
        <v>4</v>
      </c>
      <c r="C41" s="1">
        <v>41.239000000000004</v>
      </c>
      <c r="D41" s="1">
        <v>39.171999999999997</v>
      </c>
      <c r="E41" s="1">
        <v>41.821000000000026</v>
      </c>
      <c r="F41" s="1">
        <v>43.589999999999975</v>
      </c>
      <c r="G41" s="1">
        <v>43.949999999999989</v>
      </c>
      <c r="H41" s="1">
        <v>44.042000000000002</v>
      </c>
      <c r="J41" s="1" t="s">
        <v>4</v>
      </c>
      <c r="K41" s="1">
        <v>0.94606561137875722</v>
      </c>
      <c r="L41" s="1">
        <v>0.89128555176336799</v>
      </c>
      <c r="M41" s="1">
        <v>0.94957086417510617</v>
      </c>
    </row>
    <row r="42" spans="2:13" x14ac:dyDescent="0.25">
      <c r="B42" s="1" t="s">
        <v>5</v>
      </c>
      <c r="C42" s="1">
        <v>48.149000000000001</v>
      </c>
      <c r="D42" s="1">
        <v>48.515999999999991</v>
      </c>
      <c r="E42" s="1">
        <v>48.654000000000025</v>
      </c>
      <c r="F42" s="1">
        <v>52.228000000000009</v>
      </c>
      <c r="G42" s="1">
        <v>51.808999999999997</v>
      </c>
      <c r="H42" s="1">
        <v>51.344000000000023</v>
      </c>
      <c r="J42" s="1" t="s">
        <v>5</v>
      </c>
      <c r="K42" s="1">
        <v>0.92190013019836103</v>
      </c>
      <c r="L42" s="1">
        <v>0.93643961473875204</v>
      </c>
      <c r="M42" s="1">
        <v>0.94760828918666296</v>
      </c>
    </row>
    <row r="43" spans="2:13" x14ac:dyDescent="0.25">
      <c r="B43" s="1" t="s">
        <v>6</v>
      </c>
      <c r="C43" s="1">
        <v>15.083</v>
      </c>
      <c r="D43" s="1">
        <v>14.064</v>
      </c>
      <c r="E43" s="1">
        <v>13.778</v>
      </c>
      <c r="F43" s="1">
        <v>32.216999999999985</v>
      </c>
      <c r="G43" s="1">
        <v>32.930000000000007</v>
      </c>
      <c r="H43" s="1">
        <v>32.585999999999984</v>
      </c>
      <c r="J43" s="1" t="s">
        <v>6</v>
      </c>
      <c r="K43" s="1">
        <v>0.46816897911040778</v>
      </c>
      <c r="L43" s="1">
        <v>0.42708776191922199</v>
      </c>
      <c r="M43" s="1">
        <v>0.42281961578592053</v>
      </c>
    </row>
    <row r="44" spans="2:13" x14ac:dyDescent="0.25">
      <c r="B44" s="1" t="s">
        <v>7</v>
      </c>
      <c r="C44" s="1">
        <v>40.116999999999997</v>
      </c>
      <c r="D44" s="1">
        <v>39.418999999999997</v>
      </c>
      <c r="E44" s="1">
        <v>38.375999999999998</v>
      </c>
      <c r="F44" s="1">
        <v>39.986999999999995</v>
      </c>
      <c r="G44" s="1">
        <v>40.012999999999977</v>
      </c>
      <c r="H44" s="1">
        <v>39.687999999999988</v>
      </c>
      <c r="J44" s="1" t="s">
        <v>7</v>
      </c>
      <c r="K44" s="1">
        <v>1.003251056593393</v>
      </c>
      <c r="L44" s="1">
        <v>0.98515482468197901</v>
      </c>
      <c r="M44" s="1">
        <v>0.9669421487603308</v>
      </c>
    </row>
    <row r="45" spans="2:13" x14ac:dyDescent="0.25">
      <c r="B45" s="1" t="s">
        <v>8</v>
      </c>
      <c r="C45" s="1">
        <v>38.01</v>
      </c>
      <c r="D45" s="1">
        <v>37.737000000000002</v>
      </c>
      <c r="E45" s="1">
        <v>40.029000000000003</v>
      </c>
      <c r="F45" s="1">
        <v>38.054000000000002</v>
      </c>
      <c r="G45" s="1">
        <v>38.193999999999988</v>
      </c>
      <c r="H45" s="1">
        <v>39.572999999999979</v>
      </c>
      <c r="J45" s="1" t="s">
        <v>8</v>
      </c>
      <c r="K45" s="1">
        <v>0.99884374835759704</v>
      </c>
      <c r="L45" s="1">
        <v>0.98803476985914096</v>
      </c>
      <c r="M45" s="1">
        <v>1.0115230081115918</v>
      </c>
    </row>
    <row r="46" spans="2:13" x14ac:dyDescent="0.25">
      <c r="B46" s="2" t="s">
        <v>9</v>
      </c>
      <c r="C46" s="2">
        <v>31.174000000000007</v>
      </c>
      <c r="D46" s="2">
        <v>35.745999999999981</v>
      </c>
      <c r="E46" s="2">
        <v>36.981999999999971</v>
      </c>
      <c r="F46" s="2">
        <v>43.628999999999991</v>
      </c>
      <c r="G46" s="2">
        <v>43.63900000000001</v>
      </c>
      <c r="H46" s="2">
        <v>43.293999999999983</v>
      </c>
      <c r="J46" s="2" t="s">
        <v>9</v>
      </c>
      <c r="K46" s="2">
        <v>0.71452474271700095</v>
      </c>
      <c r="L46" s="2">
        <v>0.81912967758197874</v>
      </c>
      <c r="M46" s="2">
        <v>0.85420612556012299</v>
      </c>
    </row>
  </sheetData>
  <mergeCells count="18">
    <mergeCell ref="K15:M15"/>
    <mergeCell ref="P2:V2"/>
    <mergeCell ref="X2:AA2"/>
    <mergeCell ref="Y3:AA3"/>
    <mergeCell ref="P14:V14"/>
    <mergeCell ref="X14:AA14"/>
    <mergeCell ref="Y15:AA15"/>
    <mergeCell ref="B2:H2"/>
    <mergeCell ref="K3:M3"/>
    <mergeCell ref="J2:M2"/>
    <mergeCell ref="B14:H14"/>
    <mergeCell ref="J14:M14"/>
    <mergeCell ref="K38:M38"/>
    <mergeCell ref="B26:H26"/>
    <mergeCell ref="J26:M26"/>
    <mergeCell ref="K27:M27"/>
    <mergeCell ref="B37:H37"/>
    <mergeCell ref="J37:M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9B WB quant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Department of Veterans Affairs</cp:lastModifiedBy>
  <dcterms:created xsi:type="dcterms:W3CDTF">2022-04-13T23:42:10Z</dcterms:created>
  <dcterms:modified xsi:type="dcterms:W3CDTF">2022-06-17T18:01:33Z</dcterms:modified>
</cp:coreProperties>
</file>