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yaleedu-my.sharepoint.com/personal/chen_ding_yale_edu/Documents/ric-7 manuscript/For submission/for elife/Reivision/Source data/"/>
    </mc:Choice>
  </mc:AlternateContent>
  <xr:revisionPtr revIDLastSave="94" documentId="11_F25DC773A252ABDACC10481811186B6E5ADE58E7" xr6:coauthVersionLast="47" xr6:coauthVersionMax="47" xr10:uidLastSave="{5AF1E73C-8EDC-46B8-9475-4E409E955017}"/>
  <bookViews>
    <workbookView xWindow="-108" yWindow="-108" windowWidth="23256" windowHeight="12576" activeTab="4" xr2:uid="{00000000-000D-0000-FFFF-FFFF00000000}"/>
  </bookViews>
  <sheets>
    <sheet name="Figure 2A" sheetId="1" r:id="rId1"/>
    <sheet name="2C" sheetId="2" r:id="rId2"/>
    <sheet name="2E" sheetId="3" r:id="rId3"/>
    <sheet name="2G" sheetId="4" r:id="rId4"/>
    <sheet name="2H" sheetId="5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5" l="1"/>
  <c r="E3" i="5" s="1"/>
  <c r="D4" i="5"/>
  <c r="E4" i="5" s="1"/>
  <c r="D5" i="5"/>
  <c r="E5" i="5"/>
  <c r="D2" i="5"/>
  <c r="E2" i="5" s="1"/>
  <c r="D3" i="4"/>
  <c r="E3" i="4" s="1"/>
  <c r="D4" i="4"/>
  <c r="E4" i="4"/>
  <c r="D5" i="4"/>
  <c r="E5" i="4" s="1"/>
  <c r="D6" i="4"/>
  <c r="E6" i="4"/>
  <c r="D7" i="4"/>
  <c r="E7" i="4" s="1"/>
  <c r="D2" i="4"/>
  <c r="E2" i="4" s="1"/>
  <c r="E5" i="2"/>
  <c r="F5" i="2" s="1"/>
  <c r="E6" i="2"/>
  <c r="F6" i="2"/>
  <c r="E7" i="2"/>
  <c r="F7" i="2"/>
  <c r="E3" i="2"/>
  <c r="F3" i="2" s="1"/>
  <c r="E4" i="2"/>
  <c r="F4" i="2" s="1"/>
  <c r="E2" i="2"/>
  <c r="F2" i="2" s="1"/>
  <c r="D2" i="1"/>
  <c r="E2" i="1" s="1"/>
  <c r="D3" i="1"/>
  <c r="E3" i="1"/>
  <c r="D4" i="1"/>
  <c r="E4" i="1"/>
  <c r="D5" i="1"/>
  <c r="E5" i="1"/>
  <c r="D6" i="1"/>
  <c r="E6" i="1" s="1"/>
  <c r="D7" i="1"/>
  <c r="E7" i="1"/>
</calcChain>
</file>

<file path=xl/sharedStrings.xml><?xml version="1.0" encoding="utf-8"?>
<sst xmlns="http://schemas.openxmlformats.org/spreadsheetml/2006/main" count="54" uniqueCount="32">
  <si>
    <t>Genotype</t>
  </si>
  <si>
    <t>Animals with two intact axons</t>
  </si>
  <si>
    <t>Animals with degeneration</t>
  </si>
  <si>
    <t>Total number of animals</t>
  </si>
  <si>
    <t>Fraction of animals with two intact axons</t>
  </si>
  <si>
    <t>ric-7(n2657)</t>
  </si>
  <si>
    <t>ric-7(n2657); unc-43(n498sd)</t>
  </si>
  <si>
    <t>ric-7(n2657); unc-43(wp64)</t>
  </si>
  <si>
    <t xml:space="preserve">ric-7(n2657) + PVQ::UNC-43(WT) </t>
  </si>
  <si>
    <t xml:space="preserve">ric-7(n2657) + PVQ::UNC-43(CA) </t>
  </si>
  <si>
    <t>OR unc-43(e408)</t>
  </si>
  <si>
    <t>Age</t>
  </si>
  <si>
    <t>unc-116(rh24sb79)</t>
  </si>
  <si>
    <t>L3</t>
  </si>
  <si>
    <t>L4</t>
  </si>
  <si>
    <t>1doa</t>
  </si>
  <si>
    <t>unc-116(rh24sb79); unc-43(n498sd)</t>
  </si>
  <si>
    <t>wt</t>
  </si>
  <si>
    <t>ric-7</t>
  </si>
  <si>
    <r>
      <t>ric-7</t>
    </r>
    <r>
      <rPr>
        <sz val="11"/>
        <color theme="1"/>
        <rFont val="Calibri"/>
        <family val="2"/>
        <scheme val="minor"/>
      </rPr>
      <t>+chimera</t>
    </r>
  </si>
  <si>
    <t>Cell body</t>
  </si>
  <si>
    <t>Distal axon</t>
  </si>
  <si>
    <t>Normalized UNC-43 intensity at L3</t>
  </si>
  <si>
    <t>ric-7; unc-43gof</t>
  </si>
  <si>
    <t>ric-7; unc-43gof; tir-1(qd4)</t>
  </si>
  <si>
    <t>ric-7; unc-43gof; nsy-1(ok594)</t>
  </si>
  <si>
    <t>ric-7; unc-43gof; pmk-1</t>
  </si>
  <si>
    <t>ric-7; unc-43gof; pmk-3</t>
  </si>
  <si>
    <t>ric-7; unc-43(n498sd); cebp-1(tm2807)</t>
  </si>
  <si>
    <t>ric-7; tir-1(qd4)</t>
  </si>
  <si>
    <t>ric-7; tir-1(ok2859)</t>
  </si>
  <si>
    <r>
      <t xml:space="preserve">ric-7(n2657) </t>
    </r>
    <r>
      <rPr>
        <sz val="11"/>
        <color theme="1"/>
        <rFont val="Calibri"/>
        <family val="2"/>
        <scheme val="minor"/>
      </rPr>
      <t>+ WT tir-1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</si>
</sst>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6"/>
      <name val="Arial"/>
      <family val="2"/>
    </font>
    <font>
      <sz val="6"/>
      <name val="Arial"/>
    </font>
    <font>
      <i/>
      <sz val="6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workbookViewId="0">
      <selection sqref="A1:E2"/>
    </sheetView>
  </sheetViews>
  <sheetFormatPr defaultRowHeight="14.4" x14ac:dyDescent="0.3"/>
  <cols>
    <col min="1" max="1" width="28.88671875" bestFit="1" customWidth="1"/>
    <col min="2" max="2" width="25.77734375" bestFit="1" customWidth="1"/>
    <col min="3" max="3" width="22.88671875" bestFit="1" customWidth="1"/>
    <col min="4" max="4" width="21" bestFit="1" customWidth="1"/>
    <col min="5" max="5" width="35.21875" bestFit="1" customWidth="1"/>
  </cols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 s="1" t="s">
        <v>5</v>
      </c>
      <c r="B2">
        <v>0</v>
      </c>
      <c r="C2">
        <v>36</v>
      </c>
      <c r="D2">
        <f t="shared" ref="D2:D7" si="0">B2+C2</f>
        <v>36</v>
      </c>
      <c r="E2">
        <f t="shared" ref="E2:E7" si="1">B2/D2</f>
        <v>0</v>
      </c>
    </row>
    <row r="3" spans="1:5" x14ac:dyDescent="0.3">
      <c r="A3" s="1" t="s">
        <v>7</v>
      </c>
      <c r="B3">
        <v>33</v>
      </c>
      <c r="C3">
        <v>2</v>
      </c>
      <c r="D3">
        <f t="shared" si="0"/>
        <v>35</v>
      </c>
      <c r="E3">
        <f t="shared" si="1"/>
        <v>0.94285714285714284</v>
      </c>
    </row>
    <row r="4" spans="1:5" x14ac:dyDescent="0.3">
      <c r="A4" s="1" t="s">
        <v>6</v>
      </c>
      <c r="B4">
        <v>29</v>
      </c>
      <c r="C4">
        <v>2</v>
      </c>
      <c r="D4">
        <f t="shared" si="0"/>
        <v>31</v>
      </c>
      <c r="E4">
        <f t="shared" si="1"/>
        <v>0.93548387096774188</v>
      </c>
    </row>
    <row r="5" spans="1:5" x14ac:dyDescent="0.3">
      <c r="A5" s="1" t="s">
        <v>10</v>
      </c>
      <c r="B5">
        <v>0</v>
      </c>
      <c r="C5">
        <v>35</v>
      </c>
      <c r="D5">
        <f t="shared" si="0"/>
        <v>35</v>
      </c>
      <c r="E5">
        <f t="shared" si="1"/>
        <v>0</v>
      </c>
    </row>
    <row r="6" spans="1:5" x14ac:dyDescent="0.3">
      <c r="A6" s="1" t="s">
        <v>8</v>
      </c>
      <c r="B6">
        <v>9</v>
      </c>
      <c r="C6">
        <v>34</v>
      </c>
      <c r="D6">
        <f t="shared" si="0"/>
        <v>43</v>
      </c>
      <c r="E6">
        <f t="shared" si="1"/>
        <v>0.20930232558139536</v>
      </c>
    </row>
    <row r="7" spans="1:5" x14ac:dyDescent="0.3">
      <c r="A7" s="1" t="s">
        <v>9</v>
      </c>
      <c r="B7">
        <v>27</v>
      </c>
      <c r="C7">
        <v>12</v>
      </c>
      <c r="D7">
        <f t="shared" si="0"/>
        <v>39</v>
      </c>
      <c r="E7">
        <f t="shared" si="1"/>
        <v>0.69230769230769229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C18AC-AB6A-482D-A96E-A13BF0FA4D9A}">
  <dimension ref="A1:F14"/>
  <sheetViews>
    <sheetView workbookViewId="0">
      <selection activeCell="B2" sqref="B2"/>
    </sheetView>
  </sheetViews>
  <sheetFormatPr defaultRowHeight="14.4" x14ac:dyDescent="0.3"/>
  <cols>
    <col min="1" max="1" width="30.5546875" bestFit="1" customWidth="1"/>
    <col min="3" max="3" width="25.77734375" bestFit="1" customWidth="1"/>
    <col min="4" max="4" width="22.88671875" bestFit="1" customWidth="1"/>
    <col min="5" max="5" width="21" bestFit="1" customWidth="1"/>
    <col min="6" max="6" width="35.21875" bestFit="1" customWidth="1"/>
  </cols>
  <sheetData>
    <row r="1" spans="1:6" x14ac:dyDescent="0.3">
      <c r="A1" t="s">
        <v>0</v>
      </c>
      <c r="B1" t="s">
        <v>11</v>
      </c>
      <c r="C1" t="s">
        <v>1</v>
      </c>
      <c r="D1" t="s">
        <v>2</v>
      </c>
      <c r="E1" t="s">
        <v>3</v>
      </c>
      <c r="F1" t="s">
        <v>4</v>
      </c>
    </row>
    <row r="2" spans="1:6" x14ac:dyDescent="0.3">
      <c r="A2" s="4" t="s">
        <v>12</v>
      </c>
      <c r="B2" t="s">
        <v>13</v>
      </c>
      <c r="C2">
        <v>61</v>
      </c>
      <c r="D2">
        <v>2</v>
      </c>
      <c r="E2">
        <f t="shared" ref="E2" si="0">C2+D2</f>
        <v>63</v>
      </c>
      <c r="F2">
        <f t="shared" ref="F2" si="1">C2/E2</f>
        <v>0.96825396825396826</v>
      </c>
    </row>
    <row r="3" spans="1:6" x14ac:dyDescent="0.3">
      <c r="A3" s="4"/>
      <c r="B3" t="s">
        <v>14</v>
      </c>
      <c r="C3">
        <v>12</v>
      </c>
      <c r="D3">
        <v>61</v>
      </c>
      <c r="E3">
        <f t="shared" ref="E3:E4" si="2">C3+D3</f>
        <v>73</v>
      </c>
      <c r="F3">
        <f t="shared" ref="F3:F4" si="3">C3/E3</f>
        <v>0.16438356164383561</v>
      </c>
    </row>
    <row r="4" spans="1:6" x14ac:dyDescent="0.3">
      <c r="A4" s="4"/>
      <c r="B4" t="s">
        <v>15</v>
      </c>
      <c r="C4">
        <v>0</v>
      </c>
      <c r="D4">
        <v>50</v>
      </c>
      <c r="E4">
        <f t="shared" si="2"/>
        <v>50</v>
      </c>
      <c r="F4">
        <f t="shared" si="3"/>
        <v>0</v>
      </c>
    </row>
    <row r="5" spans="1:6" x14ac:dyDescent="0.3">
      <c r="A5" s="4" t="s">
        <v>16</v>
      </c>
      <c r="B5" t="s">
        <v>13</v>
      </c>
      <c r="C5">
        <v>37</v>
      </c>
      <c r="D5">
        <v>1</v>
      </c>
      <c r="E5">
        <f t="shared" ref="E5:E7" si="4">C5+D5</f>
        <v>38</v>
      </c>
      <c r="F5">
        <f t="shared" ref="F5:F7" si="5">C5/E5</f>
        <v>0.97368421052631582</v>
      </c>
    </row>
    <row r="6" spans="1:6" x14ac:dyDescent="0.3">
      <c r="A6" s="4"/>
      <c r="B6" t="s">
        <v>14</v>
      </c>
      <c r="C6">
        <v>42</v>
      </c>
      <c r="D6">
        <v>7</v>
      </c>
      <c r="E6">
        <f t="shared" si="4"/>
        <v>49</v>
      </c>
      <c r="F6">
        <f t="shared" si="5"/>
        <v>0.8571428571428571</v>
      </c>
    </row>
    <row r="7" spans="1:6" x14ac:dyDescent="0.3">
      <c r="A7" s="4"/>
      <c r="B7" t="s">
        <v>15</v>
      </c>
      <c r="C7">
        <v>29</v>
      </c>
      <c r="D7">
        <v>26</v>
      </c>
      <c r="E7">
        <f t="shared" si="4"/>
        <v>55</v>
      </c>
      <c r="F7">
        <f t="shared" si="5"/>
        <v>0.52727272727272723</v>
      </c>
    </row>
    <row r="8" spans="1:6" x14ac:dyDescent="0.3">
      <c r="C8" s="3"/>
      <c r="D8" s="3"/>
      <c r="E8" s="3"/>
    </row>
    <row r="9" spans="1:6" x14ac:dyDescent="0.3">
      <c r="C9" s="3"/>
      <c r="D9" s="3"/>
      <c r="E9" s="3"/>
    </row>
    <row r="13" spans="1:6" x14ac:dyDescent="0.3">
      <c r="C13" s="3"/>
      <c r="D13" s="3"/>
      <c r="E13" s="3"/>
    </row>
    <row r="14" spans="1:6" x14ac:dyDescent="0.3">
      <c r="C14" s="3"/>
      <c r="D14" s="3"/>
      <c r="E14" s="3"/>
    </row>
  </sheetData>
  <mergeCells count="2">
    <mergeCell ref="A2:A4"/>
    <mergeCell ref="A5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7F43B-26BD-41C4-A0BD-B06628981586}">
  <dimension ref="A1:G30"/>
  <sheetViews>
    <sheetView workbookViewId="0">
      <selection activeCell="J5" sqref="J5"/>
    </sheetView>
  </sheetViews>
  <sheetFormatPr defaultRowHeight="14.4" x14ac:dyDescent="0.3"/>
  <cols>
    <col min="1" max="2" width="9" bestFit="1" customWidth="1"/>
    <col min="3" max="3" width="12.77734375" bestFit="1" customWidth="1"/>
    <col min="5" max="6" width="9" bestFit="1" customWidth="1"/>
    <col min="7" max="7" width="12.77734375" bestFit="1" customWidth="1"/>
  </cols>
  <sheetData>
    <row r="1" spans="1:7" x14ac:dyDescent="0.3">
      <c r="A1" s="6" t="s">
        <v>22</v>
      </c>
      <c r="B1" s="6"/>
      <c r="C1" s="6"/>
      <c r="D1" s="6"/>
      <c r="E1" s="6"/>
      <c r="F1" s="6"/>
      <c r="G1" s="6"/>
    </row>
    <row r="2" spans="1:7" x14ac:dyDescent="0.3">
      <c r="A2" s="6" t="s">
        <v>20</v>
      </c>
      <c r="B2" s="6"/>
      <c r="C2" s="6"/>
      <c r="E2" s="6" t="s">
        <v>21</v>
      </c>
      <c r="F2" s="6"/>
      <c r="G2" s="6"/>
    </row>
    <row r="3" spans="1:7" x14ac:dyDescent="0.3">
      <c r="A3" s="5" t="s">
        <v>17</v>
      </c>
      <c r="B3" s="1" t="s">
        <v>18</v>
      </c>
      <c r="C3" s="1" t="s">
        <v>19</v>
      </c>
      <c r="E3" s="5" t="s">
        <v>17</v>
      </c>
      <c r="F3" s="1" t="s">
        <v>18</v>
      </c>
      <c r="G3" s="1" t="s">
        <v>19</v>
      </c>
    </row>
    <row r="4" spans="1:7" x14ac:dyDescent="0.3">
      <c r="A4" s="5">
        <v>1.1210279999999999</v>
      </c>
      <c r="B4" s="5">
        <v>0.84884899999999996</v>
      </c>
      <c r="C4" s="5">
        <v>0.45205099999999998</v>
      </c>
      <c r="E4" s="5">
        <v>1.172901</v>
      </c>
      <c r="F4" s="5">
        <v>0.217862</v>
      </c>
      <c r="G4" s="5">
        <v>0.259293</v>
      </c>
    </row>
    <row r="5" spans="1:7" x14ac:dyDescent="0.3">
      <c r="A5" s="5">
        <v>0.81627499999999997</v>
      </c>
      <c r="B5" s="5">
        <v>1.062406</v>
      </c>
      <c r="C5" s="5">
        <v>1.057803</v>
      </c>
      <c r="E5" s="5">
        <v>0.50803500000000001</v>
      </c>
      <c r="F5" s="5">
        <v>0.219365</v>
      </c>
      <c r="G5" s="5">
        <v>0.50238000000000005</v>
      </c>
    </row>
    <row r="6" spans="1:7" x14ac:dyDescent="0.3">
      <c r="A6" s="5">
        <v>1.1327640000000001</v>
      </c>
      <c r="B6" s="5">
        <v>0.388928</v>
      </c>
      <c r="C6" s="5">
        <v>1.014915</v>
      </c>
      <c r="E6" s="5">
        <v>0.92484100000000002</v>
      </c>
      <c r="F6" s="5">
        <v>0.24116499999999999</v>
      </c>
      <c r="G6" s="5">
        <v>0.458841</v>
      </c>
    </row>
    <row r="7" spans="1:7" x14ac:dyDescent="0.3">
      <c r="A7" s="5">
        <v>0.46908</v>
      </c>
      <c r="B7" s="5">
        <v>0.591275</v>
      </c>
      <c r="C7" s="5">
        <v>1.171702</v>
      </c>
      <c r="E7" s="5">
        <v>0.84194800000000003</v>
      </c>
      <c r="F7" s="5">
        <v>0.17560999999999999</v>
      </c>
      <c r="G7" s="5">
        <v>1.5602529999999999</v>
      </c>
    </row>
    <row r="8" spans="1:7" x14ac:dyDescent="0.3">
      <c r="A8" s="5">
        <v>1.125386</v>
      </c>
      <c r="B8" s="5">
        <v>1.023849</v>
      </c>
      <c r="C8" s="5">
        <v>1.055053</v>
      </c>
      <c r="E8" s="5">
        <v>0.74294099999999996</v>
      </c>
      <c r="F8" s="5">
        <v>0.261741</v>
      </c>
      <c r="G8" s="5">
        <v>0.63950200000000001</v>
      </c>
    </row>
    <row r="9" spans="1:7" x14ac:dyDescent="0.3">
      <c r="A9" s="5">
        <v>0.80114099999999999</v>
      </c>
      <c r="B9" s="5">
        <v>0.97421500000000005</v>
      </c>
      <c r="C9" s="5">
        <v>0.77908200000000005</v>
      </c>
      <c r="E9" s="5">
        <v>1.1846460000000001</v>
      </c>
      <c r="F9" s="5">
        <v>0.335586</v>
      </c>
      <c r="G9" s="5">
        <v>0.87440799999999996</v>
      </c>
    </row>
    <row r="10" spans="1:7" x14ac:dyDescent="0.3">
      <c r="A10" s="5">
        <v>0.72855700000000001</v>
      </c>
      <c r="B10" s="5">
        <v>0.86115799999999998</v>
      </c>
      <c r="C10" s="5">
        <v>0.813635</v>
      </c>
      <c r="E10" s="5">
        <v>0.79190199999999999</v>
      </c>
      <c r="F10" s="5">
        <v>0.49176599999999998</v>
      </c>
      <c r="G10" s="5">
        <v>0.505463</v>
      </c>
    </row>
    <row r="11" spans="1:7" x14ac:dyDescent="0.3">
      <c r="A11" s="5">
        <v>0.92943600000000004</v>
      </c>
      <c r="B11" s="5">
        <v>0.70847800000000005</v>
      </c>
      <c r="C11" s="5">
        <v>0.843248</v>
      </c>
      <c r="E11" s="5">
        <v>0.63359900000000002</v>
      </c>
      <c r="F11" s="5">
        <v>0.13219500000000001</v>
      </c>
      <c r="G11" s="5">
        <v>0.58854200000000001</v>
      </c>
    </row>
    <row r="12" spans="1:7" x14ac:dyDescent="0.3">
      <c r="A12" s="5">
        <v>0.80885200000000002</v>
      </c>
      <c r="B12" s="5">
        <v>1.1092519999999999</v>
      </c>
      <c r="C12" s="5">
        <v>1.4329050000000001</v>
      </c>
      <c r="E12" s="5">
        <v>1.086165</v>
      </c>
      <c r="F12" s="5">
        <v>0.517378</v>
      </c>
      <c r="G12" s="5">
        <v>0.64845799999999998</v>
      </c>
    </row>
    <row r="13" spans="1:7" x14ac:dyDescent="0.3">
      <c r="A13" s="5">
        <v>1.1572709999999999</v>
      </c>
      <c r="B13" s="5">
        <v>1.1161989999999999</v>
      </c>
      <c r="C13" s="5">
        <v>0.74047600000000002</v>
      </c>
      <c r="E13" s="5">
        <v>1.0947180000000001</v>
      </c>
      <c r="F13" s="5">
        <v>0.37706400000000001</v>
      </c>
      <c r="G13" s="5">
        <v>0.704453</v>
      </c>
    </row>
    <row r="14" spans="1:7" x14ac:dyDescent="0.3">
      <c r="A14" s="5">
        <v>0.99589499999999997</v>
      </c>
      <c r="B14" s="5">
        <v>1.4552240000000001</v>
      </c>
      <c r="C14" s="5">
        <v>1.149975</v>
      </c>
      <c r="E14" s="5">
        <v>1.3635090000000001</v>
      </c>
      <c r="F14" s="5">
        <v>0.75141599999999997</v>
      </c>
      <c r="G14" s="5">
        <v>0.93382799999999999</v>
      </c>
    </row>
    <row r="15" spans="1:7" x14ac:dyDescent="0.3">
      <c r="A15" s="5">
        <v>1.1330800000000001</v>
      </c>
      <c r="B15" s="5">
        <v>1.475617</v>
      </c>
      <c r="C15" s="5">
        <v>0.69172199999999995</v>
      </c>
      <c r="E15" s="5">
        <v>1.1860090000000001</v>
      </c>
      <c r="F15" s="5">
        <v>0.36294900000000002</v>
      </c>
      <c r="G15" s="5">
        <v>0.37670700000000001</v>
      </c>
    </row>
    <row r="16" spans="1:7" x14ac:dyDescent="0.3">
      <c r="A16" s="5">
        <v>1.262853</v>
      </c>
      <c r="B16" s="5">
        <v>1.181824</v>
      </c>
      <c r="C16" s="5">
        <v>1.333793</v>
      </c>
      <c r="E16" s="5">
        <v>0.79512499999999997</v>
      </c>
      <c r="F16" s="5">
        <v>0.76912599999999998</v>
      </c>
      <c r="G16" s="5">
        <v>0.33698099999999998</v>
      </c>
    </row>
    <row r="17" spans="1:7" x14ac:dyDescent="0.3">
      <c r="A17" s="5">
        <v>0.96986700000000003</v>
      </c>
      <c r="B17" s="5">
        <v>0.88045099999999998</v>
      </c>
      <c r="C17" s="5">
        <v>0.996031</v>
      </c>
      <c r="E17" s="5">
        <v>1.014335</v>
      </c>
      <c r="F17" s="5">
        <v>0.17785599999999999</v>
      </c>
      <c r="G17" s="5">
        <v>0.43030099999999999</v>
      </c>
    </row>
    <row r="18" spans="1:7" x14ac:dyDescent="0.3">
      <c r="A18" s="5">
        <v>0.86975800000000003</v>
      </c>
      <c r="B18" s="5">
        <v>0.59452099999999997</v>
      </c>
      <c r="C18" s="5">
        <v>0.61371399999999998</v>
      </c>
      <c r="E18" s="5">
        <v>0.423406</v>
      </c>
      <c r="F18" s="5">
        <v>0.32425999999999999</v>
      </c>
      <c r="G18" s="5">
        <v>0.51815299999999997</v>
      </c>
    </row>
    <row r="19" spans="1:7" x14ac:dyDescent="0.3">
      <c r="A19" s="5">
        <v>0.614012</v>
      </c>
      <c r="B19" s="5">
        <v>0.81357999999999997</v>
      </c>
      <c r="C19" s="5">
        <v>0.52447999999999995</v>
      </c>
      <c r="E19" s="5">
        <v>0.89974100000000001</v>
      </c>
      <c r="F19" s="5">
        <v>0.19135199999999999</v>
      </c>
      <c r="G19" s="5">
        <v>0.60389700000000002</v>
      </c>
    </row>
    <row r="20" spans="1:7" x14ac:dyDescent="0.3">
      <c r="A20" s="5">
        <v>0.92259400000000003</v>
      </c>
      <c r="B20" s="5">
        <v>1.3532420000000001</v>
      </c>
      <c r="C20" s="5">
        <v>0.37596800000000002</v>
      </c>
      <c r="E20" s="5">
        <v>0.99699700000000002</v>
      </c>
      <c r="F20" s="5">
        <v>0.82581800000000005</v>
      </c>
      <c r="G20" s="5">
        <v>0.54588700000000001</v>
      </c>
    </row>
    <row r="21" spans="1:7" x14ac:dyDescent="0.3">
      <c r="A21" s="5">
        <v>0.44161699999999998</v>
      </c>
      <c r="B21" s="5">
        <v>1.036848</v>
      </c>
      <c r="C21" s="5">
        <v>0.726387</v>
      </c>
      <c r="E21" s="5">
        <v>0.61967000000000005</v>
      </c>
      <c r="F21" s="5">
        <v>0.37743599999999999</v>
      </c>
      <c r="G21" s="5">
        <v>0.30504700000000001</v>
      </c>
    </row>
    <row r="22" spans="1:7" x14ac:dyDescent="0.3">
      <c r="A22" s="5">
        <v>1.0249200000000001</v>
      </c>
      <c r="B22" s="5">
        <v>0.76724700000000001</v>
      </c>
      <c r="C22" s="5">
        <v>0.76570400000000005</v>
      </c>
      <c r="E22" s="5">
        <v>1.6129020000000001</v>
      </c>
      <c r="F22" s="5">
        <v>0.36025299999999999</v>
      </c>
      <c r="G22" s="5">
        <v>0.30080200000000001</v>
      </c>
    </row>
    <row r="23" spans="1:7" x14ac:dyDescent="0.3">
      <c r="A23" s="5">
        <v>1.3258380000000001</v>
      </c>
      <c r="B23" s="5">
        <v>1.000435</v>
      </c>
      <c r="C23" s="5">
        <v>1.6629830000000001</v>
      </c>
      <c r="E23" s="5">
        <v>1.076776</v>
      </c>
      <c r="F23" s="5">
        <v>0.195551</v>
      </c>
      <c r="G23" s="5">
        <v>0.43893100000000002</v>
      </c>
    </row>
    <row r="24" spans="1:7" x14ac:dyDescent="0.3">
      <c r="A24" s="5">
        <v>1.7755920000000001</v>
      </c>
      <c r="B24" s="5">
        <v>1.035574</v>
      </c>
      <c r="C24" s="5">
        <v>0.80493300000000001</v>
      </c>
      <c r="E24" s="5">
        <v>1.2622709999999999</v>
      </c>
      <c r="F24" s="5">
        <v>0.53897700000000004</v>
      </c>
      <c r="G24" s="5">
        <v>1.717471</v>
      </c>
    </row>
    <row r="25" spans="1:7" x14ac:dyDescent="0.3">
      <c r="A25" s="5">
        <v>1.4611149999999999</v>
      </c>
      <c r="B25" s="5">
        <v>1.020416</v>
      </c>
      <c r="C25" s="5">
        <v>1.0477270000000001</v>
      </c>
      <c r="E25" s="5">
        <v>1.688652</v>
      </c>
      <c r="F25" s="5">
        <v>0.31335200000000002</v>
      </c>
      <c r="G25" s="5">
        <v>0.54343900000000001</v>
      </c>
    </row>
    <row r="26" spans="1:7" x14ac:dyDescent="0.3">
      <c r="A26" s="5">
        <v>1.1130679999999999</v>
      </c>
      <c r="B26" s="5">
        <v>1.3895930000000001</v>
      </c>
      <c r="C26" s="5">
        <v>1.3832279999999999</v>
      </c>
      <c r="E26" s="5">
        <v>1.0789139999999999</v>
      </c>
      <c r="F26" s="5">
        <v>0.31903799999999999</v>
      </c>
      <c r="G26" s="5">
        <v>0.96255400000000002</v>
      </c>
    </row>
    <row r="27" spans="1:7" x14ac:dyDescent="0.3">
      <c r="A27" s="5"/>
      <c r="B27" s="5">
        <v>0.85283500000000001</v>
      </c>
      <c r="C27" s="5"/>
      <c r="E27" s="5"/>
      <c r="F27" s="5">
        <v>0.46488400000000002</v>
      </c>
      <c r="G27" s="5">
        <v>1.5555429999999999</v>
      </c>
    </row>
    <row r="28" spans="1:7" x14ac:dyDescent="0.3">
      <c r="A28" s="5"/>
      <c r="B28" s="5">
        <v>0.976186</v>
      </c>
      <c r="C28" s="5"/>
      <c r="E28" s="5"/>
      <c r="F28" s="5"/>
      <c r="G28" s="5">
        <v>0.915126</v>
      </c>
    </row>
    <row r="29" spans="1:7" x14ac:dyDescent="0.3">
      <c r="A29" s="5"/>
      <c r="B29" s="5"/>
      <c r="C29" s="5"/>
      <c r="E29" s="5"/>
      <c r="F29" s="5"/>
      <c r="G29" s="5"/>
    </row>
    <row r="30" spans="1:7" x14ac:dyDescent="0.3">
      <c r="A30" s="5"/>
      <c r="B30" s="5"/>
      <c r="C30" s="5"/>
    </row>
  </sheetData>
  <mergeCells count="3">
    <mergeCell ref="A2:C2"/>
    <mergeCell ref="E2:G2"/>
    <mergeCell ref="A1:G1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C98C9-0E1F-4B2F-9677-FBB80B8DF366}">
  <dimension ref="A1:M13"/>
  <sheetViews>
    <sheetView workbookViewId="0">
      <selection sqref="A1:E2"/>
    </sheetView>
  </sheetViews>
  <sheetFormatPr defaultRowHeight="14.4" x14ac:dyDescent="0.3"/>
  <cols>
    <col min="1" max="1" width="32.88671875" bestFit="1" customWidth="1"/>
    <col min="2" max="2" width="25.77734375" bestFit="1" customWidth="1"/>
    <col min="3" max="3" width="22.88671875" bestFit="1" customWidth="1"/>
    <col min="4" max="4" width="21" bestFit="1" customWidth="1"/>
    <col min="5" max="5" width="35.21875" bestFit="1" customWidth="1"/>
  </cols>
  <sheetData>
    <row r="1" spans="1:13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13" x14ac:dyDescent="0.3">
      <c r="A2" s="1" t="s">
        <v>23</v>
      </c>
      <c r="B2">
        <v>31</v>
      </c>
      <c r="C2">
        <v>4</v>
      </c>
      <c r="D2">
        <f>B2+C2</f>
        <v>35</v>
      </c>
      <c r="E2">
        <f>B2/D2</f>
        <v>0.88571428571428568</v>
      </c>
    </row>
    <row r="3" spans="1:13" x14ac:dyDescent="0.3">
      <c r="A3" s="1" t="s">
        <v>24</v>
      </c>
      <c r="B3">
        <v>0</v>
      </c>
      <c r="C3">
        <v>37</v>
      </c>
      <c r="D3">
        <f t="shared" ref="D3:D7" si="0">B3+C3</f>
        <v>37</v>
      </c>
      <c r="E3">
        <f t="shared" ref="E3:E7" si="1">B3/D3</f>
        <v>0</v>
      </c>
    </row>
    <row r="4" spans="1:13" x14ac:dyDescent="0.3">
      <c r="A4" s="1" t="s">
        <v>25</v>
      </c>
      <c r="B4">
        <v>0</v>
      </c>
      <c r="C4">
        <v>33</v>
      </c>
      <c r="D4">
        <f t="shared" si="0"/>
        <v>33</v>
      </c>
      <c r="E4">
        <f t="shared" si="1"/>
        <v>0</v>
      </c>
    </row>
    <row r="5" spans="1:13" x14ac:dyDescent="0.3">
      <c r="A5" s="1" t="s">
        <v>26</v>
      </c>
      <c r="B5">
        <v>29</v>
      </c>
      <c r="C5">
        <v>4</v>
      </c>
      <c r="D5">
        <f t="shared" si="0"/>
        <v>33</v>
      </c>
      <c r="E5">
        <f t="shared" si="1"/>
        <v>0.87878787878787878</v>
      </c>
    </row>
    <row r="6" spans="1:13" x14ac:dyDescent="0.3">
      <c r="A6" s="1" t="s">
        <v>27</v>
      </c>
      <c r="B6">
        <v>0</v>
      </c>
      <c r="C6">
        <v>27</v>
      </c>
      <c r="D6">
        <f t="shared" si="0"/>
        <v>27</v>
      </c>
      <c r="E6">
        <f t="shared" si="1"/>
        <v>0</v>
      </c>
    </row>
    <row r="7" spans="1:13" x14ac:dyDescent="0.3">
      <c r="A7" s="1" t="s">
        <v>28</v>
      </c>
      <c r="B7">
        <v>12</v>
      </c>
      <c r="C7">
        <v>36</v>
      </c>
      <c r="D7">
        <f t="shared" si="0"/>
        <v>48</v>
      </c>
      <c r="E7">
        <f t="shared" si="1"/>
        <v>0.25</v>
      </c>
    </row>
    <row r="11" spans="1:13" x14ac:dyDescent="0.3">
      <c r="H11" s="7"/>
      <c r="I11" s="7"/>
      <c r="J11" s="7"/>
      <c r="K11" s="7"/>
      <c r="L11" s="7"/>
      <c r="M11" s="7"/>
    </row>
    <row r="12" spans="1:13" x14ac:dyDescent="0.3">
      <c r="H12" s="2"/>
      <c r="I12" s="2"/>
      <c r="J12" s="2"/>
      <c r="K12" s="2"/>
      <c r="L12" s="2"/>
      <c r="M12" s="2"/>
    </row>
    <row r="13" spans="1:13" x14ac:dyDescent="0.3">
      <c r="H13" s="2"/>
      <c r="I13" s="2"/>
      <c r="J13" s="2"/>
      <c r="K13" s="2"/>
      <c r="L13" s="2"/>
      <c r="M13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6D848-8E44-466D-97AA-EA5E2BD6107A}">
  <dimension ref="A1:H14"/>
  <sheetViews>
    <sheetView tabSelected="1" workbookViewId="0">
      <selection activeCell="E22" sqref="E22"/>
    </sheetView>
  </sheetViews>
  <sheetFormatPr defaultRowHeight="14.4" x14ac:dyDescent="0.3"/>
  <cols>
    <col min="1" max="1" width="28.88671875" bestFit="1" customWidth="1"/>
    <col min="2" max="2" width="25.77734375" bestFit="1" customWidth="1"/>
    <col min="3" max="3" width="22.88671875" bestFit="1" customWidth="1"/>
    <col min="4" max="4" width="21" bestFit="1" customWidth="1"/>
    <col min="5" max="5" width="35.21875" bestFit="1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8" x14ac:dyDescent="0.3">
      <c r="A2" s="1" t="s">
        <v>18</v>
      </c>
      <c r="B2">
        <v>0</v>
      </c>
      <c r="C2">
        <v>24</v>
      </c>
      <c r="D2">
        <f>B2+C2</f>
        <v>24</v>
      </c>
      <c r="E2">
        <f>B2/D2</f>
        <v>0</v>
      </c>
    </row>
    <row r="3" spans="1:8" x14ac:dyDescent="0.3">
      <c r="A3" s="1" t="s">
        <v>29</v>
      </c>
      <c r="B3">
        <v>0</v>
      </c>
      <c r="C3">
        <v>30</v>
      </c>
      <c r="D3">
        <f t="shared" ref="D3:D5" si="0">B3+C3</f>
        <v>30</v>
      </c>
      <c r="E3">
        <f t="shared" ref="E3:E5" si="1">B3/D3</f>
        <v>0</v>
      </c>
    </row>
    <row r="4" spans="1:8" x14ac:dyDescent="0.3">
      <c r="A4" s="1" t="s">
        <v>30</v>
      </c>
      <c r="B4">
        <v>0</v>
      </c>
      <c r="C4">
        <v>25</v>
      </c>
      <c r="D4">
        <f t="shared" si="0"/>
        <v>25</v>
      </c>
      <c r="E4">
        <f t="shared" si="1"/>
        <v>0</v>
      </c>
    </row>
    <row r="5" spans="1:8" x14ac:dyDescent="0.3">
      <c r="A5" s="1" t="s">
        <v>31</v>
      </c>
      <c r="B5">
        <v>19</v>
      </c>
      <c r="C5">
        <v>16</v>
      </c>
      <c r="D5">
        <f t="shared" si="0"/>
        <v>35</v>
      </c>
      <c r="E5">
        <f t="shared" si="1"/>
        <v>0.54285714285714282</v>
      </c>
    </row>
    <row r="9" spans="1:8" x14ac:dyDescent="0.3">
      <c r="B9" s="1"/>
      <c r="C9" s="1"/>
      <c r="D9" s="1"/>
      <c r="E9" s="1"/>
      <c r="F9" s="1"/>
    </row>
    <row r="11" spans="1:8" x14ac:dyDescent="0.3">
      <c r="D11" s="7"/>
      <c r="E11" s="7"/>
      <c r="F11" s="7"/>
      <c r="G11" s="7"/>
      <c r="H11" s="8"/>
    </row>
    <row r="12" spans="1:8" x14ac:dyDescent="0.3">
      <c r="D12" s="2"/>
      <c r="E12" s="2"/>
      <c r="F12" s="2"/>
      <c r="G12" s="2"/>
      <c r="H12" s="2"/>
    </row>
    <row r="13" spans="1:8" x14ac:dyDescent="0.3">
      <c r="D13" s="2"/>
      <c r="E13" s="2"/>
      <c r="F13" s="2"/>
      <c r="G13" s="2"/>
      <c r="H13" s="2"/>
    </row>
    <row r="14" spans="1:8" x14ac:dyDescent="0.3">
      <c r="E14" s="2"/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2A</vt:lpstr>
      <vt:lpstr>2C</vt:lpstr>
      <vt:lpstr>2E</vt:lpstr>
      <vt:lpstr>2G</vt:lpstr>
      <vt:lpstr>2H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</dc:creator>
  <cp:lastModifiedBy>Chen Ding</cp:lastModifiedBy>
  <dcterms:created xsi:type="dcterms:W3CDTF">2015-06-05T18:17:20Z</dcterms:created>
  <dcterms:modified xsi:type="dcterms:W3CDTF">2021-12-09T21:31:03Z</dcterms:modified>
</cp:coreProperties>
</file>