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72" windowWidth="4692" windowHeight="1584"/>
  </bookViews>
  <sheets>
    <sheet name="Fig 2-fig sup4 right panel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B9" i="1"/>
  <c r="AB12"/>
  <c r="AB15"/>
  <c r="AB18"/>
  <c r="AB21"/>
  <c r="AB27"/>
  <c r="AB30"/>
  <c r="AB33"/>
  <c r="AB36"/>
  <c r="AB39"/>
  <c r="AB42"/>
  <c r="AB6"/>
  <c r="AA9"/>
  <c r="AA12"/>
  <c r="AA15"/>
  <c r="AA18"/>
  <c r="AA21"/>
  <c r="AA27"/>
  <c r="AA30"/>
  <c r="AA33"/>
  <c r="AA36"/>
  <c r="AA39"/>
  <c r="AA42"/>
  <c r="AA6"/>
  <c r="X9"/>
  <c r="X12"/>
  <c r="X15"/>
  <c r="X18"/>
  <c r="X21"/>
  <c r="X27"/>
  <c r="X30"/>
  <c r="X33"/>
  <c r="X36"/>
  <c r="X39"/>
  <c r="X42"/>
  <c r="X6"/>
  <c r="W9"/>
  <c r="W12"/>
  <c r="W15"/>
  <c r="W18"/>
  <c r="W21"/>
  <c r="W27"/>
  <c r="W30"/>
  <c r="W33"/>
  <c r="W36"/>
  <c r="W39"/>
  <c r="W42"/>
  <c r="W6"/>
  <c r="T9"/>
  <c r="T12"/>
  <c r="T15"/>
  <c r="T18"/>
  <c r="T21"/>
  <c r="T27"/>
  <c r="T30"/>
  <c r="T33"/>
  <c r="T36"/>
  <c r="T39"/>
  <c r="T42"/>
  <c r="S9"/>
  <c r="S12"/>
  <c r="S15"/>
  <c r="S18"/>
  <c r="S21"/>
  <c r="S27"/>
  <c r="S30"/>
  <c r="S33"/>
  <c r="S36"/>
  <c r="S39"/>
  <c r="S42"/>
  <c r="T6"/>
  <c r="S6"/>
  <c r="P9"/>
  <c r="P12"/>
  <c r="P15"/>
  <c r="P18"/>
  <c r="P21"/>
  <c r="P27"/>
  <c r="P30"/>
  <c r="P33"/>
  <c r="P36"/>
  <c r="P39"/>
  <c r="P42"/>
  <c r="O9"/>
  <c r="O12"/>
  <c r="O15"/>
  <c r="O18"/>
  <c r="O21"/>
  <c r="O27"/>
  <c r="O30"/>
  <c r="O33"/>
  <c r="O36"/>
  <c r="O39"/>
  <c r="O42"/>
  <c r="P6"/>
  <c r="O6"/>
  <c r="L9"/>
  <c r="L12"/>
  <c r="L15"/>
  <c r="L18"/>
  <c r="L21"/>
  <c r="L27"/>
  <c r="L30"/>
  <c r="L33"/>
  <c r="L36"/>
  <c r="L39"/>
  <c r="L42"/>
  <c r="K9"/>
  <c r="K12"/>
  <c r="K15"/>
  <c r="K18"/>
  <c r="K21"/>
  <c r="K27"/>
  <c r="K30"/>
  <c r="K33"/>
  <c r="K36"/>
  <c r="K39"/>
  <c r="K42"/>
  <c r="L6"/>
  <c r="K6"/>
  <c r="H9"/>
  <c r="H12"/>
  <c r="H15"/>
  <c r="H18"/>
  <c r="H21"/>
  <c r="H27"/>
  <c r="H30"/>
  <c r="H33"/>
  <c r="H36"/>
  <c r="H39"/>
  <c r="H42"/>
  <c r="G9"/>
  <c r="G12"/>
  <c r="G15"/>
  <c r="G18"/>
  <c r="G21"/>
  <c r="G27"/>
  <c r="G30"/>
  <c r="G33"/>
  <c r="G36"/>
  <c r="G39"/>
  <c r="G42"/>
  <c r="H6"/>
  <c r="G6"/>
</calcChain>
</file>

<file path=xl/sharedStrings.xml><?xml version="1.0" encoding="utf-8"?>
<sst xmlns="http://schemas.openxmlformats.org/spreadsheetml/2006/main" count="126" uniqueCount="46">
  <si>
    <t>100-100</t>
  </si>
  <si>
    <t>100-200</t>
  </si>
  <si>
    <t>100-300</t>
  </si>
  <si>
    <t>100-400</t>
  </si>
  <si>
    <t>100-500</t>
  </si>
  <si>
    <t>100-600</t>
  </si>
  <si>
    <t>200-100</t>
  </si>
  <si>
    <t>200-200</t>
  </si>
  <si>
    <t>200-300</t>
  </si>
  <si>
    <t>200-400</t>
  </si>
  <si>
    <t>200-500</t>
  </si>
  <si>
    <t>200-600</t>
  </si>
  <si>
    <t>300-600</t>
  </si>
  <si>
    <t>400-600</t>
  </si>
  <si>
    <t>500-600</t>
  </si>
  <si>
    <t>600-600</t>
  </si>
  <si>
    <t>300-500</t>
  </si>
  <si>
    <t>400-500</t>
  </si>
  <si>
    <t>500-500</t>
  </si>
  <si>
    <t>600-500</t>
  </si>
  <si>
    <t>300-400</t>
  </si>
  <si>
    <t>400-400</t>
  </si>
  <si>
    <t>500-400</t>
  </si>
  <si>
    <t>600-400</t>
  </si>
  <si>
    <t>300-300</t>
  </si>
  <si>
    <t>400-300</t>
  </si>
  <si>
    <t>500-300</t>
  </si>
  <si>
    <t>600-300</t>
  </si>
  <si>
    <t>300-200</t>
  </si>
  <si>
    <t>400-200</t>
  </si>
  <si>
    <t>500-200</t>
  </si>
  <si>
    <t>600-200</t>
  </si>
  <si>
    <t>300-100</t>
  </si>
  <si>
    <t>400-100</t>
  </si>
  <si>
    <t>500-100</t>
  </si>
  <si>
    <t>600-100</t>
  </si>
  <si>
    <t>Set 1</t>
  </si>
  <si>
    <t>Set 2</t>
  </si>
  <si>
    <t>Mean</t>
  </si>
  <si>
    <t>Stdev</t>
  </si>
  <si>
    <t>PRL-GAL</t>
  </si>
  <si>
    <t>ThT 480 nm</t>
  </si>
  <si>
    <t>Day 0</t>
  </si>
  <si>
    <t>Day 15</t>
  </si>
  <si>
    <t>p value</t>
  </si>
  <si>
    <t>***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</si>
</sst>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AF42"/>
  <sheetViews>
    <sheetView tabSelected="1" topLeftCell="K1" workbookViewId="0">
      <selection activeCell="AF9" sqref="AF9"/>
    </sheetView>
  </sheetViews>
  <sheetFormatPr defaultRowHeight="14.4"/>
  <cols>
    <col min="1" max="2" width="8.88671875" style="1"/>
    <col min="3" max="3" width="12.33203125" style="1" customWidth="1"/>
    <col min="4" max="16384" width="8.88671875" style="1"/>
  </cols>
  <sheetData>
    <row r="2" spans="3:32">
      <c r="E2" s="1" t="s">
        <v>42</v>
      </c>
    </row>
    <row r="3" spans="3:32">
      <c r="AD3" s="1" t="s">
        <v>44</v>
      </c>
      <c r="AE3">
        <v>1E-4</v>
      </c>
      <c r="AF3" s="1" t="s">
        <v>45</v>
      </c>
    </row>
    <row r="4" spans="3:32">
      <c r="C4" s="1" t="s">
        <v>41</v>
      </c>
      <c r="E4" s="1" t="s">
        <v>36</v>
      </c>
      <c r="F4" s="1" t="s">
        <v>37</v>
      </c>
      <c r="G4" s="1" t="s">
        <v>38</v>
      </c>
      <c r="H4" s="1" t="s">
        <v>39</v>
      </c>
      <c r="I4" s="1" t="s">
        <v>36</v>
      </c>
      <c r="J4" s="1" t="s">
        <v>37</v>
      </c>
      <c r="K4" s="1" t="s">
        <v>38</v>
      </c>
      <c r="L4" s="1" t="s">
        <v>39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36</v>
      </c>
      <c r="R4" s="1" t="s">
        <v>37</v>
      </c>
      <c r="S4" s="1" t="s">
        <v>38</v>
      </c>
      <c r="T4" s="1" t="s">
        <v>39</v>
      </c>
      <c r="U4" s="1" t="s">
        <v>36</v>
      </c>
      <c r="V4" s="1" t="s">
        <v>37</v>
      </c>
      <c r="W4" s="1" t="s">
        <v>38</v>
      </c>
      <c r="X4" s="1" t="s">
        <v>39</v>
      </c>
      <c r="Y4" s="1" t="s">
        <v>36</v>
      </c>
      <c r="Z4" s="1" t="s">
        <v>37</v>
      </c>
      <c r="AA4" s="1" t="s">
        <v>38</v>
      </c>
      <c r="AB4" s="1" t="s">
        <v>39</v>
      </c>
    </row>
    <row r="5" spans="3:32">
      <c r="C5" s="1" t="s">
        <v>40</v>
      </c>
      <c r="E5" s="1" t="s">
        <v>0</v>
      </c>
      <c r="I5" s="1" t="s">
        <v>1</v>
      </c>
      <c r="M5" s="1" t="s">
        <v>2</v>
      </c>
      <c r="Q5" s="1" t="s">
        <v>3</v>
      </c>
      <c r="U5" s="1" t="s">
        <v>4</v>
      </c>
      <c r="Y5" s="1" t="s">
        <v>5</v>
      </c>
    </row>
    <row r="6" spans="3:32">
      <c r="E6" s="1">
        <v>303.24400000000003</v>
      </c>
      <c r="F6" s="1">
        <v>318.20699999999999</v>
      </c>
      <c r="G6" s="1">
        <f>AVERAGE(E6:F6)</f>
        <v>310.72550000000001</v>
      </c>
      <c r="H6" s="1">
        <f>STDEV(E6:F6)</f>
        <v>10.58043876689476</v>
      </c>
      <c r="I6" s="1">
        <v>254.94499999999999</v>
      </c>
      <c r="J6" s="1">
        <v>260.64999999999998</v>
      </c>
      <c r="K6" s="1">
        <f>AVERAGE(I6:J6)</f>
        <v>257.79750000000001</v>
      </c>
      <c r="L6" s="1">
        <f>STDEV(I6:J6)</f>
        <v>4.0340441866642847</v>
      </c>
      <c r="M6" s="1">
        <v>298.459</v>
      </c>
      <c r="N6" s="1">
        <v>282.50299999999999</v>
      </c>
      <c r="O6" s="1">
        <f>AVERAGE(M6:N6)</f>
        <v>290.48099999999999</v>
      </c>
      <c r="P6" s="1">
        <f>STDEV(M6:N6)</f>
        <v>11.282595800612981</v>
      </c>
      <c r="Q6" s="1">
        <v>272.50799999999998</v>
      </c>
      <c r="R6" s="1">
        <v>267.625</v>
      </c>
      <c r="S6" s="1">
        <f>AVERAGE(Q6:R6)</f>
        <v>270.06650000000002</v>
      </c>
      <c r="T6" s="1">
        <f>STDEV(Q6:R6)</f>
        <v>3.4528024125339969</v>
      </c>
      <c r="U6" s="1">
        <v>300.66300000000001</v>
      </c>
      <c r="V6" s="1">
        <v>306.37</v>
      </c>
      <c r="W6" s="1">
        <f>AVERAGE(U6:V6)</f>
        <v>303.51650000000001</v>
      </c>
      <c r="X6" s="1">
        <f>STDEV(U6:V6)</f>
        <v>4.0354584002329492</v>
      </c>
      <c r="Y6" s="1">
        <v>232.751</v>
      </c>
      <c r="Z6" s="1">
        <v>237.63399999999999</v>
      </c>
      <c r="AA6" s="1">
        <f>AVERAGE(Y6:Z6)</f>
        <v>235.1925</v>
      </c>
      <c r="AB6" s="1">
        <f>STDEV(Y6:Z6)</f>
        <v>3.4528024125318897</v>
      </c>
    </row>
    <row r="8" spans="3:32">
      <c r="E8" s="1" t="s">
        <v>6</v>
      </c>
      <c r="I8" s="1" t="s">
        <v>7</v>
      </c>
      <c r="M8" s="1" t="s">
        <v>8</v>
      </c>
      <c r="Q8" s="1" t="s">
        <v>9</v>
      </c>
      <c r="U8" s="1" t="s">
        <v>10</v>
      </c>
      <c r="Y8" s="1" t="s">
        <v>11</v>
      </c>
    </row>
    <row r="9" spans="3:32">
      <c r="E9" s="1">
        <v>283.05900000000003</v>
      </c>
      <c r="F9" s="1">
        <v>318.50900000000001</v>
      </c>
      <c r="G9" s="1">
        <f t="shared" ref="G9:G42" si="0">AVERAGE(E9:F9)</f>
        <v>300.78399999999999</v>
      </c>
      <c r="H9" s="1">
        <f t="shared" ref="H9:H42" si="1">STDEV(E9:F9)</f>
        <v>25.066935393063829</v>
      </c>
      <c r="I9" s="1">
        <v>248.03399999999999</v>
      </c>
      <c r="J9" s="1">
        <v>250.26599999999999</v>
      </c>
      <c r="K9" s="1">
        <f t="shared" ref="K9:K42" si="2">AVERAGE(I9:J9)</f>
        <v>249.14999999999998</v>
      </c>
      <c r="L9" s="1">
        <f t="shared" ref="L9:L42" si="3">STDEV(I9:J9)</f>
        <v>1.578262335611033</v>
      </c>
      <c r="M9" s="1">
        <v>299.52100000000002</v>
      </c>
      <c r="N9" s="1">
        <v>268.63900000000001</v>
      </c>
      <c r="O9" s="1">
        <f t="shared" ref="O9:O42" si="4">AVERAGE(M9:N9)</f>
        <v>284.08000000000004</v>
      </c>
      <c r="P9" s="1">
        <f t="shared" ref="P9:P42" si="5">STDEV(M9:N9)</f>
        <v>21.836871616602046</v>
      </c>
      <c r="Q9" s="1">
        <v>226.17099999999999</v>
      </c>
      <c r="R9" s="1">
        <v>266.85199999999998</v>
      </c>
      <c r="S9" s="1">
        <f t="shared" ref="S9:S42" si="6">AVERAGE(Q9:R9)</f>
        <v>246.51149999999998</v>
      </c>
      <c r="T9" s="1">
        <f t="shared" ref="T9:T42" si="7">STDEV(Q9:R9)</f>
        <v>28.765810965449958</v>
      </c>
      <c r="U9" s="1">
        <v>281.30500000000001</v>
      </c>
      <c r="V9" s="1">
        <v>300.54399999999998</v>
      </c>
      <c r="W9" s="1">
        <f t="shared" ref="W9:W42" si="8">AVERAGE(U9:V9)</f>
        <v>290.92449999999997</v>
      </c>
      <c r="X9" s="1">
        <f t="shared" ref="X9:X42" si="9">STDEV(U9:V9)</f>
        <v>13.604027363249328</v>
      </c>
      <c r="Y9" s="1">
        <v>273.74299999999999</v>
      </c>
      <c r="Z9" s="1">
        <v>231.08600000000001</v>
      </c>
      <c r="AA9" s="1">
        <f t="shared" ref="AA9:AA42" si="10">AVERAGE(Y9:Z9)</f>
        <v>252.4145</v>
      </c>
      <c r="AB9" s="1">
        <f t="shared" ref="AB9:AB42" si="11">STDEV(Y9:Z9)</f>
        <v>30.163053965074319</v>
      </c>
    </row>
    <row r="11" spans="3:32">
      <c r="E11" s="1" t="s">
        <v>32</v>
      </c>
      <c r="I11" s="1" t="s">
        <v>28</v>
      </c>
      <c r="M11" s="1" t="s">
        <v>24</v>
      </c>
      <c r="Q11" s="1" t="s">
        <v>20</v>
      </c>
      <c r="U11" s="1" t="s">
        <v>16</v>
      </c>
      <c r="Y11" s="1" t="s">
        <v>12</v>
      </c>
    </row>
    <row r="12" spans="3:32">
      <c r="E12" s="1">
        <v>293.57799999999997</v>
      </c>
      <c r="F12" s="1">
        <v>284.04300000000001</v>
      </c>
      <c r="G12" s="1">
        <f t="shared" si="0"/>
        <v>288.81049999999999</v>
      </c>
      <c r="H12" s="1">
        <f t="shared" si="1"/>
        <v>6.7422631586156507</v>
      </c>
      <c r="I12" s="1">
        <v>211.83600000000001</v>
      </c>
      <c r="J12" s="1">
        <v>276.77999999999997</v>
      </c>
      <c r="K12" s="1">
        <f t="shared" si="2"/>
        <v>244.30799999999999</v>
      </c>
      <c r="L12" s="1">
        <f t="shared" si="3"/>
        <v>45.922342797379066</v>
      </c>
      <c r="M12" s="1">
        <v>211.26400000000001</v>
      </c>
      <c r="N12" s="1">
        <v>298.47199999999998</v>
      </c>
      <c r="O12" s="1">
        <f t="shared" si="4"/>
        <v>254.86799999999999</v>
      </c>
      <c r="P12" s="1">
        <f t="shared" si="5"/>
        <v>61.665368173716267</v>
      </c>
      <c r="Q12" s="1">
        <v>225.07300000000001</v>
      </c>
      <c r="R12" s="1">
        <v>242.184</v>
      </c>
      <c r="S12" s="1">
        <f t="shared" si="6"/>
        <v>233.6285</v>
      </c>
      <c r="T12" s="1">
        <f t="shared" si="7"/>
        <v>12.099304132882855</v>
      </c>
      <c r="U12" s="1">
        <v>280.24200000000002</v>
      </c>
      <c r="V12" s="1">
        <v>272.23899999999998</v>
      </c>
      <c r="W12" s="1">
        <f t="shared" si="8"/>
        <v>276.2405</v>
      </c>
      <c r="X12" s="1">
        <f t="shared" si="9"/>
        <v>5.6589755698342561</v>
      </c>
      <c r="Y12" s="1">
        <v>250.71600000000001</v>
      </c>
      <c r="Z12" s="1">
        <v>246.58600000000001</v>
      </c>
      <c r="AA12" s="1">
        <f t="shared" si="10"/>
        <v>248.65100000000001</v>
      </c>
      <c r="AB12" s="1">
        <f t="shared" si="11"/>
        <v>2.9203510063025861</v>
      </c>
    </row>
    <row r="14" spans="3:32">
      <c r="E14" s="1" t="s">
        <v>33</v>
      </c>
      <c r="I14" s="1" t="s">
        <v>29</v>
      </c>
      <c r="M14" s="1" t="s">
        <v>25</v>
      </c>
      <c r="Q14" s="1" t="s">
        <v>21</v>
      </c>
      <c r="U14" s="1" t="s">
        <v>17</v>
      </c>
      <c r="Y14" s="1" t="s">
        <v>13</v>
      </c>
    </row>
    <row r="15" spans="3:32">
      <c r="E15" s="1">
        <v>295.33</v>
      </c>
      <c r="F15" s="1">
        <v>294.05099999999999</v>
      </c>
      <c r="G15" s="1">
        <f t="shared" si="0"/>
        <v>294.69049999999999</v>
      </c>
      <c r="H15" s="1">
        <f t="shared" si="1"/>
        <v>0.90438957312433998</v>
      </c>
      <c r="I15" s="1">
        <v>275.90199999999999</v>
      </c>
      <c r="J15" s="1">
        <v>249.20699999999999</v>
      </c>
      <c r="K15" s="1">
        <f t="shared" si="2"/>
        <v>262.55449999999996</v>
      </c>
      <c r="L15" s="1">
        <f t="shared" si="3"/>
        <v>18.876215523775379</v>
      </c>
      <c r="M15" s="1">
        <v>266.11200000000002</v>
      </c>
      <c r="N15" s="1">
        <v>210.04599999999999</v>
      </c>
      <c r="O15" s="1">
        <f t="shared" si="4"/>
        <v>238.07900000000001</v>
      </c>
      <c r="P15" s="1">
        <f t="shared" si="5"/>
        <v>39.64464879400505</v>
      </c>
      <c r="Q15" s="1">
        <v>247.46799999999999</v>
      </c>
      <c r="R15" s="1">
        <v>280.61900000000003</v>
      </c>
      <c r="S15" s="1">
        <f t="shared" si="6"/>
        <v>264.04349999999999</v>
      </c>
      <c r="T15" s="1">
        <f t="shared" si="7"/>
        <v>23.441296903115852</v>
      </c>
      <c r="U15" s="1">
        <v>216.97499999999999</v>
      </c>
      <c r="V15" s="1">
        <v>262.74099999999999</v>
      </c>
      <c r="W15" s="1">
        <f t="shared" si="8"/>
        <v>239.858</v>
      </c>
      <c r="X15" s="1">
        <f t="shared" si="9"/>
        <v>32.361448947783138</v>
      </c>
      <c r="Y15" s="1">
        <v>267.61799999999999</v>
      </c>
      <c r="Z15" s="1">
        <v>302.72199999999998</v>
      </c>
      <c r="AA15" s="1">
        <f t="shared" si="10"/>
        <v>285.16999999999996</v>
      </c>
      <c r="AB15" s="1">
        <f t="shared" si="11"/>
        <v>24.822276446773376</v>
      </c>
    </row>
    <row r="17" spans="5:28">
      <c r="E17" s="1" t="s">
        <v>34</v>
      </c>
      <c r="I17" s="1" t="s">
        <v>30</v>
      </c>
      <c r="M17" s="1" t="s">
        <v>26</v>
      </c>
      <c r="Q17" s="1" t="s">
        <v>22</v>
      </c>
      <c r="U17" s="1" t="s">
        <v>18</v>
      </c>
      <c r="Y17" s="1" t="s">
        <v>14</v>
      </c>
    </row>
    <row r="18" spans="5:28">
      <c r="E18" s="1">
        <v>264.755</v>
      </c>
      <c r="F18" s="1">
        <v>279.90800000000002</v>
      </c>
      <c r="G18" s="1">
        <f t="shared" si="0"/>
        <v>272.33150000000001</v>
      </c>
      <c r="H18" s="1">
        <f t="shared" si="1"/>
        <v>10.714789055319363</v>
      </c>
      <c r="I18" s="1">
        <v>211.03899999999999</v>
      </c>
      <c r="J18" s="1">
        <v>283.31700000000001</v>
      </c>
      <c r="K18" s="1">
        <f t="shared" si="2"/>
        <v>247.178</v>
      </c>
      <c r="L18" s="1">
        <f t="shared" si="3"/>
        <v>51.108263930601311</v>
      </c>
      <c r="M18" s="1">
        <v>320.79399999999998</v>
      </c>
      <c r="N18" s="1">
        <v>210.04599999999999</v>
      </c>
      <c r="O18" s="1">
        <f t="shared" si="4"/>
        <v>265.41999999999996</v>
      </c>
      <c r="P18" s="1">
        <f t="shared" si="5"/>
        <v>78.31066180284796</v>
      </c>
      <c r="Q18" s="1">
        <v>302.38099999999997</v>
      </c>
      <c r="R18" s="1">
        <v>263.38499999999999</v>
      </c>
      <c r="S18" s="1">
        <f t="shared" si="6"/>
        <v>282.88299999999998</v>
      </c>
      <c r="T18" s="1">
        <f t="shared" si="7"/>
        <v>27.574336039150872</v>
      </c>
      <c r="U18" s="1">
        <v>261.15499999999997</v>
      </c>
      <c r="V18" s="1">
        <v>265.80799999999999</v>
      </c>
      <c r="W18" s="1">
        <f t="shared" si="8"/>
        <v>263.48149999999998</v>
      </c>
      <c r="X18" s="1">
        <f t="shared" si="9"/>
        <v>3.2901678528561571</v>
      </c>
      <c r="Y18" s="1">
        <v>278.74599999999998</v>
      </c>
      <c r="Z18" s="1">
        <v>302.94799999999998</v>
      </c>
      <c r="AA18" s="1">
        <f t="shared" si="10"/>
        <v>290.84699999999998</v>
      </c>
      <c r="AB18" s="1">
        <f t="shared" si="11"/>
        <v>17.113398318276612</v>
      </c>
    </row>
    <row r="20" spans="5:28">
      <c r="E20" s="1" t="s">
        <v>35</v>
      </c>
      <c r="I20" s="1" t="s">
        <v>31</v>
      </c>
      <c r="M20" s="1" t="s">
        <v>27</v>
      </c>
      <c r="Q20" s="1" t="s">
        <v>23</v>
      </c>
      <c r="U20" s="1" t="s">
        <v>19</v>
      </c>
      <c r="Y20" s="1" t="s">
        <v>15</v>
      </c>
    </row>
    <row r="21" spans="5:28">
      <c r="E21" s="1">
        <v>255.078</v>
      </c>
      <c r="F21" s="1">
        <v>252.25399999999999</v>
      </c>
      <c r="G21" s="1">
        <f t="shared" si="0"/>
        <v>253.666</v>
      </c>
      <c r="H21" s="1">
        <f t="shared" si="1"/>
        <v>1.9968695500705218</v>
      </c>
      <c r="I21" s="1">
        <v>286.34300000000002</v>
      </c>
      <c r="J21" s="1">
        <v>301.303</v>
      </c>
      <c r="K21" s="1">
        <f t="shared" si="2"/>
        <v>293.82299999999998</v>
      </c>
      <c r="L21" s="1">
        <f t="shared" si="3"/>
        <v>10.578317446550896</v>
      </c>
      <c r="M21" s="1">
        <v>327.286</v>
      </c>
      <c r="N21" s="1">
        <v>333.78199999999998</v>
      </c>
      <c r="O21" s="1">
        <f t="shared" si="4"/>
        <v>330.53399999999999</v>
      </c>
      <c r="P21" s="1">
        <f t="shared" si="5"/>
        <v>4.5933656505867386</v>
      </c>
      <c r="Q21" s="1">
        <v>301.66300000000001</v>
      </c>
      <c r="R21" s="1">
        <v>218.108</v>
      </c>
      <c r="S21" s="1">
        <f t="shared" si="6"/>
        <v>259.88549999999998</v>
      </c>
      <c r="T21" s="1">
        <f t="shared" si="7"/>
        <v>59.082307102042144</v>
      </c>
      <c r="U21" s="1">
        <v>279.488</v>
      </c>
      <c r="V21" s="1">
        <v>337.279</v>
      </c>
      <c r="W21" s="1">
        <f t="shared" si="8"/>
        <v>308.38350000000003</v>
      </c>
      <c r="X21" s="1">
        <f t="shared" si="9"/>
        <v>40.864407991551438</v>
      </c>
      <c r="Y21" s="1">
        <v>272.57299999999998</v>
      </c>
      <c r="Z21" s="1">
        <v>336.291</v>
      </c>
      <c r="AA21" s="1">
        <f t="shared" si="10"/>
        <v>304.43200000000002</v>
      </c>
      <c r="AB21" s="1">
        <f t="shared" si="11"/>
        <v>45.05542988364401</v>
      </c>
    </row>
    <row r="23" spans="5:28">
      <c r="E23" s="1" t="s">
        <v>43</v>
      </c>
    </row>
    <row r="25" spans="5:28">
      <c r="E25" s="1" t="s">
        <v>36</v>
      </c>
      <c r="F25" s="1" t="s">
        <v>37</v>
      </c>
      <c r="G25" s="1" t="s">
        <v>38</v>
      </c>
      <c r="H25" s="1" t="s">
        <v>39</v>
      </c>
      <c r="I25" s="1" t="s">
        <v>36</v>
      </c>
      <c r="J25" s="1" t="s">
        <v>37</v>
      </c>
      <c r="K25" s="1" t="s">
        <v>38</v>
      </c>
      <c r="L25" s="1" t="s">
        <v>39</v>
      </c>
      <c r="M25" s="1" t="s">
        <v>36</v>
      </c>
      <c r="N25" s="1" t="s">
        <v>37</v>
      </c>
      <c r="O25" s="1" t="s">
        <v>38</v>
      </c>
      <c r="P25" s="1" t="s">
        <v>39</v>
      </c>
      <c r="Q25" s="1" t="s">
        <v>36</v>
      </c>
      <c r="R25" s="1" t="s">
        <v>37</v>
      </c>
      <c r="S25" s="1" t="s">
        <v>38</v>
      </c>
      <c r="T25" s="1" t="s">
        <v>39</v>
      </c>
      <c r="U25" s="1" t="s">
        <v>36</v>
      </c>
      <c r="V25" s="1" t="s">
        <v>37</v>
      </c>
      <c r="W25" s="1" t="s">
        <v>38</v>
      </c>
      <c r="X25" s="1" t="s">
        <v>39</v>
      </c>
      <c r="Y25" s="1" t="s">
        <v>36</v>
      </c>
      <c r="Z25" s="1" t="s">
        <v>37</v>
      </c>
      <c r="AA25" s="1" t="s">
        <v>38</v>
      </c>
      <c r="AB25" s="1" t="s">
        <v>39</v>
      </c>
    </row>
    <row r="26" spans="5:28">
      <c r="E26" s="1" t="s">
        <v>0</v>
      </c>
      <c r="I26" s="1" t="s">
        <v>1</v>
      </c>
      <c r="M26" s="1" t="s">
        <v>2</v>
      </c>
      <c r="Q26" s="1" t="s">
        <v>3</v>
      </c>
      <c r="U26" s="1" t="s">
        <v>4</v>
      </c>
      <c r="Y26" s="1" t="s">
        <v>5</v>
      </c>
    </row>
    <row r="27" spans="5:28">
      <c r="E27" s="1">
        <v>304.60300000000001</v>
      </c>
      <c r="F27" s="1">
        <v>255.566</v>
      </c>
      <c r="G27" s="1">
        <f t="shared" si="0"/>
        <v>280.08449999999999</v>
      </c>
      <c r="H27" s="1">
        <f t="shared" si="1"/>
        <v>34.674395229045111</v>
      </c>
      <c r="I27" s="1">
        <v>284.97300000000001</v>
      </c>
      <c r="J27" s="1">
        <v>313.52800000000002</v>
      </c>
      <c r="K27" s="1">
        <f t="shared" si="2"/>
        <v>299.25049999999999</v>
      </c>
      <c r="L27" s="1">
        <f t="shared" si="3"/>
        <v>20.191434136782497</v>
      </c>
      <c r="M27" s="1">
        <v>280.06400000000002</v>
      </c>
      <c r="N27" s="1">
        <v>272.62400000000002</v>
      </c>
      <c r="O27" s="1">
        <f t="shared" si="4"/>
        <v>276.34400000000005</v>
      </c>
      <c r="P27" s="1">
        <f t="shared" si="5"/>
        <v>5.2608744520238684</v>
      </c>
      <c r="Q27" s="1">
        <v>247.47900000000001</v>
      </c>
      <c r="R27" s="1">
        <v>343.85899999999998</v>
      </c>
      <c r="S27" s="1">
        <f t="shared" si="6"/>
        <v>295.66899999999998</v>
      </c>
      <c r="T27" s="1">
        <f t="shared" si="7"/>
        <v>68.150951570759489</v>
      </c>
      <c r="U27" s="1">
        <v>272.51900000000001</v>
      </c>
      <c r="V27" s="1">
        <v>286.08699999999999</v>
      </c>
      <c r="W27" s="1">
        <f t="shared" si="8"/>
        <v>279.303</v>
      </c>
      <c r="X27" s="1">
        <f t="shared" si="9"/>
        <v>9.5940248071391814</v>
      </c>
      <c r="Y27" s="1">
        <v>318.923</v>
      </c>
      <c r="Z27" s="1">
        <v>302.38099999999997</v>
      </c>
      <c r="AA27" s="1">
        <f t="shared" si="10"/>
        <v>310.65199999999999</v>
      </c>
      <c r="AB27" s="1">
        <f t="shared" si="11"/>
        <v>11.696960374388784</v>
      </c>
    </row>
    <row r="29" spans="5:28">
      <c r="E29" s="1" t="s">
        <v>6</v>
      </c>
      <c r="I29" s="1" t="s">
        <v>7</v>
      </c>
      <c r="M29" s="1" t="s">
        <v>8</v>
      </c>
      <c r="Q29" s="1" t="s">
        <v>9</v>
      </c>
      <c r="U29" s="1" t="s">
        <v>10</v>
      </c>
      <c r="Y29" s="1" t="s">
        <v>11</v>
      </c>
    </row>
    <row r="30" spans="5:28">
      <c r="E30" s="1">
        <v>306.49200000000002</v>
      </c>
      <c r="F30" s="1">
        <v>296.74</v>
      </c>
      <c r="G30" s="1">
        <f t="shared" si="0"/>
        <v>301.61599999999999</v>
      </c>
      <c r="H30" s="1">
        <f t="shared" si="1"/>
        <v>6.8957053301340547</v>
      </c>
      <c r="I30" s="1">
        <v>258.67500000000001</v>
      </c>
      <c r="J30" s="1">
        <v>280.67399999999998</v>
      </c>
      <c r="K30" s="1">
        <f t="shared" si="2"/>
        <v>269.67449999999997</v>
      </c>
      <c r="L30" s="1">
        <f t="shared" si="3"/>
        <v>15.555642079324006</v>
      </c>
      <c r="M30" s="1">
        <v>278.10000000000002</v>
      </c>
      <c r="N30" s="1">
        <v>272.803</v>
      </c>
      <c r="O30" s="1">
        <f t="shared" si="4"/>
        <v>275.45150000000001</v>
      </c>
      <c r="P30" s="1">
        <f t="shared" si="5"/>
        <v>3.7455446199438547</v>
      </c>
      <c r="Q30" s="1">
        <v>294.98700000000002</v>
      </c>
      <c r="R30" s="1">
        <v>296.702</v>
      </c>
      <c r="S30" s="1">
        <f t="shared" si="6"/>
        <v>295.84450000000004</v>
      </c>
      <c r="T30" s="1">
        <f t="shared" si="7"/>
        <v>1.2126881297144048</v>
      </c>
      <c r="U30" s="1">
        <v>299.66199999999998</v>
      </c>
      <c r="V30" s="1">
        <v>249.62100000000001</v>
      </c>
      <c r="W30" s="1">
        <f t="shared" si="8"/>
        <v>274.64150000000001</v>
      </c>
      <c r="X30" s="1">
        <f t="shared" si="9"/>
        <v>35.384330437355821</v>
      </c>
      <c r="Y30" s="1">
        <v>309.33300000000003</v>
      </c>
      <c r="Z30" s="1">
        <v>302.98899999999998</v>
      </c>
      <c r="AA30" s="1">
        <f t="shared" si="10"/>
        <v>306.161</v>
      </c>
      <c r="AB30" s="1">
        <f t="shared" si="11"/>
        <v>4.485885419849696</v>
      </c>
    </row>
    <row r="32" spans="5:28">
      <c r="E32" s="1" t="s">
        <v>32</v>
      </c>
      <c r="I32" s="1" t="s">
        <v>28</v>
      </c>
      <c r="M32" s="1" t="s">
        <v>24</v>
      </c>
      <c r="Q32" s="1" t="s">
        <v>20</v>
      </c>
      <c r="U32" s="1" t="s">
        <v>16</v>
      </c>
      <c r="Y32" s="1" t="s">
        <v>12</v>
      </c>
    </row>
    <row r="33" spans="5:28">
      <c r="E33" s="1">
        <v>305.62400000000002</v>
      </c>
      <c r="F33" s="1">
        <v>273.93799999999999</v>
      </c>
      <c r="G33" s="1">
        <f t="shared" si="0"/>
        <v>289.78100000000001</v>
      </c>
      <c r="H33" s="1">
        <f t="shared" si="1"/>
        <v>22.405385468677334</v>
      </c>
      <c r="I33" s="1">
        <v>277.65300000000002</v>
      </c>
      <c r="J33" s="1">
        <v>306.28100000000001</v>
      </c>
      <c r="K33" s="1">
        <f t="shared" si="2"/>
        <v>291.96699999999998</v>
      </c>
      <c r="L33" s="1">
        <f t="shared" si="3"/>
        <v>20.243052931809796</v>
      </c>
      <c r="M33" s="1">
        <v>250.833</v>
      </c>
      <c r="N33" s="1">
        <v>285.69099999999997</v>
      </c>
      <c r="O33" s="1">
        <f t="shared" si="4"/>
        <v>268.262</v>
      </c>
      <c r="P33" s="1">
        <f t="shared" si="5"/>
        <v>24.648328178600515</v>
      </c>
      <c r="Q33" s="1">
        <v>271.05500000000001</v>
      </c>
      <c r="R33" s="1">
        <v>288.86</v>
      </c>
      <c r="S33" s="1">
        <f t="shared" si="6"/>
        <v>279.95749999999998</v>
      </c>
      <c r="T33" s="1">
        <f t="shared" si="7"/>
        <v>12.590036239027587</v>
      </c>
      <c r="U33" s="1">
        <v>236.798</v>
      </c>
      <c r="V33" s="1">
        <v>326.62900000000002</v>
      </c>
      <c r="W33" s="1">
        <f t="shared" si="8"/>
        <v>281.71350000000001</v>
      </c>
      <c r="X33" s="1">
        <f t="shared" si="9"/>
        <v>63.520109260768869</v>
      </c>
      <c r="Y33" s="1">
        <v>298.02</v>
      </c>
      <c r="Z33" s="1">
        <v>295.976</v>
      </c>
      <c r="AA33" s="1">
        <f t="shared" si="10"/>
        <v>296.99799999999999</v>
      </c>
      <c r="AB33" s="1">
        <f t="shared" si="11"/>
        <v>1.4453262607440525</v>
      </c>
    </row>
    <row r="35" spans="5:28">
      <c r="E35" s="1" t="s">
        <v>33</v>
      </c>
      <c r="I35" s="1" t="s">
        <v>29</v>
      </c>
      <c r="M35" s="1" t="s">
        <v>25</v>
      </c>
      <c r="Q35" s="1" t="s">
        <v>21</v>
      </c>
      <c r="U35" s="1" t="s">
        <v>17</v>
      </c>
      <c r="Y35" s="1" t="s">
        <v>13</v>
      </c>
    </row>
    <row r="36" spans="5:28">
      <c r="E36" s="1">
        <v>302.34699999999998</v>
      </c>
      <c r="F36" s="1">
        <v>279.55399999999997</v>
      </c>
      <c r="G36" s="1">
        <f t="shared" si="0"/>
        <v>290.95049999999998</v>
      </c>
      <c r="H36" s="1">
        <f t="shared" si="1"/>
        <v>16.11708486358442</v>
      </c>
      <c r="I36" s="1">
        <v>280.05399999999997</v>
      </c>
      <c r="J36" s="1">
        <v>273.48599999999999</v>
      </c>
      <c r="K36" s="1">
        <f t="shared" si="2"/>
        <v>276.77</v>
      </c>
      <c r="L36" s="1">
        <f t="shared" si="3"/>
        <v>4.6442773388339873</v>
      </c>
      <c r="M36" s="1">
        <v>270.35700000000003</v>
      </c>
      <c r="N36" s="1">
        <v>250.85900000000001</v>
      </c>
      <c r="O36" s="1">
        <f t="shared" si="4"/>
        <v>260.608</v>
      </c>
      <c r="P36" s="1">
        <f t="shared" si="5"/>
        <v>13.787168019576228</v>
      </c>
      <c r="Q36" s="1">
        <v>1177.3699999999999</v>
      </c>
      <c r="R36" s="1">
        <v>1152.92</v>
      </c>
      <c r="S36" s="1">
        <f t="shared" si="6"/>
        <v>1165.145</v>
      </c>
      <c r="T36" s="1">
        <f t="shared" si="7"/>
        <v>17.288760800000851</v>
      </c>
      <c r="U36" s="1">
        <v>1139.21</v>
      </c>
      <c r="V36" s="1">
        <v>1119.57</v>
      </c>
      <c r="W36" s="1">
        <f t="shared" si="8"/>
        <v>1129.3899999999999</v>
      </c>
      <c r="X36" s="1">
        <f t="shared" si="9"/>
        <v>13.887577182524073</v>
      </c>
      <c r="Y36" s="1">
        <v>1120.99</v>
      </c>
      <c r="Z36" s="1">
        <v>1150.75</v>
      </c>
      <c r="AA36" s="1">
        <f t="shared" si="10"/>
        <v>1135.8699999999999</v>
      </c>
      <c r="AB36" s="1">
        <f t="shared" si="11"/>
        <v>21.043497808117603</v>
      </c>
    </row>
    <row r="38" spans="5:28">
      <c r="E38" s="1" t="s">
        <v>34</v>
      </c>
      <c r="I38" s="1" t="s">
        <v>30</v>
      </c>
      <c r="M38" s="1" t="s">
        <v>26</v>
      </c>
      <c r="Q38" s="1" t="s">
        <v>22</v>
      </c>
      <c r="U38" s="1" t="s">
        <v>18</v>
      </c>
      <c r="Y38" s="1" t="s">
        <v>14</v>
      </c>
    </row>
    <row r="39" spans="5:28">
      <c r="E39" s="1">
        <v>276.50799999999998</v>
      </c>
      <c r="F39" s="1">
        <v>252.256</v>
      </c>
      <c r="G39" s="1">
        <f t="shared" si="0"/>
        <v>264.38200000000001</v>
      </c>
      <c r="H39" s="1">
        <f t="shared" si="1"/>
        <v>17.148753657335874</v>
      </c>
      <c r="I39" s="1">
        <v>278.92</v>
      </c>
      <c r="J39" s="1">
        <v>274.50099999999998</v>
      </c>
      <c r="K39" s="1">
        <f t="shared" si="2"/>
        <v>276.71050000000002</v>
      </c>
      <c r="L39" s="1">
        <f t="shared" si="3"/>
        <v>3.1247048660606516</v>
      </c>
      <c r="M39" s="1">
        <v>280.01499999999999</v>
      </c>
      <c r="N39" s="1">
        <v>248.34800000000001</v>
      </c>
      <c r="O39" s="1">
        <f t="shared" si="4"/>
        <v>264.18150000000003</v>
      </c>
      <c r="P39" s="1">
        <f t="shared" si="5"/>
        <v>22.391950439833401</v>
      </c>
      <c r="Q39" s="1">
        <v>1140.5999999999999</v>
      </c>
      <c r="R39" s="1">
        <v>1126.28</v>
      </c>
      <c r="S39" s="1">
        <f t="shared" si="6"/>
        <v>1133.44</v>
      </c>
      <c r="T39" s="1">
        <f t="shared" si="7"/>
        <v>10.125769106572561</v>
      </c>
      <c r="U39" s="1">
        <v>1130.06</v>
      </c>
      <c r="V39" s="1">
        <v>1147.1400000000001</v>
      </c>
      <c r="W39" s="1">
        <f t="shared" si="8"/>
        <v>1138.5999999999999</v>
      </c>
      <c r="X39" s="1">
        <f t="shared" si="9"/>
        <v>12.077383822686404</v>
      </c>
      <c r="Y39" s="1">
        <v>1101.1600000000001</v>
      </c>
      <c r="Z39" s="1">
        <v>1083.29</v>
      </c>
      <c r="AA39" s="1">
        <f t="shared" si="10"/>
        <v>1092.2249999999999</v>
      </c>
      <c r="AB39" s="1">
        <f t="shared" si="11"/>
        <v>12.635998179812715</v>
      </c>
    </row>
    <row r="41" spans="5:28">
      <c r="E41" s="1" t="s">
        <v>35</v>
      </c>
      <c r="I41" s="1" t="s">
        <v>31</v>
      </c>
      <c r="M41" s="1" t="s">
        <v>27</v>
      </c>
      <c r="Q41" s="1" t="s">
        <v>23</v>
      </c>
      <c r="U41" s="1" t="s">
        <v>19</v>
      </c>
      <c r="Y41" s="1" t="s">
        <v>15</v>
      </c>
    </row>
    <row r="42" spans="5:28">
      <c r="E42" s="1">
        <v>284.363</v>
      </c>
      <c r="F42" s="1">
        <v>306.08300000000003</v>
      </c>
      <c r="G42" s="1">
        <f t="shared" si="0"/>
        <v>295.22300000000001</v>
      </c>
      <c r="H42" s="1">
        <f t="shared" si="1"/>
        <v>15.358359287371675</v>
      </c>
      <c r="I42" s="1">
        <v>310.94600000000003</v>
      </c>
      <c r="J42" s="1">
        <v>291.80799999999999</v>
      </c>
      <c r="K42" s="1">
        <f t="shared" si="2"/>
        <v>301.37700000000001</v>
      </c>
      <c r="L42" s="1">
        <f t="shared" si="3"/>
        <v>13.532609578348538</v>
      </c>
      <c r="M42" s="1">
        <v>288.23200000000003</v>
      </c>
      <c r="N42" s="1">
        <v>253.53100000000001</v>
      </c>
      <c r="O42" s="1">
        <f t="shared" si="4"/>
        <v>270.88150000000002</v>
      </c>
      <c r="P42" s="1">
        <f t="shared" si="5"/>
        <v>24.537312413954506</v>
      </c>
      <c r="Q42" s="1">
        <v>1140.6099999999999</v>
      </c>
      <c r="R42" s="1">
        <v>1125.24</v>
      </c>
      <c r="S42" s="1">
        <f t="shared" si="6"/>
        <v>1132.925</v>
      </c>
      <c r="T42" s="1">
        <f t="shared" si="7"/>
        <v>10.868231226856397</v>
      </c>
      <c r="U42" s="1">
        <v>1136.1099999999999</v>
      </c>
      <c r="V42" s="1">
        <v>1148.49</v>
      </c>
      <c r="W42" s="1">
        <f t="shared" si="8"/>
        <v>1142.3</v>
      </c>
      <c r="X42" s="1">
        <f t="shared" si="9"/>
        <v>8.753981951108992</v>
      </c>
      <c r="Y42" s="1">
        <v>1096.26</v>
      </c>
      <c r="Z42" s="1">
        <v>1129.6300000000001</v>
      </c>
      <c r="AA42" s="1">
        <f t="shared" si="10"/>
        <v>1112.9450000000002</v>
      </c>
      <c r="AB42" s="1">
        <f t="shared" si="11"/>
        <v>23.596153288187338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2-fig sup4 right panel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Debdeep</dc:creator>
  <cp:lastModifiedBy>Debdeep</cp:lastModifiedBy>
  <dcterms:created xsi:type="dcterms:W3CDTF">2021-03-24T10:37:24Z</dcterms:created>
  <dcterms:modified xsi:type="dcterms:W3CDTF">2022-02-09T10:58:31Z</dcterms:modified>
</cp:coreProperties>
</file>