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ishin/Library/CloudStorage/Box-Box/Int_100262_Laboratory for Immune Homeostasis/eLife_revision_220222/Submitted_file_220410/Figure_supplement/"/>
    </mc:Choice>
  </mc:AlternateContent>
  <xr:revisionPtr revIDLastSave="0" documentId="13_ncr:1_{9C85BEAB-DCEC-F947-ABE9-0D0A82CE3BB2}" xr6:coauthVersionLast="47" xr6:coauthVersionMax="47" xr10:uidLastSave="{00000000-0000-0000-0000-000000000000}"/>
  <bookViews>
    <workbookView xWindow="0" yWindow="500" windowWidth="28800" windowHeight="16440" xr2:uid="{00000000-000D-0000-FFFF-FFFF00000000}"/>
  </bookViews>
  <sheets>
    <sheet name="10x_RamDa_active.ident" sheetId="1" r:id="rId1"/>
    <sheet name="Assignment" sheetId="2" r:id="rId2"/>
  </sheets>
  <definedNames>
    <definedName name="_xlnm._FilterDatabase" localSheetId="0" hidden="1">'10x_RamDa_active.ident'!$D$4:$E$71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J22" i="2"/>
  <c r="H22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5" i="2"/>
  <c r="E22" i="2"/>
  <c r="C22" i="2"/>
  <c r="D22" i="2"/>
</calcChain>
</file>

<file path=xl/sharedStrings.xml><?xml version="1.0" encoding="utf-8"?>
<sst xmlns="http://schemas.openxmlformats.org/spreadsheetml/2006/main" count="329" uniqueCount="178">
  <si>
    <t>R10+R15</t>
  </si>
  <si>
    <t>R13</t>
  </si>
  <si>
    <t>R0</t>
  </si>
  <si>
    <t>R16</t>
  </si>
  <si>
    <t>R14</t>
  </si>
  <si>
    <t>R17</t>
  </si>
  <si>
    <t>mChi_mChi.001</t>
  </si>
  <si>
    <t>mChi_mChi.005</t>
  </si>
  <si>
    <t>mChi_mChi.006</t>
  </si>
  <si>
    <t>mChi_mChi.007</t>
  </si>
  <si>
    <t>mChi_mChi.009</t>
  </si>
  <si>
    <t>mChi_mChi.011</t>
  </si>
  <si>
    <t>mChi_mChi.012</t>
  </si>
  <si>
    <t>mChi_mChi.014</t>
  </si>
  <si>
    <t>mChi_mChi.015</t>
  </si>
  <si>
    <t>mChi_mChi.016</t>
  </si>
  <si>
    <t>mChi_mChi.018</t>
  </si>
  <si>
    <t>mChi_mChi.019</t>
  </si>
  <si>
    <t>mChi_mChi.020</t>
  </si>
  <si>
    <t>mChi_mChi.021</t>
  </si>
  <si>
    <t>mChi_mChi.022</t>
  </si>
  <si>
    <t>mChi_mChi.024</t>
  </si>
  <si>
    <t>mChi_mChi.025</t>
  </si>
  <si>
    <t>mChi_mChi.026</t>
  </si>
  <si>
    <t>mChi_mChi.027</t>
  </si>
  <si>
    <t>mChi_mChi.028</t>
  </si>
  <si>
    <t>mChi_mChi.029</t>
  </si>
  <si>
    <t>mChi_mChi.030</t>
  </si>
  <si>
    <t>mChi_mChi.032</t>
  </si>
  <si>
    <t>mChi_mChi.033</t>
  </si>
  <si>
    <t>mChi_mChi.035</t>
  </si>
  <si>
    <t>mChi_mChi.036</t>
  </si>
  <si>
    <t>mChi_mChi.037</t>
  </si>
  <si>
    <t>mChi_mChi.038</t>
  </si>
  <si>
    <t>mChi_mChi.039</t>
  </si>
  <si>
    <t>mChi_mChi.041</t>
  </si>
  <si>
    <t>mChi_mChi.042</t>
  </si>
  <si>
    <t>mChi_mChi.043</t>
  </si>
  <si>
    <t>mChi_mChi.044</t>
  </si>
  <si>
    <t>mChi_mChi.045</t>
  </si>
  <si>
    <t>mChi_mChi.046</t>
  </si>
  <si>
    <t>mClo_mClo.001</t>
  </si>
  <si>
    <t>mClo_mClo.002</t>
  </si>
  <si>
    <t>mClo_mClo.003</t>
  </si>
  <si>
    <t>mClo_mClo.005</t>
  </si>
  <si>
    <t>mClo_mClo.006</t>
  </si>
  <si>
    <t>mClo_mClo.007</t>
  </si>
  <si>
    <t>mClo_mClo.008</t>
  </si>
  <si>
    <t>mClo_mClo.009</t>
  </si>
  <si>
    <t>mClo_mClo.010</t>
  </si>
  <si>
    <t>mClo_mClo.011</t>
  </si>
  <si>
    <t>mClo_mClo.013</t>
  </si>
  <si>
    <t>mClo_mClo.014</t>
  </si>
  <si>
    <t>mClo_mClo.015</t>
  </si>
  <si>
    <t>mClo_mClo.018</t>
  </si>
  <si>
    <t>mClo_mClo.019</t>
  </si>
  <si>
    <t>mClo_mClo.020</t>
  </si>
  <si>
    <t>mClo_mClo.022</t>
  </si>
  <si>
    <t>mClo_mClo.023</t>
  </si>
  <si>
    <t>mClo_mClo.025</t>
  </si>
  <si>
    <t>mClo_mClo.026</t>
  </si>
  <si>
    <t>mClo_mClo.027</t>
  </si>
  <si>
    <t>mClo_mClo.028</t>
  </si>
  <si>
    <t>mClo_mClo.029</t>
  </si>
  <si>
    <t>mClo_mClo.030</t>
  </si>
  <si>
    <t>mClo_mClo.031</t>
  </si>
  <si>
    <t>mClo_mClo.032</t>
  </si>
  <si>
    <t>mClo_mClo.033</t>
  </si>
  <si>
    <t>mClo_mClo.034</t>
  </si>
  <si>
    <t>mClo_mClo.035</t>
  </si>
  <si>
    <t>mClo_mClo.036</t>
  </si>
  <si>
    <t>mClo_mClo.039</t>
  </si>
  <si>
    <t>mClo_mClo.041</t>
  </si>
  <si>
    <t>mClo_mClo.042</t>
  </si>
  <si>
    <t>mClo_mClo.043</t>
  </si>
  <si>
    <t>mClo_mClo.046</t>
  </si>
  <si>
    <t>mClo_mClo.047</t>
  </si>
  <si>
    <t>RTOC.002</t>
  </si>
  <si>
    <t>RTOC.003</t>
  </si>
  <si>
    <t>RTOC.005</t>
  </si>
  <si>
    <t>RTOC.007</t>
  </si>
  <si>
    <t>RTOC.008</t>
  </si>
  <si>
    <t>RTOC.009</t>
  </si>
  <si>
    <t>RTOC.010</t>
  </si>
  <si>
    <t>RTOC.011</t>
  </si>
  <si>
    <t>RTOC.012</t>
  </si>
  <si>
    <t>RTOC.013</t>
  </si>
  <si>
    <t>RTOC.014</t>
  </si>
  <si>
    <t>RTOC.015</t>
  </si>
  <si>
    <t>RTOC.017</t>
  </si>
  <si>
    <t>RTOC.019</t>
  </si>
  <si>
    <t>RTOC.020</t>
  </si>
  <si>
    <t>RTOC.021</t>
  </si>
  <si>
    <t>RTOC.024</t>
  </si>
  <si>
    <t>RTOC.026</t>
  </si>
  <si>
    <t>RTOC.027</t>
  </si>
  <si>
    <t>RTOC.029</t>
  </si>
  <si>
    <t>RTOC.030</t>
  </si>
  <si>
    <t>RTOC.031</t>
  </si>
  <si>
    <t>RTOC.032</t>
  </si>
  <si>
    <t>RTOC.033</t>
  </si>
  <si>
    <t>RTOC.034</t>
  </si>
  <si>
    <t>RTOC.036</t>
  </si>
  <si>
    <t>RTOC.037</t>
  </si>
  <si>
    <t>RTOC.039</t>
  </si>
  <si>
    <t>RTOC.040</t>
  </si>
  <si>
    <t>RTOC.041</t>
  </si>
  <si>
    <t>RTOC.045</t>
  </si>
  <si>
    <t>RTOC.046</t>
  </si>
  <si>
    <t>RTOC.047</t>
  </si>
  <si>
    <t>RTOC.049</t>
  </si>
  <si>
    <t>RTOC.050</t>
  </si>
  <si>
    <t>RTOC.051</t>
  </si>
  <si>
    <t>RTOC.052</t>
  </si>
  <si>
    <t>RTOC.054</t>
  </si>
  <si>
    <t>RTOC.055</t>
  </si>
  <si>
    <t>RTOC.057</t>
  </si>
  <si>
    <t>RTOC.060</t>
  </si>
  <si>
    <t>RTOC.062</t>
  </si>
  <si>
    <t>RTOC.063</t>
  </si>
  <si>
    <t>RTOC.064</t>
  </si>
  <si>
    <t>RTOC.065</t>
  </si>
  <si>
    <t>RTOC.066</t>
  </si>
  <si>
    <t>RTOC.067</t>
  </si>
  <si>
    <t>RTOC.068</t>
  </si>
  <si>
    <t>RTOC.071</t>
  </si>
  <si>
    <t>RTOC.072</t>
  </si>
  <si>
    <t>RTOC.075</t>
  </si>
  <si>
    <t>RTOC.076</t>
  </si>
  <si>
    <t>RTOC.077</t>
  </si>
  <si>
    <t>RTOC.078</t>
  </si>
  <si>
    <t>RTOC.080</t>
  </si>
  <si>
    <t>RTOC.083</t>
  </si>
  <si>
    <t>RTOC.084</t>
  </si>
  <si>
    <t>RTOC.086</t>
  </si>
  <si>
    <t>RTOC.088</t>
  </si>
  <si>
    <t>RTOC.089</t>
  </si>
  <si>
    <t>RTOC.091</t>
  </si>
  <si>
    <t>RTOC.092</t>
  </si>
  <si>
    <t>RTOC.093</t>
  </si>
  <si>
    <t>RTOC.095</t>
  </si>
  <si>
    <t>RTOC.096</t>
  </si>
  <si>
    <t>cell</t>
    <phoneticPr fontId="18"/>
  </si>
  <si>
    <t>cluster</t>
    <phoneticPr fontId="18"/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</si>
  <si>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</si>
  <si>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</si>
  <si>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</si>
  <si>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</si>
  <si>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</si>
  <si>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</si>
  <si>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</si>
  <si>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</si>
  <si>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</si>
  <si>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mCherryhi</t>
    <phoneticPr fontId="18"/>
  </si>
  <si>
    <t>mCherrylo</t>
    <phoneticPr fontId="18"/>
  </si>
  <si>
    <t>R0</t>
    <phoneticPr fontId="18"/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</si>
  <si>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</si>
  <si>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</si>
  <si>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</si>
  <si>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</si>
  <si>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</si>
  <si>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</si>
  <si>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</si>
  <si>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</si>
  <si>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</si>
  <si>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R11</t>
  </si>
  <si>
    <t>R12</t>
  </si>
  <si>
    <t>R10+R15</t>
    <phoneticPr fontId="18"/>
  </si>
  <si>
    <t>R16</t>
    <phoneticPr fontId="18"/>
  </si>
  <si>
    <t>R17</t>
    <phoneticPr fontId="18"/>
  </si>
  <si>
    <t>Sum</t>
    <phoneticPr fontId="18"/>
  </si>
  <si>
    <t>Number</t>
    <phoneticPr fontId="18"/>
  </si>
  <si>
    <t>Ratio</t>
    <phoneticPr fontId="18"/>
  </si>
  <si>
    <t>mCherryhi-RTOC</t>
    <phoneticPr fontId="18"/>
  </si>
  <si>
    <t>Supplementary Table 5. Summary for assignment of individual  single cells in scRamDa-seq of mCherryhi, mCherrylo, and mCherryhi-RTOC</t>
    <phoneticPr fontId="18"/>
  </si>
  <si>
    <t>Cluster in 10x scRNA</t>
    <phoneticPr fontId="18"/>
  </si>
  <si>
    <t>nCherryhi-RTOC</t>
    <phoneticPr fontId="18"/>
  </si>
  <si>
    <r>
      <rPr>
        <b/>
        <sz val="11"/>
        <color theme="1"/>
        <rFont val="Times New Roman"/>
        <family val="1"/>
      </rPr>
      <t>Supplementary File 8</t>
    </r>
    <r>
      <rPr>
        <sz val="11"/>
        <color theme="1"/>
        <rFont val="Times New Roman"/>
        <family val="1"/>
      </rPr>
      <t>. Summary for assignment of individual single cells in scRamDa-seq of mCherryhi, mCherrylo, and mCherryhi-RTOC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</si>
</sst>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9" fontId="19" fillId="0" borderId="0" xfId="42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2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zoomScale="171" zoomScaleNormal="85" workbookViewId="0"/>
  </sheetViews>
  <sheetFormatPr baseColWidth="10" defaultColWidth="8.83203125" defaultRowHeight="18"/>
  <cols>
    <col min="1" max="1" width="15.5" bestFit="1" customWidth="1"/>
    <col min="4" max="4" width="15.1640625" bestFit="1" customWidth="1"/>
    <col min="7" max="7" width="10" bestFit="1" customWidth="1"/>
  </cols>
  <sheetData>
    <row r="1" spans="1:8">
      <c r="A1" s="1" t="s">
        <v>177</v>
      </c>
    </row>
    <row r="3" spans="1:8">
      <c r="A3" s="2" t="s">
        <v>153</v>
      </c>
      <c r="B3" s="1"/>
      <c r="D3" s="3" t="s">
        <v>154</v>
      </c>
      <c r="G3" s="3" t="s">
        <v>173</v>
      </c>
    </row>
    <row r="4" spans="1:8">
      <c r="A4" s="1" t="s">
        <v>142</v>
      </c>
      <c r="B4" s="1" t="s">
        <v>143</v>
      </c>
      <c r="D4" t="s">
        <v>142</v>
      </c>
      <c r="E4" t="s">
        <v>143</v>
      </c>
      <c r="G4" t="s">
        <v>142</v>
      </c>
      <c r="H4" t="s">
        <v>143</v>
      </c>
    </row>
    <row r="5" spans="1:8">
      <c r="A5" s="1" t="s">
        <v>11</v>
      </c>
      <c r="B5" s="1" t="s">
        <v>2</v>
      </c>
      <c r="D5" t="s">
        <v>45</v>
      </c>
      <c r="E5" t="s">
        <v>2</v>
      </c>
      <c r="G5" t="s">
        <v>80</v>
      </c>
      <c r="H5" t="s">
        <v>2</v>
      </c>
    </row>
    <row r="6" spans="1:8">
      <c r="A6" s="1" t="s">
        <v>13</v>
      </c>
      <c r="B6" s="1" t="s">
        <v>2</v>
      </c>
      <c r="D6" t="s">
        <v>60</v>
      </c>
      <c r="E6" t="s">
        <v>2</v>
      </c>
      <c r="G6" t="s">
        <v>81</v>
      </c>
      <c r="H6" t="s">
        <v>2</v>
      </c>
    </row>
    <row r="7" spans="1:8">
      <c r="A7" s="1" t="s">
        <v>18</v>
      </c>
      <c r="B7" s="1" t="s">
        <v>2</v>
      </c>
      <c r="D7" t="s">
        <v>71</v>
      </c>
      <c r="E7" t="s">
        <v>2</v>
      </c>
      <c r="G7" t="s">
        <v>83</v>
      </c>
      <c r="H7" t="s">
        <v>2</v>
      </c>
    </row>
    <row r="8" spans="1:8">
      <c r="A8" s="1" t="s">
        <v>22</v>
      </c>
      <c r="B8" s="1" t="s">
        <v>2</v>
      </c>
      <c r="D8" t="s">
        <v>42</v>
      </c>
      <c r="E8" t="s">
        <v>144</v>
      </c>
      <c r="G8" t="s">
        <v>86</v>
      </c>
      <c r="H8" t="s">
        <v>2</v>
      </c>
    </row>
    <row r="9" spans="1:8">
      <c r="A9" s="1" t="s">
        <v>28</v>
      </c>
      <c r="B9" s="1" t="s">
        <v>2</v>
      </c>
      <c r="D9" t="s">
        <v>44</v>
      </c>
      <c r="E9" t="s">
        <v>144</v>
      </c>
      <c r="G9" t="s">
        <v>87</v>
      </c>
      <c r="H9" t="s">
        <v>2</v>
      </c>
    </row>
    <row r="10" spans="1:8">
      <c r="A10" s="1" t="s">
        <v>34</v>
      </c>
      <c r="B10" s="1" t="s">
        <v>2</v>
      </c>
      <c r="D10" t="s">
        <v>46</v>
      </c>
      <c r="E10" t="s">
        <v>144</v>
      </c>
      <c r="G10" t="s">
        <v>91</v>
      </c>
      <c r="H10" t="s">
        <v>2</v>
      </c>
    </row>
    <row r="11" spans="1:8">
      <c r="A11" s="1" t="s">
        <v>36</v>
      </c>
      <c r="B11" s="1" t="s">
        <v>2</v>
      </c>
      <c r="D11" t="s">
        <v>48</v>
      </c>
      <c r="E11" t="s">
        <v>144</v>
      </c>
      <c r="G11" t="s">
        <v>96</v>
      </c>
      <c r="H11" t="s">
        <v>2</v>
      </c>
    </row>
    <row r="12" spans="1:8">
      <c r="A12" s="1" t="s">
        <v>25</v>
      </c>
      <c r="B12" s="1" t="s">
        <v>144</v>
      </c>
      <c r="D12" t="s">
        <v>50</v>
      </c>
      <c r="E12" t="s">
        <v>144</v>
      </c>
      <c r="G12" t="s">
        <v>98</v>
      </c>
      <c r="H12" t="s">
        <v>2</v>
      </c>
    </row>
    <row r="13" spans="1:8">
      <c r="A13" s="1" t="s">
        <v>6</v>
      </c>
      <c r="B13" s="1" t="s">
        <v>146</v>
      </c>
      <c r="D13" t="s">
        <v>51</v>
      </c>
      <c r="E13" t="s">
        <v>144</v>
      </c>
      <c r="G13" t="s">
        <v>108</v>
      </c>
      <c r="H13" t="s">
        <v>2</v>
      </c>
    </row>
    <row r="14" spans="1:8">
      <c r="A14" s="1" t="s">
        <v>9</v>
      </c>
      <c r="B14" s="1" t="s">
        <v>146</v>
      </c>
      <c r="D14" t="s">
        <v>55</v>
      </c>
      <c r="E14" t="s">
        <v>144</v>
      </c>
      <c r="G14" t="s">
        <v>111</v>
      </c>
      <c r="H14" t="s">
        <v>2</v>
      </c>
    </row>
    <row r="15" spans="1:8">
      <c r="A15" s="1" t="s">
        <v>14</v>
      </c>
      <c r="B15" s="1" t="s">
        <v>146</v>
      </c>
      <c r="D15" t="s">
        <v>56</v>
      </c>
      <c r="E15" t="s">
        <v>144</v>
      </c>
      <c r="G15" t="s">
        <v>112</v>
      </c>
      <c r="H15" t="s">
        <v>2</v>
      </c>
    </row>
    <row r="16" spans="1:8">
      <c r="A16" s="1" t="s">
        <v>15</v>
      </c>
      <c r="B16" s="1" t="s">
        <v>146</v>
      </c>
      <c r="D16" t="s">
        <v>57</v>
      </c>
      <c r="E16" t="s">
        <v>144</v>
      </c>
      <c r="G16" t="s">
        <v>115</v>
      </c>
      <c r="H16" t="s">
        <v>2</v>
      </c>
    </row>
    <row r="17" spans="1:8">
      <c r="A17" s="1" t="s">
        <v>20</v>
      </c>
      <c r="B17" s="1" t="s">
        <v>146</v>
      </c>
      <c r="D17" t="s">
        <v>59</v>
      </c>
      <c r="E17" t="s">
        <v>144</v>
      </c>
      <c r="G17" t="s">
        <v>119</v>
      </c>
      <c r="H17" t="s">
        <v>2</v>
      </c>
    </row>
    <row r="18" spans="1:8">
      <c r="A18" s="1" t="s">
        <v>21</v>
      </c>
      <c r="B18" s="1" t="s">
        <v>146</v>
      </c>
      <c r="D18" t="s">
        <v>61</v>
      </c>
      <c r="E18" t="s">
        <v>144</v>
      </c>
      <c r="G18" t="s">
        <v>124</v>
      </c>
      <c r="H18" t="s">
        <v>2</v>
      </c>
    </row>
    <row r="19" spans="1:8">
      <c r="A19" s="1" t="s">
        <v>26</v>
      </c>
      <c r="B19" s="1" t="s">
        <v>146</v>
      </c>
      <c r="D19" t="s">
        <v>64</v>
      </c>
      <c r="E19" t="s">
        <v>144</v>
      </c>
      <c r="G19" t="s">
        <v>134</v>
      </c>
      <c r="H19" t="s">
        <v>2</v>
      </c>
    </row>
    <row r="20" spans="1:8">
      <c r="A20" s="1" t="s">
        <v>27</v>
      </c>
      <c r="B20" s="1" t="s">
        <v>146</v>
      </c>
      <c r="D20" t="s">
        <v>67</v>
      </c>
      <c r="E20" t="s">
        <v>144</v>
      </c>
      <c r="G20" t="s">
        <v>135</v>
      </c>
      <c r="H20" t="s">
        <v>2</v>
      </c>
    </row>
    <row r="21" spans="1:8">
      <c r="A21" s="1" t="s">
        <v>31</v>
      </c>
      <c r="B21" s="1" t="s">
        <v>146</v>
      </c>
      <c r="D21" t="s">
        <v>68</v>
      </c>
      <c r="E21" t="s">
        <v>144</v>
      </c>
      <c r="G21" t="s">
        <v>136</v>
      </c>
      <c r="H21" t="s">
        <v>2</v>
      </c>
    </row>
    <row r="22" spans="1:8">
      <c r="A22" s="1" t="s">
        <v>19</v>
      </c>
      <c r="B22" s="1" t="s">
        <v>148</v>
      </c>
      <c r="D22" t="s">
        <v>69</v>
      </c>
      <c r="E22" t="s">
        <v>144</v>
      </c>
      <c r="G22" t="s">
        <v>138</v>
      </c>
      <c r="H22" t="s">
        <v>2</v>
      </c>
    </row>
    <row r="23" spans="1:8">
      <c r="A23" s="1" t="s">
        <v>23</v>
      </c>
      <c r="B23" s="1" t="s">
        <v>148</v>
      </c>
      <c r="D23" t="s">
        <v>72</v>
      </c>
      <c r="E23" t="s">
        <v>144</v>
      </c>
      <c r="G23" t="s">
        <v>79</v>
      </c>
      <c r="H23" t="s">
        <v>144</v>
      </c>
    </row>
    <row r="24" spans="1:8">
      <c r="A24" s="1" t="s">
        <v>30</v>
      </c>
      <c r="B24" s="1" t="s">
        <v>148</v>
      </c>
      <c r="D24" t="s">
        <v>73</v>
      </c>
      <c r="E24" t="s">
        <v>144</v>
      </c>
      <c r="G24" t="s">
        <v>93</v>
      </c>
      <c r="H24" t="s">
        <v>144</v>
      </c>
    </row>
    <row r="25" spans="1:8">
      <c r="A25" s="1" t="s">
        <v>33</v>
      </c>
      <c r="B25" s="1" t="s">
        <v>148</v>
      </c>
      <c r="D25" t="s">
        <v>63</v>
      </c>
      <c r="E25" t="s">
        <v>145</v>
      </c>
      <c r="G25" t="s">
        <v>105</v>
      </c>
      <c r="H25" t="s">
        <v>144</v>
      </c>
    </row>
    <row r="26" spans="1:8">
      <c r="A26" s="1" t="s">
        <v>39</v>
      </c>
      <c r="B26" s="1" t="s">
        <v>149</v>
      </c>
      <c r="D26" t="s">
        <v>66</v>
      </c>
      <c r="E26" t="s">
        <v>145</v>
      </c>
      <c r="G26" t="s">
        <v>114</v>
      </c>
      <c r="H26" t="s">
        <v>144</v>
      </c>
    </row>
    <row r="27" spans="1:8">
      <c r="A27" s="1" t="s">
        <v>24</v>
      </c>
      <c r="B27" s="1" t="s">
        <v>150</v>
      </c>
      <c r="D27" t="s">
        <v>41</v>
      </c>
      <c r="E27" t="s">
        <v>147</v>
      </c>
      <c r="G27" t="s">
        <v>113</v>
      </c>
      <c r="H27" t="s">
        <v>145</v>
      </c>
    </row>
    <row r="28" spans="1:8">
      <c r="A28" s="1" t="s">
        <v>29</v>
      </c>
      <c r="B28" s="1" t="s">
        <v>150</v>
      </c>
      <c r="D28" t="s">
        <v>52</v>
      </c>
      <c r="E28" t="s">
        <v>150</v>
      </c>
      <c r="G28" t="s">
        <v>132</v>
      </c>
      <c r="H28" t="s">
        <v>145</v>
      </c>
    </row>
    <row r="29" spans="1:8">
      <c r="A29" s="1" t="s">
        <v>35</v>
      </c>
      <c r="B29" s="1" t="s">
        <v>150</v>
      </c>
      <c r="D29" t="s">
        <v>43</v>
      </c>
      <c r="E29" t="s">
        <v>152</v>
      </c>
      <c r="G29" t="s">
        <v>77</v>
      </c>
      <c r="H29" t="s">
        <v>146</v>
      </c>
    </row>
    <row r="30" spans="1:8">
      <c r="A30" s="1" t="s">
        <v>12</v>
      </c>
      <c r="B30" s="1" t="s">
        <v>152</v>
      </c>
      <c r="D30" t="s">
        <v>47</v>
      </c>
      <c r="E30" t="s">
        <v>152</v>
      </c>
      <c r="G30" t="s">
        <v>82</v>
      </c>
      <c r="H30" t="s">
        <v>146</v>
      </c>
    </row>
    <row r="31" spans="1:8">
      <c r="A31" s="1" t="s">
        <v>7</v>
      </c>
      <c r="B31" s="1" t="s">
        <v>0</v>
      </c>
      <c r="D31" t="s">
        <v>53</v>
      </c>
      <c r="E31" t="s">
        <v>152</v>
      </c>
      <c r="G31" t="s">
        <v>95</v>
      </c>
      <c r="H31" t="s">
        <v>146</v>
      </c>
    </row>
    <row r="32" spans="1:8">
      <c r="A32" s="1" t="s">
        <v>8</v>
      </c>
      <c r="B32" s="1" t="s">
        <v>0</v>
      </c>
      <c r="D32" t="s">
        <v>54</v>
      </c>
      <c r="E32" t="s">
        <v>152</v>
      </c>
      <c r="G32" t="s">
        <v>101</v>
      </c>
      <c r="H32" t="s">
        <v>146</v>
      </c>
    </row>
    <row r="33" spans="1:8">
      <c r="A33" s="1" t="s">
        <v>17</v>
      </c>
      <c r="B33" s="1" t="s">
        <v>0</v>
      </c>
      <c r="D33" t="s">
        <v>58</v>
      </c>
      <c r="E33" t="s">
        <v>152</v>
      </c>
      <c r="G33" t="s">
        <v>109</v>
      </c>
      <c r="H33" t="s">
        <v>146</v>
      </c>
    </row>
    <row r="34" spans="1:8">
      <c r="A34" s="1" t="s">
        <v>32</v>
      </c>
      <c r="B34" s="1" t="s">
        <v>0</v>
      </c>
      <c r="D34" t="s">
        <v>62</v>
      </c>
      <c r="E34" t="s">
        <v>152</v>
      </c>
      <c r="G34" t="s">
        <v>120</v>
      </c>
      <c r="H34" t="s">
        <v>146</v>
      </c>
    </row>
    <row r="35" spans="1:8">
      <c r="A35" s="1" t="s">
        <v>38</v>
      </c>
      <c r="B35" s="1" t="s">
        <v>0</v>
      </c>
      <c r="D35" t="s">
        <v>65</v>
      </c>
      <c r="E35" t="s">
        <v>152</v>
      </c>
      <c r="G35" t="s">
        <v>123</v>
      </c>
      <c r="H35" t="s">
        <v>146</v>
      </c>
    </row>
    <row r="36" spans="1:8">
      <c r="A36" s="1" t="s">
        <v>10</v>
      </c>
      <c r="B36" s="1" t="s">
        <v>1</v>
      </c>
      <c r="D36" t="s">
        <v>70</v>
      </c>
      <c r="E36" t="s">
        <v>152</v>
      </c>
      <c r="G36" t="s">
        <v>128</v>
      </c>
      <c r="H36" t="s">
        <v>146</v>
      </c>
    </row>
    <row r="37" spans="1:8">
      <c r="A37" s="1" t="s">
        <v>16</v>
      </c>
      <c r="B37" s="1" t="s">
        <v>1</v>
      </c>
      <c r="D37" t="s">
        <v>74</v>
      </c>
      <c r="E37" t="s">
        <v>152</v>
      </c>
      <c r="G37" t="s">
        <v>129</v>
      </c>
      <c r="H37" t="s">
        <v>146</v>
      </c>
    </row>
    <row r="38" spans="1:8">
      <c r="A38" s="1" t="s">
        <v>40</v>
      </c>
      <c r="B38" s="1" t="s">
        <v>4</v>
      </c>
      <c r="D38" t="s">
        <v>75</v>
      </c>
      <c r="E38" t="s">
        <v>152</v>
      </c>
      <c r="G38" t="s">
        <v>133</v>
      </c>
      <c r="H38" t="s">
        <v>146</v>
      </c>
    </row>
    <row r="39" spans="1:8">
      <c r="A39" s="1" t="s">
        <v>37</v>
      </c>
      <c r="B39" s="1" t="s">
        <v>3</v>
      </c>
      <c r="D39" t="s">
        <v>76</v>
      </c>
      <c r="E39" t="s">
        <v>152</v>
      </c>
      <c r="G39" t="s">
        <v>137</v>
      </c>
      <c r="H39" t="s">
        <v>146</v>
      </c>
    </row>
    <row r="40" spans="1:8">
      <c r="D40" t="s">
        <v>49</v>
      </c>
      <c r="E40" t="s">
        <v>4</v>
      </c>
      <c r="G40" t="s">
        <v>139</v>
      </c>
      <c r="H40" t="s">
        <v>146</v>
      </c>
    </row>
    <row r="41" spans="1:8">
      <c r="G41" t="s">
        <v>140</v>
      </c>
      <c r="H41" t="s">
        <v>146</v>
      </c>
    </row>
    <row r="42" spans="1:8">
      <c r="G42" t="s">
        <v>141</v>
      </c>
      <c r="H42" t="s">
        <v>147</v>
      </c>
    </row>
    <row r="43" spans="1:8">
      <c r="G43" t="s">
        <v>89</v>
      </c>
      <c r="H43" t="s">
        <v>148</v>
      </c>
    </row>
    <row r="44" spans="1:8">
      <c r="G44" t="s">
        <v>92</v>
      </c>
      <c r="H44" t="s">
        <v>148</v>
      </c>
    </row>
    <row r="45" spans="1:8">
      <c r="G45" t="s">
        <v>110</v>
      </c>
      <c r="H45" t="s">
        <v>148</v>
      </c>
    </row>
    <row r="46" spans="1:8">
      <c r="G46" t="s">
        <v>116</v>
      </c>
      <c r="H46" t="s">
        <v>148</v>
      </c>
    </row>
    <row r="47" spans="1:8">
      <c r="G47" t="s">
        <v>121</v>
      </c>
      <c r="H47" t="s">
        <v>148</v>
      </c>
    </row>
    <row r="48" spans="1:8">
      <c r="G48" t="s">
        <v>88</v>
      </c>
      <c r="H48" t="s">
        <v>149</v>
      </c>
    </row>
    <row r="49" spans="7:8">
      <c r="G49" t="s">
        <v>106</v>
      </c>
      <c r="H49" t="s">
        <v>149</v>
      </c>
    </row>
    <row r="50" spans="7:8">
      <c r="G50" t="s">
        <v>125</v>
      </c>
      <c r="H50" t="s">
        <v>149</v>
      </c>
    </row>
    <row r="51" spans="7:8">
      <c r="G51" t="s">
        <v>78</v>
      </c>
      <c r="H51" t="s">
        <v>150</v>
      </c>
    </row>
    <row r="52" spans="7:8">
      <c r="G52" t="s">
        <v>84</v>
      </c>
      <c r="H52" t="s">
        <v>150</v>
      </c>
    </row>
    <row r="53" spans="7:8">
      <c r="G53" t="s">
        <v>94</v>
      </c>
      <c r="H53" t="s">
        <v>150</v>
      </c>
    </row>
    <row r="54" spans="7:8">
      <c r="G54" t="s">
        <v>97</v>
      </c>
      <c r="H54" t="s">
        <v>150</v>
      </c>
    </row>
    <row r="55" spans="7:8">
      <c r="G55" t="s">
        <v>99</v>
      </c>
      <c r="H55" t="s">
        <v>150</v>
      </c>
    </row>
    <row r="56" spans="7:8">
      <c r="G56" t="s">
        <v>103</v>
      </c>
      <c r="H56" t="s">
        <v>150</v>
      </c>
    </row>
    <row r="57" spans="7:8">
      <c r="G57" t="s">
        <v>104</v>
      </c>
      <c r="H57" t="s">
        <v>150</v>
      </c>
    </row>
    <row r="58" spans="7:8">
      <c r="G58" t="s">
        <v>107</v>
      </c>
      <c r="H58" t="s">
        <v>150</v>
      </c>
    </row>
    <row r="59" spans="7:8">
      <c r="G59" t="s">
        <v>122</v>
      </c>
      <c r="H59" t="s">
        <v>151</v>
      </c>
    </row>
    <row r="60" spans="7:8">
      <c r="G60" t="s">
        <v>85</v>
      </c>
      <c r="H60" t="s">
        <v>152</v>
      </c>
    </row>
    <row r="61" spans="7:8">
      <c r="G61" t="s">
        <v>102</v>
      </c>
      <c r="H61" t="s">
        <v>152</v>
      </c>
    </row>
    <row r="62" spans="7:8">
      <c r="G62" t="s">
        <v>127</v>
      </c>
      <c r="H62" t="s">
        <v>152</v>
      </c>
    </row>
    <row r="63" spans="7:8">
      <c r="G63" t="s">
        <v>117</v>
      </c>
      <c r="H63" t="s">
        <v>0</v>
      </c>
    </row>
    <row r="64" spans="7:8">
      <c r="G64" t="s">
        <v>118</v>
      </c>
      <c r="H64" t="s">
        <v>0</v>
      </c>
    </row>
    <row r="65" spans="7:8">
      <c r="G65" t="s">
        <v>126</v>
      </c>
      <c r="H65" t="s">
        <v>0</v>
      </c>
    </row>
    <row r="66" spans="7:8">
      <c r="G66" t="s">
        <v>130</v>
      </c>
      <c r="H66" t="s">
        <v>0</v>
      </c>
    </row>
    <row r="67" spans="7:8">
      <c r="G67" t="s">
        <v>131</v>
      </c>
      <c r="H67" t="s">
        <v>0</v>
      </c>
    </row>
    <row r="68" spans="7:8">
      <c r="G68" t="s">
        <v>90</v>
      </c>
      <c r="H68" t="s">
        <v>1</v>
      </c>
    </row>
    <row r="69" spans="7:8">
      <c r="G69" t="s">
        <v>100</v>
      </c>
      <c r="H69" t="s">
        <v>5</v>
      </c>
    </row>
  </sheetData>
  <autoFilter ref="D4:E71" xr:uid="{FA74514D-98F8-D24D-81BF-E38A00B54F5B}">
    <sortState xmlns:xlrd2="http://schemas.microsoft.com/office/spreadsheetml/2017/richdata2" ref="D5:E71">
      <sortCondition ref="E4:E71"/>
    </sortState>
  </autoFilter>
  <sortState xmlns:xlrd2="http://schemas.microsoft.com/office/spreadsheetml/2017/richdata2" ref="G5:H69">
    <sortCondition ref="G5:G69"/>
  </sortState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489F-A71D-614B-9E3A-EF4B509A7099}">
  <dimension ref="A1:J22"/>
  <sheetViews>
    <sheetView zoomScale="150" workbookViewId="0">
      <selection activeCell="J5" sqref="J5"/>
    </sheetView>
  </sheetViews>
  <sheetFormatPr baseColWidth="10" defaultRowHeight="18"/>
  <sheetData>
    <row r="1" spans="1:10">
      <c r="A1" s="1" t="s">
        <v>174</v>
      </c>
    </row>
    <row r="2" spans="1:10">
      <c r="A2" s="1"/>
    </row>
    <row r="3" spans="1:10">
      <c r="A3" s="1"/>
      <c r="B3" s="2" t="s">
        <v>171</v>
      </c>
      <c r="G3" s="2" t="s">
        <v>172</v>
      </c>
    </row>
    <row r="4" spans="1:10">
      <c r="B4" s="1" t="s">
        <v>175</v>
      </c>
      <c r="C4" s="1" t="s">
        <v>154</v>
      </c>
      <c r="D4" s="1" t="s">
        <v>153</v>
      </c>
      <c r="E4" s="1" t="s">
        <v>176</v>
      </c>
      <c r="F4" s="1"/>
      <c r="G4" s="1" t="s">
        <v>175</v>
      </c>
      <c r="H4" s="1" t="s">
        <v>154</v>
      </c>
      <c r="I4" s="1" t="s">
        <v>153</v>
      </c>
      <c r="J4" s="1" t="s">
        <v>173</v>
      </c>
    </row>
    <row r="5" spans="1:10">
      <c r="B5" s="1" t="s">
        <v>155</v>
      </c>
      <c r="C5" s="1">
        <v>3</v>
      </c>
      <c r="D5" s="1">
        <v>7</v>
      </c>
      <c r="E5" s="1">
        <v>18</v>
      </c>
      <c r="F5" s="1"/>
      <c r="G5" s="1" t="s">
        <v>155</v>
      </c>
      <c r="H5" s="4">
        <f>C5/36</f>
        <v>8.3333333333333329E-2</v>
      </c>
      <c r="I5" s="4">
        <f t="shared" ref="I5:I21" si="0">D5/35</f>
        <v>0.2</v>
      </c>
      <c r="J5" s="4">
        <f>E5/65</f>
        <v>0.27692307692307694</v>
      </c>
    </row>
    <row r="6" spans="1:10">
      <c r="B6" s="1" t="s">
        <v>156</v>
      </c>
      <c r="C6" s="1">
        <v>17</v>
      </c>
      <c r="D6" s="1">
        <v>1</v>
      </c>
      <c r="E6" s="1">
        <v>4</v>
      </c>
      <c r="F6" s="1"/>
      <c r="G6" s="1" t="s">
        <v>156</v>
      </c>
      <c r="H6" s="4">
        <f t="shared" ref="H6:H21" si="1">C6/36</f>
        <v>0.47222222222222221</v>
      </c>
      <c r="I6" s="4">
        <f t="shared" si="0"/>
        <v>2.8571428571428571E-2</v>
      </c>
      <c r="J6" s="4">
        <f t="shared" ref="J6:J21" si="2">E6/65</f>
        <v>6.1538461538461542E-2</v>
      </c>
    </row>
    <row r="7" spans="1:10">
      <c r="B7" s="1" t="s">
        <v>157</v>
      </c>
      <c r="C7" s="1">
        <v>2</v>
      </c>
      <c r="D7" s="1">
        <v>0</v>
      </c>
      <c r="E7" s="1">
        <v>2</v>
      </c>
      <c r="F7" s="1"/>
      <c r="G7" s="1" t="s">
        <v>157</v>
      </c>
      <c r="H7" s="4">
        <f t="shared" si="1"/>
        <v>5.5555555555555552E-2</v>
      </c>
      <c r="I7" s="4">
        <f t="shared" si="0"/>
        <v>0</v>
      </c>
      <c r="J7" s="4">
        <f t="shared" si="2"/>
        <v>3.0769230769230771E-2</v>
      </c>
    </row>
    <row r="8" spans="1:10">
      <c r="B8" s="1" t="s">
        <v>158</v>
      </c>
      <c r="C8" s="1">
        <v>0</v>
      </c>
      <c r="D8" s="1">
        <v>9</v>
      </c>
      <c r="E8" s="1">
        <v>13</v>
      </c>
      <c r="F8" s="1"/>
      <c r="G8" s="1" t="s">
        <v>158</v>
      </c>
      <c r="H8" s="4">
        <f t="shared" si="1"/>
        <v>0</v>
      </c>
      <c r="I8" s="4">
        <f t="shared" si="0"/>
        <v>0.25714285714285712</v>
      </c>
      <c r="J8" s="4">
        <f t="shared" si="2"/>
        <v>0.2</v>
      </c>
    </row>
    <row r="9" spans="1:10">
      <c r="B9" s="1" t="s">
        <v>159</v>
      </c>
      <c r="C9" s="1">
        <v>1</v>
      </c>
      <c r="D9" s="1">
        <v>0</v>
      </c>
      <c r="E9" s="1">
        <v>1</v>
      </c>
      <c r="F9" s="1"/>
      <c r="G9" s="1" t="s">
        <v>159</v>
      </c>
      <c r="H9" s="4">
        <f t="shared" si="1"/>
        <v>2.7777777777777776E-2</v>
      </c>
      <c r="I9" s="4">
        <f t="shared" si="0"/>
        <v>0</v>
      </c>
      <c r="J9" s="4">
        <f t="shared" si="2"/>
        <v>1.5384615384615385E-2</v>
      </c>
    </row>
    <row r="10" spans="1:10">
      <c r="B10" s="1" t="s">
        <v>160</v>
      </c>
      <c r="C10" s="1">
        <v>0</v>
      </c>
      <c r="D10" s="1">
        <v>4</v>
      </c>
      <c r="E10" s="1">
        <v>5</v>
      </c>
      <c r="F10" s="1"/>
      <c r="G10" s="1" t="s">
        <v>160</v>
      </c>
      <c r="H10" s="4">
        <f t="shared" si="1"/>
        <v>0</v>
      </c>
      <c r="I10" s="4">
        <f t="shared" si="0"/>
        <v>0.11428571428571428</v>
      </c>
      <c r="J10" s="4">
        <f t="shared" si="2"/>
        <v>7.6923076923076927E-2</v>
      </c>
    </row>
    <row r="11" spans="1:10">
      <c r="B11" s="1" t="s">
        <v>161</v>
      </c>
      <c r="C11" s="1">
        <v>0</v>
      </c>
      <c r="D11" s="1">
        <v>1</v>
      </c>
      <c r="E11" s="1">
        <v>3</v>
      </c>
      <c r="F11" s="1"/>
      <c r="G11" s="1" t="s">
        <v>161</v>
      </c>
      <c r="H11" s="4">
        <f t="shared" si="1"/>
        <v>0</v>
      </c>
      <c r="I11" s="4">
        <f t="shared" si="0"/>
        <v>2.8571428571428571E-2</v>
      </c>
      <c r="J11" s="4">
        <f t="shared" si="2"/>
        <v>4.6153846153846156E-2</v>
      </c>
    </row>
    <row r="12" spans="1:10">
      <c r="B12" s="1" t="s">
        <v>162</v>
      </c>
      <c r="C12" s="1">
        <v>1</v>
      </c>
      <c r="D12" s="1">
        <v>3</v>
      </c>
      <c r="E12" s="1">
        <v>8</v>
      </c>
      <c r="F12" s="1"/>
      <c r="G12" s="1" t="s">
        <v>162</v>
      </c>
      <c r="H12" s="4">
        <f t="shared" si="1"/>
        <v>2.7777777777777776E-2</v>
      </c>
      <c r="I12" s="4">
        <f t="shared" si="0"/>
        <v>8.5714285714285715E-2</v>
      </c>
      <c r="J12" s="4">
        <f t="shared" si="2"/>
        <v>0.12307692307692308</v>
      </c>
    </row>
    <row r="13" spans="1:10">
      <c r="B13" s="1" t="s">
        <v>163</v>
      </c>
      <c r="C13" s="1">
        <v>0</v>
      </c>
      <c r="D13" s="1">
        <v>0</v>
      </c>
      <c r="E13" s="1">
        <v>1</v>
      </c>
      <c r="F13" s="1"/>
      <c r="G13" s="1" t="s">
        <v>163</v>
      </c>
      <c r="H13" s="4">
        <f t="shared" si="1"/>
        <v>0</v>
      </c>
      <c r="I13" s="4">
        <f t="shared" si="0"/>
        <v>0</v>
      </c>
      <c r="J13" s="4">
        <f t="shared" si="2"/>
        <v>1.5384615384615385E-2</v>
      </c>
    </row>
    <row r="14" spans="1:10">
      <c r="B14" s="1" t="s">
        <v>164</v>
      </c>
      <c r="C14" s="1">
        <v>11</v>
      </c>
      <c r="D14" s="1">
        <v>1</v>
      </c>
      <c r="E14" s="1">
        <v>3</v>
      </c>
      <c r="F14" s="1"/>
      <c r="G14" s="1" t="s">
        <v>164</v>
      </c>
      <c r="H14" s="4">
        <f t="shared" si="1"/>
        <v>0.30555555555555558</v>
      </c>
      <c r="I14" s="4">
        <f t="shared" si="0"/>
        <v>2.8571428571428571E-2</v>
      </c>
      <c r="J14" s="4">
        <f t="shared" si="2"/>
        <v>4.6153846153846156E-2</v>
      </c>
    </row>
    <row r="15" spans="1:10">
      <c r="B15" s="1" t="s">
        <v>167</v>
      </c>
      <c r="C15" s="1">
        <v>0</v>
      </c>
      <c r="D15" s="1">
        <v>5</v>
      </c>
      <c r="E15" s="1">
        <v>5</v>
      </c>
      <c r="F15" s="1"/>
      <c r="G15" s="1" t="s">
        <v>167</v>
      </c>
      <c r="H15" s="4">
        <f t="shared" si="1"/>
        <v>0</v>
      </c>
      <c r="I15" s="4">
        <f t="shared" si="0"/>
        <v>0.14285714285714285</v>
      </c>
      <c r="J15" s="4">
        <f t="shared" si="2"/>
        <v>7.6923076923076927E-2</v>
      </c>
    </row>
    <row r="16" spans="1:10">
      <c r="B16" s="1" t="s">
        <v>165</v>
      </c>
      <c r="C16" s="1">
        <v>0</v>
      </c>
      <c r="D16" s="1">
        <v>0</v>
      </c>
      <c r="E16" s="1">
        <v>0</v>
      </c>
      <c r="F16" s="1"/>
      <c r="G16" s="1" t="s">
        <v>165</v>
      </c>
      <c r="H16" s="4">
        <f t="shared" si="1"/>
        <v>0</v>
      </c>
      <c r="I16" s="4">
        <f t="shared" si="0"/>
        <v>0</v>
      </c>
      <c r="J16" s="4">
        <f t="shared" si="2"/>
        <v>0</v>
      </c>
    </row>
    <row r="17" spans="2:10">
      <c r="B17" s="1" t="s">
        <v>166</v>
      </c>
      <c r="C17" s="1">
        <v>0</v>
      </c>
      <c r="D17" s="1">
        <v>0</v>
      </c>
      <c r="E17" s="1">
        <v>0</v>
      </c>
      <c r="F17" s="1"/>
      <c r="G17" s="1" t="s">
        <v>166</v>
      </c>
      <c r="H17" s="4">
        <f t="shared" si="1"/>
        <v>0</v>
      </c>
      <c r="I17" s="4">
        <f t="shared" si="0"/>
        <v>0</v>
      </c>
      <c r="J17" s="4">
        <f t="shared" si="2"/>
        <v>0</v>
      </c>
    </row>
    <row r="18" spans="2:10">
      <c r="B18" s="1" t="s">
        <v>1</v>
      </c>
      <c r="C18" s="1">
        <v>0</v>
      </c>
      <c r="D18" s="1">
        <v>2</v>
      </c>
      <c r="E18" s="1">
        <v>1</v>
      </c>
      <c r="F18" s="1"/>
      <c r="G18" s="1" t="s">
        <v>1</v>
      </c>
      <c r="H18" s="4">
        <f t="shared" si="1"/>
        <v>0</v>
      </c>
      <c r="I18" s="4">
        <f t="shared" si="0"/>
        <v>5.7142857142857141E-2</v>
      </c>
      <c r="J18" s="4">
        <f t="shared" si="2"/>
        <v>1.5384615384615385E-2</v>
      </c>
    </row>
    <row r="19" spans="2:10">
      <c r="B19" s="1" t="s">
        <v>4</v>
      </c>
      <c r="C19" s="1">
        <v>1</v>
      </c>
      <c r="D19" s="1">
        <v>1</v>
      </c>
      <c r="E19" s="1">
        <v>0</v>
      </c>
      <c r="F19" s="1"/>
      <c r="G19" s="1" t="s">
        <v>4</v>
      </c>
      <c r="H19" s="4">
        <f t="shared" si="1"/>
        <v>2.7777777777777776E-2</v>
      </c>
      <c r="I19" s="4">
        <f t="shared" si="0"/>
        <v>2.8571428571428571E-2</v>
      </c>
      <c r="J19" s="4">
        <f t="shared" si="2"/>
        <v>0</v>
      </c>
    </row>
    <row r="20" spans="2:10">
      <c r="B20" s="1" t="s">
        <v>168</v>
      </c>
      <c r="C20" s="1">
        <v>0</v>
      </c>
      <c r="D20" s="1">
        <v>1</v>
      </c>
      <c r="E20" s="1">
        <v>0</v>
      </c>
      <c r="F20" s="1"/>
      <c r="G20" s="1" t="s">
        <v>168</v>
      </c>
      <c r="H20" s="4">
        <f t="shared" si="1"/>
        <v>0</v>
      </c>
      <c r="I20" s="4">
        <f t="shared" si="0"/>
        <v>2.8571428571428571E-2</v>
      </c>
      <c r="J20" s="4">
        <f t="shared" si="2"/>
        <v>0</v>
      </c>
    </row>
    <row r="21" spans="2:10">
      <c r="B21" s="1" t="s">
        <v>169</v>
      </c>
      <c r="C21" s="1">
        <v>0</v>
      </c>
      <c r="D21" s="1">
        <v>0</v>
      </c>
      <c r="E21" s="1">
        <v>1</v>
      </c>
      <c r="F21" s="1"/>
      <c r="G21" s="1" t="s">
        <v>169</v>
      </c>
      <c r="H21" s="4">
        <f t="shared" si="1"/>
        <v>0</v>
      </c>
      <c r="I21" s="4">
        <f t="shared" si="0"/>
        <v>0</v>
      </c>
      <c r="J21" s="4">
        <f t="shared" si="2"/>
        <v>1.5384615384615385E-2</v>
      </c>
    </row>
    <row r="22" spans="2:10">
      <c r="B22" s="1" t="s">
        <v>170</v>
      </c>
      <c r="C22" s="1">
        <f>SUM(C5:C21)</f>
        <v>36</v>
      </c>
      <c r="D22" s="1">
        <f>SUM(D5:D21)</f>
        <v>35</v>
      </c>
      <c r="E22" s="1">
        <f>SUM(E5:E21)</f>
        <v>65</v>
      </c>
      <c r="F22" s="1"/>
      <c r="G22" s="1" t="s">
        <v>170</v>
      </c>
      <c r="H22" s="4">
        <f>SUM(H5:H21)</f>
        <v>1</v>
      </c>
      <c r="I22" s="4">
        <f t="shared" ref="I22:J22" si="3">SUM(I5:I21)</f>
        <v>1</v>
      </c>
      <c r="J22" s="4">
        <f t="shared" si="3"/>
        <v>0.99999999999999978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10x_RamDa_active.ident</vt:lpstr>
      <vt:lpstr>Assignment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宮尾貴久</dc:creator>
  <cp:lastModifiedBy>Taishin</cp:lastModifiedBy>
  <dcterms:created xsi:type="dcterms:W3CDTF">2021-05-28T05:06:55Z</dcterms:created>
  <dcterms:modified xsi:type="dcterms:W3CDTF">2022-04-13T12:12:06Z</dcterms:modified>
</cp:coreProperties>
</file>