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l\Dropbox (UMass Medical School)\ClampLoaders\Structures\201906_yRFC-PCNA-finalClasses_manuscript\FilesForSubmission\SourceData\FigureS9-SourceData\"/>
    </mc:Choice>
  </mc:AlternateContent>
  <xr:revisionPtr revIDLastSave="0" documentId="13_ncr:1_{38A80DCE-D835-4D8D-85C8-06DE3EB3579A}" xr6:coauthVersionLast="47" xr6:coauthVersionMax="47" xr10:uidLastSave="{00000000-0000-0000-0000-000000000000}"/>
  <bookViews>
    <workbookView xWindow="4800" yWindow="2840" windowWidth="14400" windowHeight="7360" xr2:uid="{0A8BC335-ABD4-47E6-8D63-4FC4667E796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6" i="1"/>
  <c r="F5" i="1"/>
  <c r="F3" i="1"/>
  <c r="F2" i="1"/>
  <c r="E9" i="1"/>
  <c r="E8" i="1"/>
  <c r="E6" i="1"/>
  <c r="E5" i="1"/>
  <c r="E3" i="1"/>
  <c r="E2" i="1"/>
</calcChain>
</file>

<file path=xl/sharedStrings.xml><?xml version="1.0" encoding="utf-8"?>
<sst xmlns="http://schemas.openxmlformats.org/spreadsheetml/2006/main" count="17" uniqueCount="10">
  <si>
    <t>Vmax</t>
  </si>
  <si>
    <t>Km</t>
  </si>
  <si>
    <t>WT</t>
  </si>
  <si>
    <t>F582A</t>
  </si>
  <si>
    <t>W638G</t>
  </si>
  <si>
    <t>replicate 1</t>
  </si>
  <si>
    <t>replicate 2</t>
  </si>
  <si>
    <t>replicate 3</t>
  </si>
  <si>
    <t>mean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</si>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</sst>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D35E6-6ED8-4812-ADA9-3E2A991C692C}">
  <dimension ref="A1:H9"/>
  <sheetViews>
    <sheetView tabSelected="1" workbookViewId="0">
      <selection activeCell="E2" sqref="E2"/>
    </sheetView>
  </sheetViews>
  <sheetFormatPr baseColWidth="10" defaultRowHeight="14.5" x14ac:dyDescent="0.35"/>
  <cols>
    <col min="1" max="1" width="11.453125" style="2"/>
    <col min="2" max="2" width="11.81640625" customWidth="1"/>
    <col min="3" max="3" width="11.453125" customWidth="1"/>
    <col min="4" max="4" width="14.1796875" customWidth="1"/>
    <col min="5" max="5" width="20.36328125" customWidth="1"/>
    <col min="6" max="6" width="22" customWidth="1"/>
    <col min="8" max="8" width="11.453125" style="2"/>
  </cols>
  <sheetData>
    <row r="1" spans="1:8" x14ac:dyDescent="0.35">
      <c r="B1" t="s">
        <v>5</v>
      </c>
      <c r="C1" t="s">
        <v>6</v>
      </c>
      <c r="D1" t="s">
        <v>7</v>
      </c>
      <c r="E1" t="s">
        <v>8</v>
      </c>
      <c r="F1" t="s">
        <v>9</v>
      </c>
    </row>
    <row r="2" spans="1:8" x14ac:dyDescent="0.35">
      <c r="A2" s="2" t="s">
        <v>0</v>
      </c>
      <c r="B2" s="1">
        <v>0.13350000000000001</v>
      </c>
      <c r="C2" s="1">
        <v>0.12230000000000001</v>
      </c>
      <c r="D2" s="1">
        <v>0.1066</v>
      </c>
      <c r="E2" s="3">
        <f>AVERAGE(B2:D2)</f>
        <v>0.12080000000000002</v>
      </c>
      <c r="F2" s="3">
        <f>STDEV(B2:D2)</f>
        <v>1.3512586724976091E-2</v>
      </c>
      <c r="H2" s="2" t="s">
        <v>2</v>
      </c>
    </row>
    <row r="3" spans="1:8" x14ac:dyDescent="0.35">
      <c r="A3" s="2" t="s">
        <v>1</v>
      </c>
      <c r="B3" s="1">
        <v>7.6260000000000003</v>
      </c>
      <c r="C3" s="1">
        <v>7.8710000000000004</v>
      </c>
      <c r="D3" s="1">
        <v>11.14</v>
      </c>
      <c r="E3" s="4">
        <f>AVERAGE(B3:D3)</f>
        <v>8.8789999999999996</v>
      </c>
      <c r="F3" s="4">
        <f>STDEV(B3:D3)</f>
        <v>1.9619115678337835</v>
      </c>
      <c r="H3" s="2" t="s">
        <v>2</v>
      </c>
    </row>
    <row r="4" spans="1:8" x14ac:dyDescent="0.35">
      <c r="E4" s="4"/>
      <c r="F4" s="4"/>
    </row>
    <row r="5" spans="1:8" x14ac:dyDescent="0.35">
      <c r="A5" s="2" t="s">
        <v>0</v>
      </c>
      <c r="B5" s="1">
        <v>0.13439999999999999</v>
      </c>
      <c r="C5" s="1">
        <v>0.13489999999999999</v>
      </c>
      <c r="D5" s="1">
        <v>0.1229</v>
      </c>
      <c r="E5" s="3">
        <f>AVERAGE(B5:D5)</f>
        <v>0.13073333333333334</v>
      </c>
      <c r="F5" s="3">
        <f>STDEV(B5:D5)</f>
        <v>6.7884706181387646E-3</v>
      </c>
      <c r="H5" s="2" t="s">
        <v>3</v>
      </c>
    </row>
    <row r="6" spans="1:8" x14ac:dyDescent="0.35">
      <c r="A6" s="2" t="s">
        <v>1</v>
      </c>
      <c r="B6" s="1">
        <v>13.08</v>
      </c>
      <c r="C6" s="1">
        <v>14.41</v>
      </c>
      <c r="D6" s="1">
        <v>13.79</v>
      </c>
      <c r="E6" s="4">
        <f>AVERAGE(B6:D6)</f>
        <v>13.76</v>
      </c>
      <c r="F6" s="4">
        <f>STDEV(B6:D6)</f>
        <v>0.66550732527899348</v>
      </c>
      <c r="H6" s="2" t="s">
        <v>3</v>
      </c>
    </row>
    <row r="7" spans="1:8" x14ac:dyDescent="0.35">
      <c r="E7" s="4"/>
      <c r="F7" s="4"/>
    </row>
    <row r="8" spans="1:8" x14ac:dyDescent="0.35">
      <c r="A8" s="2" t="s">
        <v>0</v>
      </c>
      <c r="B8" s="1">
        <v>6.7159999999999997E-2</v>
      </c>
      <c r="C8" s="1">
        <v>6.25E-2</v>
      </c>
      <c r="D8" s="1">
        <v>5.6550000000000003E-2</v>
      </c>
      <c r="E8" s="3">
        <f>AVERAGE(B8:D8)</f>
        <v>6.2069999999999993E-2</v>
      </c>
      <c r="F8" s="3">
        <f>STDEV(B8:D8)</f>
        <v>5.3180541554218846E-3</v>
      </c>
      <c r="H8" s="2" t="s">
        <v>4</v>
      </c>
    </row>
    <row r="9" spans="1:8" x14ac:dyDescent="0.35">
      <c r="A9" s="2" t="s">
        <v>1</v>
      </c>
      <c r="B9" s="1">
        <v>32.96</v>
      </c>
      <c r="C9" s="1">
        <v>28.86</v>
      </c>
      <c r="D9" s="1">
        <v>32.909999999999997</v>
      </c>
      <c r="E9" s="4">
        <f>AVERAGE(B9:D9)</f>
        <v>31.576666666666664</v>
      </c>
      <c r="F9" s="4">
        <f>STDEV(B9:D9)</f>
        <v>2.3528351691806488</v>
      </c>
      <c r="H9" s="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Christl</dc:creator>
  <cp:lastModifiedBy>Christl</cp:lastModifiedBy>
  <dcterms:created xsi:type="dcterms:W3CDTF">2021-04-06T15:41:13Z</dcterms:created>
  <dcterms:modified xsi:type="dcterms:W3CDTF">2021-10-12T20:05:14Z</dcterms:modified>
</cp:coreProperties>
</file>