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jem/Desktop/PhDfiles/2_pptx_Presentations_data_beginning_190828/Papers/210618_Combined Draft/210923_eLife submission/220311_Resubmission_changed gene names/"/>
    </mc:Choice>
  </mc:AlternateContent>
  <xr:revisionPtr revIDLastSave="0" documentId="13_ncr:1_{25402EB0-5059-2044-BE6B-A5316C5D8C86}" xr6:coauthVersionLast="47" xr6:coauthVersionMax="47" xr10:uidLastSave="{00000000-0000-0000-0000-000000000000}"/>
  <bookViews>
    <workbookView xWindow="0" yWindow="460" windowWidth="28800" windowHeight="17040" firstSheet="5" activeTab="14" xr2:uid="{A04E43E3-622B-B448-8BD0-3CF67CF347C7}"/>
  </bookViews>
  <sheets>
    <sheet name="Fig. 1-- supplement 2 D and G " sheetId="1" r:id="rId1"/>
    <sheet name="Fig. 3 C and F" sheetId="2" r:id="rId2"/>
    <sheet name="Fig. 3-- supplement 1B" sheetId="3" r:id="rId3"/>
    <sheet name="Fig. 3--supplement 1D" sheetId="4" r:id="rId4"/>
    <sheet name="Fig. 3--supplement 2C" sheetId="5" r:id="rId5"/>
    <sheet name="Fig. 3--supplement 2F " sheetId="6" r:id="rId6"/>
    <sheet name="Fig. 4 C " sheetId="7" r:id="rId7"/>
    <sheet name="Fig. 4D" sheetId="8" r:id="rId8"/>
    <sheet name="Fig. 4F" sheetId="9" r:id="rId9"/>
    <sheet name="Fig. 4-- supplement 1B" sheetId="10" r:id="rId10"/>
    <sheet name="Fig. 5" sheetId="11" r:id="rId11"/>
    <sheet name="Fig. 5-- supplement 1 B and C" sheetId="12" r:id="rId12"/>
    <sheet name="Fig. 7B" sheetId="13" r:id="rId13"/>
    <sheet name="Fig. 7-- supplement 1" sheetId="14" r:id="rId14"/>
    <sheet name="Fig. 7-- supplement 2H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11" l="1"/>
  <c r="T13" i="11"/>
  <c r="T12" i="11"/>
  <c r="T11" i="11"/>
  <c r="T10" i="11"/>
</calcChain>
</file>

<file path=xl/sharedStrings.xml><?xml version="1.0" encoding="utf-8"?>
<sst xmlns="http://schemas.openxmlformats.org/spreadsheetml/2006/main" count="549" uniqueCount="228">
  <si>
    <t>no zap</t>
  </si>
  <si>
    <t>2D</t>
  </si>
  <si>
    <t>2G</t>
  </si>
  <si>
    <t>Ratio paired t test</t>
  </si>
  <si>
    <t>P value</t>
  </si>
  <si>
    <t>P value summary</t>
  </si>
  <si>
    <t>**</t>
  </si>
  <si>
    <t>Significantly different (P &lt; 0.05)?</t>
  </si>
  <si>
    <t>Yes</t>
  </si>
  <si>
    <t>One- or two-tailed P value?</t>
  </si>
  <si>
    <t>Two-tailed</t>
  </si>
  <si>
    <t>t, df</t>
  </si>
  <si>
    <t>t=21.73, df=2</t>
  </si>
  <si>
    <t>Number of pairs</t>
  </si>
  <si>
    <t>*</t>
  </si>
  <si>
    <t>t=7.366, df=2</t>
  </si>
  <si>
    <t>NKG2A</t>
  </si>
  <si>
    <t>Ly49G2</t>
  </si>
  <si>
    <t>WT</t>
  </si>
  <si>
    <t>WT/Δ</t>
  </si>
  <si>
    <t>Δ/Δ</t>
  </si>
  <si>
    <t>3C</t>
  </si>
  <si>
    <t>3F</t>
  </si>
  <si>
    <t>Ly49A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</si>
  <si>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</si>
  <si>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</si>
  <si>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</si>
  <si>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</si>
  <si>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</si>
  <si>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</si>
  <si>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WT vs. WT/Δ</t>
  </si>
  <si>
    <t>3.338 to 7.225</t>
  </si>
  <si>
    <t>****</t>
  </si>
  <si>
    <t>&lt;0.0001</t>
  </si>
  <si>
    <t>A-B</t>
  </si>
  <si>
    <t>WT vs. Δ/Δ</t>
  </si>
  <si>
    <t>11.93 to 16.95</t>
  </si>
  <si>
    <t>A-C</t>
  </si>
  <si>
    <t>WT/Δ vs. Δ/Δ</t>
  </si>
  <si>
    <t>6.683 to 11.64</t>
  </si>
  <si>
    <t>B-C</t>
  </si>
  <si>
    <r>
      <t>+/+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+/</t>
    </r>
    <r>
      <rPr>
        <sz val="12"/>
        <rFont val="Arial"/>
        <family val="2"/>
      </rPr>
      <t>Δ</t>
    </r>
  </si>
  <si>
    <t>5.367 to 17.52</t>
  </si>
  <si>
    <t>***</t>
  </si>
  <si>
    <r>
      <t>+/+</t>
    </r>
    <r>
      <rPr>
        <sz val="12"/>
        <rFont val="Arial"/>
        <family val="2"/>
      </rPr>
      <t xml:space="preserve"> vs. Δ/Δ</t>
    </r>
  </si>
  <si>
    <t>39.17 to 53.51</t>
  </si>
  <si>
    <r>
      <t>+/</t>
    </r>
    <r>
      <rPr>
        <sz val="12"/>
        <rFont val="Arial"/>
        <family val="2"/>
      </rPr>
      <t>Δ vs. Δ/Δ</t>
    </r>
  </si>
  <si>
    <t>29.15 to 40.64</t>
  </si>
  <si>
    <t>Experiment 1</t>
  </si>
  <si>
    <t>Experiment 2</t>
  </si>
  <si>
    <t>Experment 1</t>
  </si>
  <si>
    <t>WT/WT</t>
  </si>
  <si>
    <t>B3Δ</t>
  </si>
  <si>
    <t>B1Δ</t>
  </si>
  <si>
    <t xml:space="preserve">   </t>
  </si>
  <si>
    <t>EXP</t>
  </si>
  <si>
    <t>OBS</t>
  </si>
  <si>
    <t>% neither allele</t>
  </si>
  <si>
    <t>% BALB allele only</t>
  </si>
  <si>
    <t>% B6 allele only</t>
  </si>
  <si>
    <t>% both alleles</t>
  </si>
  <si>
    <t>B6+/BALB+</t>
  </si>
  <si>
    <t>B6(Hss1Δ)/BALB+</t>
  </si>
  <si>
    <t>% NK cells expressing both alleles of Ly49A</t>
  </si>
  <si>
    <t>% NK cells expressing only the BALB allele of Ly49A</t>
  </si>
  <si>
    <t>WT/Del</t>
  </si>
  <si>
    <t>Del/Del</t>
  </si>
  <si>
    <t>% NK cells Ly49G2+</t>
  </si>
  <si>
    <t>Ly49G2 mean fluorescence intensity</t>
  </si>
  <si>
    <t>WT/WT vs. WT/Del</t>
  </si>
  <si>
    <t>3.406 to 9.240</t>
  </si>
  <si>
    <t>WT/WT vs. Del/Del</t>
  </si>
  <si>
    <t>14.17 to 21.23</t>
  </si>
  <si>
    <t>WT/Del vs. Del/Del</t>
  </si>
  <si>
    <t>8.460 to 14.29</t>
  </si>
  <si>
    <t>38.06 to 440.2</t>
  </si>
  <si>
    <t>304.0 to 791.0</t>
  </si>
  <si>
    <t>107.3 to 509.4</t>
  </si>
  <si>
    <r>
      <t>Two experiments were performed withB3Δ-</t>
    </r>
    <r>
      <rPr>
        <sz val="12"/>
        <color rgb="FFC00000"/>
        <rFont val="Calibri (Body)"/>
      </rPr>
      <t>Experiment 1 in red E</t>
    </r>
    <r>
      <rPr>
        <sz val="12"/>
        <color rgb="FF0070C0"/>
        <rFont val="Calibri (Body)"/>
      </rPr>
      <t>xperiment 2 in blue</t>
    </r>
  </si>
  <si>
    <t>Experiment 1 (B3Δ)</t>
  </si>
  <si>
    <t>Experiment 2 (B3Δ)</t>
  </si>
  <si>
    <t>A-E</t>
  </si>
  <si>
    <t>C-E</t>
  </si>
  <si>
    <t>3.116 to 12.88</t>
  </si>
  <si>
    <t>B-D</t>
  </si>
  <si>
    <t>16.45 to 27.45</t>
  </si>
  <si>
    <t>B-F</t>
  </si>
  <si>
    <t>10.25 to 17.66</t>
  </si>
  <si>
    <t>D-F</t>
  </si>
  <si>
    <t>B2Δ</t>
  </si>
  <si>
    <t>One experiment performed with B2Δ in red</t>
  </si>
  <si>
    <t>One experiment performed with B1Δ in blue</t>
  </si>
  <si>
    <r>
      <t>WT/WT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WT/Δ</t>
    </r>
  </si>
  <si>
    <t>-2.167 to 5.140</t>
  </si>
  <si>
    <t>No</t>
  </si>
  <si>
    <t>ns</t>
  </si>
  <si>
    <r>
      <t>WT/WT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Δ/Δ</t>
    </r>
  </si>
  <si>
    <t>30.35 to 37.99</t>
  </si>
  <si>
    <r>
      <t>WT/Δ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Δ/Δ</t>
    </r>
  </si>
  <si>
    <t>29.32 to 36.04</t>
  </si>
  <si>
    <t>WT/WT vs. WT/Δ</t>
  </si>
  <si>
    <t>163.2 to 810.5</t>
  </si>
  <si>
    <t>WT/WT vs. Δ/Δ</t>
  </si>
  <si>
    <t>338.7 to 1016</t>
  </si>
  <si>
    <t>-107.0 to 487.6</t>
  </si>
  <si>
    <t>5B statistics</t>
  </si>
  <si>
    <t>5C statistics</t>
  </si>
  <si>
    <t>WT/5'EΔ</t>
  </si>
  <si>
    <t>WT/KO</t>
  </si>
  <si>
    <t>5'EΔ/5'EΔ</t>
  </si>
  <si>
    <t>5'EΔ/KO</t>
  </si>
  <si>
    <t>KO/KO</t>
  </si>
  <si>
    <t>5C-NKG2D mean fluorescence activity</t>
  </si>
  <si>
    <t>5F-% NK cells NKG2D+</t>
  </si>
  <si>
    <t>5B-% NK cells NKG2D+</t>
  </si>
  <si>
    <r>
      <t>WT/WT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WT/5'EΔ</t>
    </r>
  </si>
  <si>
    <t>-0.7006 to 6.751</t>
  </si>
  <si>
    <r>
      <t>WT/WT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WT/KO</t>
    </r>
  </si>
  <si>
    <t>1.987 to 9.438</t>
  </si>
  <si>
    <r>
      <t>WT/WT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5'EΔ/5'EΔ</t>
    </r>
  </si>
  <si>
    <t>29.31 to 36.76</t>
  </si>
  <si>
    <t>A-D</t>
  </si>
  <si>
    <r>
      <t>WT/WT</t>
    </r>
    <r>
      <rPr>
        <sz val="12"/>
        <rFont val="Arial"/>
        <family val="2"/>
      </rPr>
      <t xml:space="preserve"> vs. 5'EΔ/KO</t>
    </r>
  </si>
  <si>
    <t>47.80 to 55.25</t>
  </si>
  <si>
    <r>
      <t>WT/WT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KO/KO</t>
    </r>
  </si>
  <si>
    <t>94.65 to 102.1</t>
  </si>
  <si>
    <t>A-F</t>
  </si>
  <si>
    <r>
      <t>WT/5'EΔ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WT/KO</t>
    </r>
  </si>
  <si>
    <t>-1.038 to 6.413</t>
  </si>
  <si>
    <r>
      <t>WT/5'EΔ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5'EΔ/5'EΔ</t>
    </r>
  </si>
  <si>
    <t>26.29 to 33.74</t>
  </si>
  <si>
    <r>
      <t>WT/5'EΔ</t>
    </r>
    <r>
      <rPr>
        <sz val="12"/>
        <rFont val="Arial"/>
        <family val="2"/>
      </rPr>
      <t xml:space="preserve"> vs. 5'EΔ/KO</t>
    </r>
  </si>
  <si>
    <t>44.77 to 52.23</t>
  </si>
  <si>
    <t>B-E</t>
  </si>
  <si>
    <r>
      <t>WT/5'EΔ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KO/KO</t>
    </r>
  </si>
  <si>
    <t>91.63 to 99.08</t>
  </si>
  <si>
    <r>
      <t>WT/KO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5'EΔ/5'EΔ</t>
    </r>
  </si>
  <si>
    <t>23.60 to 31.05</t>
  </si>
  <si>
    <t>C-D</t>
  </si>
  <si>
    <r>
      <t>WT/KO</t>
    </r>
    <r>
      <rPr>
        <sz val="12"/>
        <rFont val="Arial"/>
        <family val="2"/>
      </rPr>
      <t xml:space="preserve"> vs. 5'EΔ/KO</t>
    </r>
  </si>
  <si>
    <t>42.09 to 49.54</t>
  </si>
  <si>
    <r>
      <t>WT/KO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KO/KO</t>
    </r>
  </si>
  <si>
    <t>88.94 to 96.39</t>
  </si>
  <si>
    <t>C-F</t>
  </si>
  <si>
    <r>
      <t>5'EΔ/5'EΔ</t>
    </r>
    <r>
      <rPr>
        <sz val="12"/>
        <rFont val="Arial"/>
        <family val="2"/>
      </rPr>
      <t xml:space="preserve"> vs. 5'EΔ/KO</t>
    </r>
  </si>
  <si>
    <t>14.76 to 22.21</t>
  </si>
  <si>
    <t>D-E</t>
  </si>
  <si>
    <r>
      <t>5'EΔ/5'EΔ</t>
    </r>
    <r>
      <rPr>
        <sz val="12"/>
        <rFont val="Arial"/>
        <family val="2"/>
      </rPr>
      <t xml:space="preserve"> vs. </t>
    </r>
    <r>
      <rPr>
        <i/>
        <sz val="12"/>
        <rFont val="Arial"/>
        <family val="2"/>
      </rPr>
      <t>KO/KO</t>
    </r>
  </si>
  <si>
    <t>61.62 to 69.07</t>
  </si>
  <si>
    <r>
      <t xml:space="preserve">5'EΔ/KO vs. </t>
    </r>
    <r>
      <rPr>
        <i/>
        <sz val="12"/>
        <rFont val="Arial"/>
        <family val="2"/>
      </rPr>
      <t>KO/KO</t>
    </r>
  </si>
  <si>
    <t>43.13 to 50.58</t>
  </si>
  <si>
    <t>E-F</t>
  </si>
  <si>
    <t>5F statistics</t>
  </si>
  <si>
    <r>
      <t>Expected</t>
    </r>
    <r>
      <rPr>
        <i/>
        <sz val="12"/>
        <rFont val="Arial"/>
        <family val="2"/>
      </rPr>
      <t xml:space="preserve">
5'EΔ/KO</t>
    </r>
  </si>
  <si>
    <r>
      <t>Observed</t>
    </r>
    <r>
      <rPr>
        <i/>
        <sz val="12"/>
        <rFont val="Arial"/>
        <family val="2"/>
      </rPr>
      <t xml:space="preserve">
5'EΔ/KO</t>
    </r>
  </si>
  <si>
    <t>5G-% NK cells NKG2D+</t>
  </si>
  <si>
    <t>Expected</t>
  </si>
  <si>
    <t>Observed</t>
  </si>
  <si>
    <t>NKG2A+
NKG2D+</t>
  </si>
  <si>
    <t>Ly49I+
NKG2D+</t>
  </si>
  <si>
    <t>Ly49G+
NKG2D+</t>
  </si>
  <si>
    <t>5I-Expected and observed frequency of receptor co-expressing cells</t>
  </si>
  <si>
    <t>WT/WT (B1)</t>
  </si>
  <si>
    <t>WT/WT (B2)</t>
  </si>
  <si>
    <t>WT/Δ (B1)</t>
  </si>
  <si>
    <t>WT/Δ (B2)</t>
  </si>
  <si>
    <t>Δ/Δ (B1)</t>
  </si>
  <si>
    <t>Δ/Δ (B2)</t>
  </si>
  <si>
    <t>Fig. 5-- Supplement 1B</t>
  </si>
  <si>
    <t>Fig. 5-- Supplement 1C</t>
  </si>
  <si>
    <t>% NK cells NKG2D+</t>
  </si>
  <si>
    <t>Relative MFI (normalized to WT mean)</t>
  </si>
  <si>
    <t>flanking guides</t>
  </si>
  <si>
    <t xml:space="preserve">WT/WT </t>
  </si>
  <si>
    <t>7B-% NK cells NKG2D-</t>
  </si>
  <si>
    <t>Welch-corrected t, df</t>
  </si>
  <si>
    <t>t=5.049, df=6.190</t>
  </si>
  <si>
    <t>Unpaired t test with Welch's correction WT/Δ vs. WT/KO</t>
  </si>
  <si>
    <t>NKG2D+</t>
  </si>
  <si>
    <t>NKG2D-</t>
  </si>
  <si>
    <t>Fig. 7 sup 1A -- % NKG2A+</t>
  </si>
  <si>
    <t>Fig. 7 sup 1B -- % Ly49I+</t>
  </si>
  <si>
    <t>Fig. 7 sup 1C -- % Ly49G2+</t>
  </si>
  <si>
    <t>B cells in Ptprc a/b F1 mice</t>
  </si>
  <si>
    <t>T cells in Ptprc a/b F1 mice</t>
  </si>
  <si>
    <t>CD8b+ T cells in (B6 x CBA)F1 mice</t>
  </si>
  <si>
    <t>CD4+ T cells in (B6 x AKR)F1 mice</t>
  </si>
  <si>
    <t>NK cells in NKG2D+/- mice</t>
  </si>
  <si>
    <t>NK cells in (B6 x BALB/c)F1 mice</t>
  </si>
  <si>
    <r>
      <t>% NK cells NKG2D negative (</t>
    </r>
    <r>
      <rPr>
        <b/>
        <i/>
        <sz val="12"/>
        <rFont val="Arial"/>
        <family val="2"/>
      </rPr>
      <t>Nkg2d</t>
    </r>
    <r>
      <rPr>
        <b/>
        <sz val="12"/>
        <rFont val="Arial"/>
        <family val="2"/>
      </rPr>
      <t xml:space="preserve"> failure rate)</t>
    </r>
  </si>
  <si>
    <r>
      <t>% NK cells Ly49G2 negative (</t>
    </r>
    <r>
      <rPr>
        <i/>
        <sz val="12"/>
        <color theme="1"/>
        <rFont val="Calibri"/>
        <family val="2"/>
        <scheme val="minor"/>
      </rPr>
      <t>Ly49g</t>
    </r>
    <r>
      <rPr>
        <sz val="12"/>
        <color theme="1"/>
        <rFont val="Calibri"/>
        <family val="2"/>
        <scheme val="minor"/>
      </rPr>
      <t xml:space="preserve"> allelic failure rate)</t>
    </r>
  </si>
  <si>
    <r>
      <t>% CD4+ T cells Thy1.1 negative (</t>
    </r>
    <r>
      <rPr>
        <b/>
        <i/>
        <sz val="12"/>
        <rFont val="Arial"/>
        <family val="2"/>
      </rPr>
      <t>Thy1.1</t>
    </r>
    <r>
      <rPr>
        <b/>
        <sz val="12"/>
        <rFont val="Arial"/>
        <family val="2"/>
      </rPr>
      <t xml:space="preserve"> failure rate)</t>
    </r>
  </si>
  <si>
    <r>
      <t>% CD4+ T cells Thy1.2 negative (</t>
    </r>
    <r>
      <rPr>
        <b/>
        <i/>
        <sz val="12"/>
        <rFont val="Arial"/>
        <family val="2"/>
      </rPr>
      <t>Thy1.2</t>
    </r>
    <r>
      <rPr>
        <b/>
        <sz val="12"/>
        <rFont val="Arial"/>
        <family val="2"/>
      </rPr>
      <t xml:space="preserve"> failure rate)</t>
    </r>
  </si>
  <si>
    <r>
      <t>% B cells CD45.1 negative (</t>
    </r>
    <r>
      <rPr>
        <i/>
        <sz val="12"/>
        <color theme="1"/>
        <rFont val="Calibri"/>
        <family val="2"/>
        <scheme val="minor"/>
      </rPr>
      <t>CD45.1</t>
    </r>
    <r>
      <rPr>
        <sz val="12"/>
        <color theme="1"/>
        <rFont val="Calibri"/>
        <family val="2"/>
        <scheme val="minor"/>
      </rPr>
      <t xml:space="preserve"> failure rate)</t>
    </r>
  </si>
  <si>
    <r>
      <t>% B cells CD45.2 negative (</t>
    </r>
    <r>
      <rPr>
        <i/>
        <sz val="12"/>
        <color theme="1"/>
        <rFont val="Calibri"/>
        <family val="2"/>
        <scheme val="minor"/>
      </rPr>
      <t>CD45.2</t>
    </r>
    <r>
      <rPr>
        <sz val="12"/>
        <color theme="1"/>
        <rFont val="Calibri"/>
        <family val="2"/>
        <scheme val="minor"/>
      </rPr>
      <t xml:space="preserve"> failure rate)</t>
    </r>
  </si>
  <si>
    <r>
      <t>% CD8b+T cells CD8.1 negative (</t>
    </r>
    <r>
      <rPr>
        <i/>
        <sz val="12"/>
        <color theme="1"/>
        <rFont val="Calibri"/>
        <family val="2"/>
        <scheme val="minor"/>
      </rPr>
      <t>CD8.1</t>
    </r>
    <r>
      <rPr>
        <sz val="12"/>
        <color theme="1"/>
        <rFont val="Calibri"/>
        <family val="2"/>
        <scheme val="minor"/>
      </rPr>
      <t xml:space="preserve"> failure rate)</t>
    </r>
  </si>
  <si>
    <r>
      <t>% CD8b+T cells CD8.2 negative (</t>
    </r>
    <r>
      <rPr>
        <i/>
        <sz val="12"/>
        <color theme="1"/>
        <rFont val="Calibri"/>
        <family val="2"/>
        <scheme val="minor"/>
      </rPr>
      <t>CD8.2</t>
    </r>
    <r>
      <rPr>
        <sz val="12"/>
        <color theme="1"/>
        <rFont val="Calibri"/>
        <family val="2"/>
        <scheme val="minor"/>
      </rPr>
      <t xml:space="preserve"> failure rate)</t>
    </r>
  </si>
  <si>
    <r>
      <t>% NK cells Ly49A negative (</t>
    </r>
    <r>
      <rPr>
        <i/>
        <sz val="12"/>
        <color theme="1"/>
        <rFont val="Calibri"/>
        <family val="2"/>
        <scheme val="minor"/>
      </rPr>
      <t>Ly49A</t>
    </r>
    <r>
      <rPr>
        <sz val="12"/>
        <color theme="1"/>
        <rFont val="Calibri"/>
        <family val="2"/>
        <scheme val="minor"/>
      </rPr>
      <t xml:space="preserve"> allelic failure rate)</t>
    </r>
  </si>
  <si>
    <t>All genotypes refer to Ly49a-Hss1</t>
  </si>
  <si>
    <t>All values represent % NK cells NKG2A+</t>
  </si>
  <si>
    <r>
      <t>One experiment was performed with B1Δ</t>
    </r>
    <r>
      <rPr>
        <sz val="12"/>
        <color rgb="FF00B050"/>
        <rFont val="Calibri (Body)"/>
      </rPr>
      <t xml:space="preserve"> in green</t>
    </r>
  </si>
  <si>
    <t>Values represent % NK cells positive for the indicated NKG2A allele in (B6 x BALB/c)F1 mice</t>
  </si>
  <si>
    <t xml:space="preserve">Expected (EXP) refers to the expected proportion of NK cells positive for the indicated allele in Nkg2a(B6-5’EΔ/BALB/c-5’E+) mice based on the WT values </t>
  </si>
  <si>
    <t>Observed (OBS) values are the experimentall observed proportion of NK cells positive for the indicated allele in Nkg2a(B6-5’EΔ/BALB/c-5’E+) mice</t>
  </si>
  <si>
    <t>Values represent % NK cells positive for the indicated Ly49A allele(s) in (B6 x BALB/c)F1 mice</t>
  </si>
  <si>
    <t>Values represent % NK cells positive for the indicated Ly49G2 allele in (B6 x BALB/c)F1 mice</t>
  </si>
  <si>
    <t>Observed (OBS) values are the experimentall observed proportion of NK cells positive for the indicated allele in Ly49g(B6-Hss1Δ/BALB/c-Hss1+) mice</t>
  </si>
  <si>
    <t>All values represent the proportion of NK cells Ly49G2+</t>
  </si>
  <si>
    <r>
      <rPr>
        <b/>
        <i/>
        <sz val="12"/>
        <color theme="1"/>
        <rFont val="Calibri"/>
        <family val="2"/>
        <scheme val="minor"/>
      </rPr>
      <t>5'EΔ/KO</t>
    </r>
    <r>
      <rPr>
        <b/>
        <sz val="12"/>
        <color theme="1"/>
        <rFont val="Calibri"/>
        <family val="2"/>
        <scheme val="minor"/>
      </rPr>
      <t xml:space="preserve"> Expected values calculated from observed </t>
    </r>
    <r>
      <rPr>
        <b/>
        <i/>
        <sz val="12"/>
        <color theme="1"/>
        <rFont val="Calibri"/>
        <family val="2"/>
        <scheme val="minor"/>
      </rPr>
      <t>5'EΔ/5'EΔ</t>
    </r>
    <r>
      <rPr>
        <b/>
        <sz val="12"/>
        <color theme="1"/>
        <rFont val="Calibri"/>
        <family val="2"/>
        <scheme val="minor"/>
      </rPr>
      <t xml:space="preserve"> values</t>
    </r>
  </si>
  <si>
    <r>
      <t>Data collected using</t>
    </r>
    <r>
      <rPr>
        <b/>
        <i/>
        <sz val="12"/>
        <color theme="1"/>
        <rFont val="Calibri"/>
        <family val="2"/>
        <scheme val="minor"/>
      </rPr>
      <t xml:space="preserve"> 5'EΔ/5'EΔ</t>
    </r>
    <r>
      <rPr>
        <b/>
        <sz val="12"/>
        <color theme="1"/>
        <rFont val="Calibri"/>
        <family val="2"/>
        <scheme val="minor"/>
      </rPr>
      <t xml:space="preserve"> mice</t>
    </r>
  </si>
  <si>
    <t>B1 allele in red</t>
  </si>
  <si>
    <t>B2 allele in blue</t>
  </si>
  <si>
    <t xml:space="preserve"> </t>
  </si>
  <si>
    <t>Genotypes refere to Klra1-Hss1</t>
  </si>
  <si>
    <t>Genotypes refer to Klrc1-5'E</t>
  </si>
  <si>
    <t>All genotypes refer to Klra1-Hss1</t>
  </si>
  <si>
    <t>Klra1/Ly49A</t>
  </si>
  <si>
    <t>Klra6/Ly49F</t>
  </si>
  <si>
    <t>Klra7/Ly49G</t>
  </si>
  <si>
    <t>Klra9/Ly49I</t>
  </si>
  <si>
    <t>All genotypes refer to Klrc1-5'E</t>
  </si>
  <si>
    <t xml:space="preserve">All genotypes refer toKlra7-Hss1 </t>
  </si>
  <si>
    <t xml:space="preserve">All genotypes refer to Klra7-Hss1 </t>
  </si>
  <si>
    <t xml:space="preserve">Expected (EXP) refers to the expected proportion of NK cells positive for the indicated allele in Klra7(B6-Hss1Δ/BALB/c-Hss1+) mice based on the WT values </t>
  </si>
  <si>
    <t>All genotypes refer to Klra7-Hss5</t>
  </si>
  <si>
    <t>Genotypes refer to Klrk1-5'E</t>
  </si>
  <si>
    <t>Genotypes refer to Klrk1</t>
  </si>
  <si>
    <t>Genotypes refer to Klrk1-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</si>
</sst>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rgb="FFC00000"/>
      <name val="Calibri (Body)"/>
    </font>
    <font>
      <sz val="12"/>
      <color rgb="FF0070C0"/>
      <name val="Calibri (Body)"/>
    </font>
    <font>
      <sz val="12"/>
      <color rgb="FF00B050"/>
      <name val="Calibri (Body)"/>
    </font>
    <font>
      <sz val="12"/>
      <color rgb="FF00B050"/>
      <name val="Arial"/>
      <family val="2"/>
    </font>
    <font>
      <sz val="12"/>
      <color rgb="FF00B050"/>
      <name val="Calibri"/>
      <family val="2"/>
      <scheme val="minor"/>
    </font>
    <font>
      <sz val="12"/>
      <color rgb="FFC00000"/>
      <name val="Arial"/>
      <family val="2"/>
    </font>
    <font>
      <sz val="12"/>
      <color rgb="FFC0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rgb="FFC00000"/>
      <name val="Arial"/>
      <family val="2"/>
    </font>
    <font>
      <i/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1" fillId="0" borderId="9" xfId="0" applyFont="1" applyBorder="1"/>
    <xf numFmtId="0" fontId="1" fillId="0" borderId="10" xfId="0" applyFont="1" applyBorder="1"/>
    <xf numFmtId="0" fontId="0" fillId="0" borderId="14" xfId="0" applyBorder="1"/>
    <xf numFmtId="0" fontId="0" fillId="0" borderId="15" xfId="0" applyBorder="1"/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/>
    <xf numFmtId="0" fontId="3" fillId="0" borderId="12" xfId="0" applyFont="1" applyBorder="1" applyAlignment="1">
      <alignment horizontal="left"/>
    </xf>
    <xf numFmtId="0" fontId="3" fillId="0" borderId="1" xfId="0" applyFont="1" applyBorder="1"/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6" xfId="0" applyBorder="1"/>
    <xf numFmtId="0" fontId="4" fillId="0" borderId="17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4" fillId="0" borderId="16" xfId="0" applyFont="1" applyBorder="1"/>
    <xf numFmtId="0" fontId="13" fillId="0" borderId="17" xfId="0" applyFont="1" applyBorder="1"/>
    <xf numFmtId="0" fontId="13" fillId="0" borderId="18" xfId="0" applyFont="1" applyBorder="1"/>
    <xf numFmtId="0" fontId="14" fillId="0" borderId="11" xfId="0" applyFont="1" applyBorder="1"/>
    <xf numFmtId="0" fontId="13" fillId="0" borderId="15" xfId="0" applyFont="1" applyBorder="1"/>
    <xf numFmtId="0" fontId="13" fillId="0" borderId="13" xfId="0" applyFont="1" applyBorder="1"/>
    <xf numFmtId="0" fontId="15" fillId="0" borderId="16" xfId="0" applyFont="1" applyBorder="1"/>
    <xf numFmtId="0" fontId="12" fillId="0" borderId="14" xfId="0" applyFont="1" applyBorder="1"/>
    <xf numFmtId="0" fontId="12" fillId="0" borderId="0" xfId="0" applyFont="1" applyBorder="1"/>
    <xf numFmtId="0" fontId="12" fillId="0" borderId="15" xfId="0" applyFont="1" applyBorder="1"/>
    <xf numFmtId="0" fontId="13" fillId="0" borderId="14" xfId="0" applyFont="1" applyBorder="1" applyAlignment="1">
      <alignment horizontal="left"/>
    </xf>
    <xf numFmtId="0" fontId="13" fillId="0" borderId="0" xfId="0" applyFont="1" applyBorder="1"/>
    <xf numFmtId="0" fontId="13" fillId="0" borderId="12" xfId="0" applyFont="1" applyBorder="1" applyAlignment="1">
      <alignment horizontal="left"/>
    </xf>
    <xf numFmtId="0" fontId="13" fillId="0" borderId="1" xfId="0" applyFont="1" applyBorder="1"/>
    <xf numFmtId="0" fontId="15" fillId="0" borderId="0" xfId="0" applyFont="1"/>
    <xf numFmtId="0" fontId="4" fillId="0" borderId="15" xfId="0" applyFont="1" applyBorder="1" applyAlignment="1">
      <alignment horizontal="center"/>
    </xf>
    <xf numFmtId="0" fontId="9" fillId="0" borderId="0" xfId="0" applyFont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4" xfId="0" applyFont="1" applyBorder="1"/>
    <xf numFmtId="0" fontId="7" fillId="0" borderId="0" xfId="0" applyFont="1" applyBorder="1"/>
    <xf numFmtId="0" fontId="7" fillId="0" borderId="15" xfId="0" applyFont="1" applyBorder="1"/>
    <xf numFmtId="0" fontId="7" fillId="0" borderId="12" xfId="0" applyFont="1" applyBorder="1"/>
    <xf numFmtId="0" fontId="7" fillId="0" borderId="1" xfId="0" applyFont="1" applyBorder="1"/>
    <xf numFmtId="0" fontId="7" fillId="0" borderId="13" xfId="0" applyFont="1" applyBorder="1"/>
    <xf numFmtId="0" fontId="14" fillId="0" borderId="0" xfId="0" applyFont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4" xfId="0" applyFont="1" applyBorder="1"/>
    <xf numFmtId="0" fontId="13" fillId="0" borderId="12" xfId="0" applyFont="1" applyBorder="1"/>
    <xf numFmtId="0" fontId="15" fillId="0" borderId="11" xfId="0" applyFont="1" applyBorder="1"/>
    <xf numFmtId="0" fontId="15" fillId="0" borderId="15" xfId="0" applyFont="1" applyBorder="1"/>
    <xf numFmtId="0" fontId="15" fillId="0" borderId="13" xfId="0" applyFont="1" applyBorder="1"/>
    <xf numFmtId="0" fontId="14" fillId="0" borderId="15" xfId="0" applyFont="1" applyBorder="1"/>
    <xf numFmtId="0" fontId="13" fillId="0" borderId="21" xfId="0" applyFont="1" applyBorder="1"/>
    <xf numFmtId="0" fontId="14" fillId="0" borderId="13" xfId="0" applyFont="1" applyBorder="1"/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4" xfId="0" applyFont="1" applyBorder="1"/>
    <xf numFmtId="0" fontId="15" fillId="0" borderId="0" xfId="0" applyFont="1" applyBorder="1"/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16" xfId="0" applyFont="1" applyBorder="1"/>
    <xf numFmtId="0" fontId="17" fillId="0" borderId="17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0" xfId="0" applyBorder="1" applyAlignment="1">
      <alignment horizontal="left"/>
    </xf>
    <xf numFmtId="0" fontId="1" fillId="0" borderId="0" xfId="0" applyFont="1" applyBorder="1" applyAlignment="1"/>
    <xf numFmtId="0" fontId="1" fillId="0" borderId="10" xfId="0" applyFont="1" applyBorder="1" applyAlignment="1">
      <alignment horizontal="left"/>
    </xf>
    <xf numFmtId="0" fontId="0" fillId="0" borderId="10" xfId="0" applyFont="1" applyBorder="1" applyAlignment="1"/>
    <xf numFmtId="0" fontId="1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15" xfId="0" applyFont="1" applyBorder="1"/>
    <xf numFmtId="0" fontId="21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E9C9E-3929-1848-A8D3-635C7AC6DD67}">
  <dimension ref="A1:E14"/>
  <sheetViews>
    <sheetView workbookViewId="0">
      <selection activeCell="A19" sqref="A19"/>
    </sheetView>
  </sheetViews>
  <sheetFormatPr baseColWidth="10" defaultRowHeight="16" x14ac:dyDescent="0.2"/>
  <cols>
    <col min="1" max="1" width="44.6640625" customWidth="1"/>
    <col min="2" max="2" width="24.5" customWidth="1"/>
    <col min="4" max="4" width="43" customWidth="1"/>
    <col min="5" max="5" width="22.33203125" customWidth="1"/>
  </cols>
  <sheetData>
    <row r="1" spans="1:5" x14ac:dyDescent="0.2">
      <c r="A1" s="4" t="s">
        <v>1</v>
      </c>
      <c r="B1" s="5" t="s">
        <v>16</v>
      </c>
      <c r="C1" s="1"/>
      <c r="D1" s="4" t="s">
        <v>2</v>
      </c>
      <c r="E1" s="5" t="s">
        <v>17</v>
      </c>
    </row>
    <row r="2" spans="1:5" x14ac:dyDescent="0.2">
      <c r="A2" s="6"/>
      <c r="B2" s="7"/>
      <c r="D2" s="6"/>
      <c r="E2" s="7"/>
    </row>
    <row r="3" spans="1:5" x14ac:dyDescent="0.2">
      <c r="A3" s="13" t="s">
        <v>0</v>
      </c>
      <c r="B3" s="112" t="s">
        <v>172</v>
      </c>
      <c r="D3" s="13" t="s">
        <v>0</v>
      </c>
      <c r="E3" s="112" t="s">
        <v>172</v>
      </c>
    </row>
    <row r="4" spans="1:5" x14ac:dyDescent="0.2">
      <c r="A4" s="12">
        <v>9.7799999999999994</v>
      </c>
      <c r="B4" s="12">
        <v>44.7</v>
      </c>
      <c r="D4" s="12">
        <v>1.91</v>
      </c>
      <c r="E4" s="12">
        <v>15.5</v>
      </c>
    </row>
    <row r="5" spans="1:5" x14ac:dyDescent="0.2">
      <c r="A5" s="12">
        <v>8.74</v>
      </c>
      <c r="B5" s="12">
        <v>28.8</v>
      </c>
      <c r="D5" s="12">
        <v>3.82</v>
      </c>
      <c r="E5" s="12">
        <v>23.3</v>
      </c>
    </row>
    <row r="6" spans="1:5" x14ac:dyDescent="0.2">
      <c r="A6" s="12">
        <v>9.0299999999999994</v>
      </c>
      <c r="B6" s="12">
        <v>23.3</v>
      </c>
      <c r="D6" s="12">
        <v>2.08</v>
      </c>
      <c r="E6" s="12">
        <v>16.5</v>
      </c>
    </row>
    <row r="7" spans="1:5" x14ac:dyDescent="0.2">
      <c r="A7" s="6"/>
      <c r="B7" s="7"/>
      <c r="D7" s="6"/>
      <c r="E7" s="7"/>
    </row>
    <row r="8" spans="1:5" x14ac:dyDescent="0.2">
      <c r="A8" s="9" t="s">
        <v>3</v>
      </c>
      <c r="B8" s="8"/>
      <c r="D8" s="9" t="s">
        <v>3</v>
      </c>
      <c r="E8" s="8"/>
    </row>
    <row r="9" spans="1:5" x14ac:dyDescent="0.2">
      <c r="A9" s="9" t="s">
        <v>4</v>
      </c>
      <c r="B9" s="8">
        <v>1.7899999999999999E-2</v>
      </c>
      <c r="D9" s="9" t="s">
        <v>4</v>
      </c>
      <c r="E9" s="8">
        <v>2.0999999999999999E-3</v>
      </c>
    </row>
    <row r="10" spans="1:5" x14ac:dyDescent="0.2">
      <c r="A10" s="9" t="s">
        <v>5</v>
      </c>
      <c r="B10" s="8" t="s">
        <v>14</v>
      </c>
      <c r="D10" s="9" t="s">
        <v>5</v>
      </c>
      <c r="E10" s="8" t="s">
        <v>6</v>
      </c>
    </row>
    <row r="11" spans="1:5" x14ac:dyDescent="0.2">
      <c r="A11" s="9" t="s">
        <v>7</v>
      </c>
      <c r="B11" s="8" t="s">
        <v>8</v>
      </c>
      <c r="D11" s="9" t="s">
        <v>7</v>
      </c>
      <c r="E11" s="8" t="s">
        <v>8</v>
      </c>
    </row>
    <row r="12" spans="1:5" x14ac:dyDescent="0.2">
      <c r="A12" s="9" t="s">
        <v>9</v>
      </c>
      <c r="B12" s="8" t="s">
        <v>10</v>
      </c>
      <c r="D12" s="9" t="s">
        <v>9</v>
      </c>
      <c r="E12" s="8" t="s">
        <v>10</v>
      </c>
    </row>
    <row r="13" spans="1:5" x14ac:dyDescent="0.2">
      <c r="A13" s="9" t="s">
        <v>11</v>
      </c>
      <c r="B13" s="8" t="s">
        <v>15</v>
      </c>
      <c r="D13" s="9" t="s">
        <v>11</v>
      </c>
      <c r="E13" s="8" t="s">
        <v>12</v>
      </c>
    </row>
    <row r="14" spans="1:5" ht="17" thickBot="1" x14ac:dyDescent="0.25">
      <c r="A14" s="10" t="s">
        <v>13</v>
      </c>
      <c r="B14" s="11">
        <v>3</v>
      </c>
      <c r="D14" s="10" t="s">
        <v>13</v>
      </c>
      <c r="E14" s="11">
        <v>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8FE7-D831-B246-9EDD-C9372FF2CE3D}">
  <dimension ref="A3:O27"/>
  <sheetViews>
    <sheetView workbookViewId="0">
      <selection activeCell="A4" sqref="A4:E4"/>
    </sheetView>
  </sheetViews>
  <sheetFormatPr baseColWidth="10" defaultRowHeight="16" x14ac:dyDescent="0.2"/>
  <sheetData>
    <row r="3" spans="1:6" x14ac:dyDescent="0.2">
      <c r="A3" s="155" t="s">
        <v>207</v>
      </c>
      <c r="B3" s="164"/>
      <c r="C3" s="164"/>
      <c r="D3" s="164"/>
      <c r="E3" s="165"/>
    </row>
    <row r="4" spans="1:6" x14ac:dyDescent="0.2">
      <c r="A4" s="155" t="s">
        <v>224</v>
      </c>
      <c r="B4" s="164"/>
      <c r="C4" s="164"/>
      <c r="D4" s="164"/>
      <c r="E4" s="165"/>
    </row>
    <row r="6" spans="1:6" x14ac:dyDescent="0.2">
      <c r="A6" s="65" t="s">
        <v>89</v>
      </c>
      <c r="B6" s="71" t="s">
        <v>53</v>
      </c>
      <c r="C6" s="65" t="s">
        <v>89</v>
      </c>
      <c r="D6" s="71" t="s">
        <v>53</v>
      </c>
      <c r="E6" s="68" t="s">
        <v>89</v>
      </c>
      <c r="F6" s="71" t="s">
        <v>53</v>
      </c>
    </row>
    <row r="7" spans="1:6" x14ac:dyDescent="0.2">
      <c r="A7" s="143" t="s">
        <v>51</v>
      </c>
      <c r="B7" s="144" t="s">
        <v>51</v>
      </c>
      <c r="C7" s="143" t="s">
        <v>19</v>
      </c>
      <c r="D7" s="144" t="s">
        <v>19</v>
      </c>
      <c r="E7" s="143" t="s">
        <v>20</v>
      </c>
      <c r="F7" s="144" t="s">
        <v>20</v>
      </c>
    </row>
    <row r="8" spans="1:6" x14ac:dyDescent="0.2">
      <c r="A8" s="66">
        <v>51.2</v>
      </c>
      <c r="B8" s="60">
        <v>56.7</v>
      </c>
      <c r="C8" s="66">
        <v>39.4</v>
      </c>
      <c r="D8" s="60">
        <v>44.5</v>
      </c>
      <c r="E8" s="69">
        <v>34.299999999999997</v>
      </c>
      <c r="F8" s="60">
        <v>32.9</v>
      </c>
    </row>
    <row r="9" spans="1:6" x14ac:dyDescent="0.2">
      <c r="A9" s="66">
        <v>50.2</v>
      </c>
      <c r="B9" s="60">
        <v>52.4</v>
      </c>
      <c r="C9" s="66">
        <v>45.4</v>
      </c>
      <c r="D9" s="60">
        <v>48.8</v>
      </c>
      <c r="E9" s="69">
        <v>30.3</v>
      </c>
      <c r="F9" s="60">
        <v>30.2</v>
      </c>
    </row>
    <row r="10" spans="1:6" x14ac:dyDescent="0.2">
      <c r="A10" s="66">
        <v>48.8</v>
      </c>
      <c r="B10" s="60"/>
      <c r="C10" s="66">
        <v>44.5</v>
      </c>
      <c r="D10" s="60">
        <v>45.8</v>
      </c>
      <c r="E10" s="69">
        <v>33</v>
      </c>
      <c r="F10" s="60">
        <v>34.9</v>
      </c>
    </row>
    <row r="11" spans="1:6" x14ac:dyDescent="0.2">
      <c r="A11" s="67">
        <v>51.6</v>
      </c>
      <c r="B11" s="61"/>
      <c r="C11" s="66">
        <v>47.4</v>
      </c>
      <c r="D11" s="60">
        <v>45.6</v>
      </c>
      <c r="E11" s="70">
        <v>33.4</v>
      </c>
      <c r="F11" s="61">
        <v>32.4</v>
      </c>
    </row>
    <row r="12" spans="1:6" x14ac:dyDescent="0.2">
      <c r="A12" s="14"/>
      <c r="B12" s="14"/>
      <c r="C12" s="66">
        <v>43.4</v>
      </c>
      <c r="D12" s="60">
        <v>43.6</v>
      </c>
      <c r="E12" s="14"/>
      <c r="F12" s="14"/>
    </row>
    <row r="13" spans="1:6" x14ac:dyDescent="0.2">
      <c r="A13" s="14"/>
      <c r="B13" s="14"/>
      <c r="C13" s="66">
        <v>45.2</v>
      </c>
      <c r="D13" s="60">
        <v>42.3</v>
      </c>
      <c r="E13" s="14"/>
      <c r="F13" s="14"/>
    </row>
    <row r="14" spans="1:6" x14ac:dyDescent="0.2">
      <c r="A14" s="14"/>
      <c r="B14" s="14"/>
      <c r="C14" s="66">
        <v>46.8</v>
      </c>
      <c r="D14" s="60">
        <v>46.1</v>
      </c>
      <c r="E14" s="14"/>
      <c r="F14" s="14"/>
    </row>
    <row r="15" spans="1:6" x14ac:dyDescent="0.2">
      <c r="A15" s="14"/>
      <c r="B15" s="14"/>
      <c r="C15" s="66">
        <v>43.1</v>
      </c>
      <c r="D15" s="60">
        <v>48.5</v>
      </c>
      <c r="E15" s="14"/>
      <c r="F15" s="14"/>
    </row>
    <row r="16" spans="1:6" x14ac:dyDescent="0.2">
      <c r="A16" s="14"/>
      <c r="B16" s="14"/>
      <c r="C16" s="66">
        <v>43.6</v>
      </c>
      <c r="D16" s="60">
        <v>47.7</v>
      </c>
      <c r="E16" s="14"/>
      <c r="F16" s="14"/>
    </row>
    <row r="17" spans="1:15" x14ac:dyDescent="0.2">
      <c r="A17" s="14"/>
      <c r="B17" s="14"/>
      <c r="C17" s="66">
        <v>43.1</v>
      </c>
      <c r="D17" s="60">
        <v>50.1</v>
      </c>
      <c r="E17" s="14"/>
      <c r="F17" s="14"/>
    </row>
    <row r="18" spans="1:15" x14ac:dyDescent="0.2">
      <c r="A18" s="14"/>
      <c r="B18" s="14"/>
      <c r="C18" s="67">
        <v>43.5</v>
      </c>
      <c r="D18" s="61">
        <v>49.1</v>
      </c>
      <c r="E18" s="14"/>
      <c r="F18" s="14"/>
    </row>
    <row r="22" spans="1:15" x14ac:dyDescent="0.2">
      <c r="A22" s="137" t="s">
        <v>90</v>
      </c>
      <c r="B22" s="138"/>
      <c r="C22" s="138"/>
      <c r="D22" s="138"/>
      <c r="E22" s="138"/>
      <c r="F22" s="138"/>
      <c r="G22" s="139"/>
      <c r="I22" s="140" t="s">
        <v>91</v>
      </c>
      <c r="J22" s="141"/>
      <c r="K22" s="141"/>
      <c r="L22" s="141"/>
      <c r="M22" s="141"/>
      <c r="N22" s="141"/>
      <c r="O22" s="142"/>
    </row>
    <row r="23" spans="1:15" x14ac:dyDescent="0.2">
      <c r="A23" s="72"/>
      <c r="B23" s="73"/>
      <c r="C23" s="73"/>
      <c r="D23" s="73"/>
      <c r="E23" s="73"/>
      <c r="F23" s="73"/>
      <c r="G23" s="74"/>
      <c r="I23" s="108"/>
      <c r="J23" s="109"/>
      <c r="K23" s="109"/>
      <c r="L23" s="109"/>
      <c r="M23" s="109"/>
      <c r="N23" s="109"/>
      <c r="O23" s="98"/>
    </row>
    <row r="24" spans="1:15" x14ac:dyDescent="0.2">
      <c r="A24" s="75" t="s">
        <v>24</v>
      </c>
      <c r="B24" s="76" t="s">
        <v>25</v>
      </c>
      <c r="C24" s="76" t="s">
        <v>26</v>
      </c>
      <c r="D24" s="76" t="s">
        <v>27</v>
      </c>
      <c r="E24" s="76" t="s">
        <v>28</v>
      </c>
      <c r="F24" s="76" t="s">
        <v>29</v>
      </c>
      <c r="G24" s="69"/>
      <c r="I24" s="110" t="s">
        <v>24</v>
      </c>
      <c r="J24" s="86" t="s">
        <v>25</v>
      </c>
      <c r="K24" s="86" t="s">
        <v>26</v>
      </c>
      <c r="L24" s="86" t="s">
        <v>27</v>
      </c>
      <c r="M24" s="86" t="s">
        <v>28</v>
      </c>
      <c r="N24" s="86" t="s">
        <v>29</v>
      </c>
      <c r="O24" s="87"/>
    </row>
    <row r="25" spans="1:15" x14ac:dyDescent="0.2">
      <c r="A25" s="75" t="s">
        <v>69</v>
      </c>
      <c r="B25" s="76">
        <v>6.3230000000000004</v>
      </c>
      <c r="C25" s="76" t="s">
        <v>70</v>
      </c>
      <c r="D25" s="76" t="s">
        <v>8</v>
      </c>
      <c r="E25" s="76" t="s">
        <v>43</v>
      </c>
      <c r="F25" s="76">
        <v>1E-4</v>
      </c>
      <c r="G25" s="69" t="s">
        <v>37</v>
      </c>
      <c r="I25" s="110" t="s">
        <v>69</v>
      </c>
      <c r="J25" s="86">
        <v>7.9950000000000001</v>
      </c>
      <c r="K25" s="86" t="s">
        <v>83</v>
      </c>
      <c r="L25" s="86" t="s">
        <v>8</v>
      </c>
      <c r="M25" s="86" t="s">
        <v>6</v>
      </c>
      <c r="N25" s="86">
        <v>2E-3</v>
      </c>
      <c r="O25" s="87" t="s">
        <v>84</v>
      </c>
    </row>
    <row r="26" spans="1:15" x14ac:dyDescent="0.2">
      <c r="A26" s="75" t="s">
        <v>71</v>
      </c>
      <c r="B26" s="76">
        <v>17.7</v>
      </c>
      <c r="C26" s="76" t="s">
        <v>72</v>
      </c>
      <c r="D26" s="76" t="s">
        <v>8</v>
      </c>
      <c r="E26" s="76" t="s">
        <v>32</v>
      </c>
      <c r="F26" s="76" t="s">
        <v>33</v>
      </c>
      <c r="G26" s="69" t="s">
        <v>81</v>
      </c>
      <c r="I26" s="110" t="s">
        <v>71</v>
      </c>
      <c r="J26" s="86">
        <v>21.95</v>
      </c>
      <c r="K26" s="86" t="s">
        <v>85</v>
      </c>
      <c r="L26" s="86" t="s">
        <v>8</v>
      </c>
      <c r="M26" s="86" t="s">
        <v>32</v>
      </c>
      <c r="N26" s="86" t="s">
        <v>33</v>
      </c>
      <c r="O26" s="87" t="s">
        <v>86</v>
      </c>
    </row>
    <row r="27" spans="1:15" x14ac:dyDescent="0.2">
      <c r="A27" s="77" t="s">
        <v>73</v>
      </c>
      <c r="B27" s="78">
        <v>11.38</v>
      </c>
      <c r="C27" s="78" t="s">
        <v>74</v>
      </c>
      <c r="D27" s="78" t="s">
        <v>8</v>
      </c>
      <c r="E27" s="78" t="s">
        <v>32</v>
      </c>
      <c r="F27" s="78" t="s">
        <v>33</v>
      </c>
      <c r="G27" s="70" t="s">
        <v>82</v>
      </c>
      <c r="I27" s="111" t="s">
        <v>73</v>
      </c>
      <c r="J27" s="89">
        <v>13.95</v>
      </c>
      <c r="K27" s="89" t="s">
        <v>87</v>
      </c>
      <c r="L27" s="89" t="s">
        <v>8</v>
      </c>
      <c r="M27" s="89" t="s">
        <v>32</v>
      </c>
      <c r="N27" s="89" t="s">
        <v>33</v>
      </c>
      <c r="O27" s="90" t="s">
        <v>88</v>
      </c>
    </row>
  </sheetData>
  <mergeCells count="2">
    <mergeCell ref="A3:E3"/>
    <mergeCell ref="A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7980A-FB9E-6446-A1D7-6FB4293F8E6A}">
  <dimension ref="B6:Z36"/>
  <sheetViews>
    <sheetView topLeftCell="E1" zoomScale="81" workbookViewId="0">
      <selection activeCell="S40" sqref="S40"/>
    </sheetView>
  </sheetViews>
  <sheetFormatPr baseColWidth="10" defaultRowHeight="16" x14ac:dyDescent="0.2"/>
  <cols>
    <col min="16" max="16" width="14" customWidth="1"/>
    <col min="20" max="20" width="26.6640625" customWidth="1"/>
    <col min="21" max="21" width="26" customWidth="1"/>
    <col min="22" max="22" width="14.5" customWidth="1"/>
    <col min="25" max="25" width="23.5" customWidth="1"/>
  </cols>
  <sheetData>
    <row r="6" spans="2:23" x14ac:dyDescent="0.2">
      <c r="B6" s="162" t="s">
        <v>225</v>
      </c>
      <c r="C6" s="154"/>
      <c r="D6" s="154"/>
      <c r="E6" s="154"/>
      <c r="F6" s="154"/>
      <c r="G6" s="17"/>
      <c r="H6" s="18"/>
      <c r="J6" s="162" t="s">
        <v>226</v>
      </c>
      <c r="K6" s="154"/>
      <c r="L6" s="154"/>
      <c r="M6" s="154"/>
      <c r="N6" s="154"/>
      <c r="O6" s="17"/>
      <c r="P6" s="18"/>
      <c r="R6" s="162" t="s">
        <v>226</v>
      </c>
      <c r="S6" s="154"/>
      <c r="T6" s="154"/>
      <c r="U6" s="154"/>
      <c r="V6" s="163"/>
    </row>
    <row r="7" spans="2:23" x14ac:dyDescent="0.2">
      <c r="B7" s="24"/>
      <c r="C7" s="3"/>
      <c r="D7" s="3"/>
      <c r="E7" s="3"/>
      <c r="F7" s="3"/>
      <c r="G7" s="3"/>
      <c r="H7" s="25"/>
      <c r="J7" s="24"/>
      <c r="K7" s="3"/>
      <c r="L7" s="3"/>
      <c r="M7" s="3"/>
      <c r="N7" s="3"/>
      <c r="O7" s="3"/>
      <c r="P7" s="25"/>
      <c r="R7" s="24"/>
      <c r="S7" s="3"/>
      <c r="T7" s="3"/>
      <c r="U7" s="3"/>
      <c r="V7" s="25"/>
    </row>
    <row r="8" spans="2:23" x14ac:dyDescent="0.2">
      <c r="B8" s="162" t="s">
        <v>114</v>
      </c>
      <c r="C8" s="154"/>
      <c r="D8" s="163"/>
      <c r="E8" s="2"/>
      <c r="F8" s="162" t="s">
        <v>112</v>
      </c>
      <c r="G8" s="154"/>
      <c r="H8" s="163"/>
      <c r="J8" s="162" t="s">
        <v>113</v>
      </c>
      <c r="K8" s="154"/>
      <c r="L8" s="154"/>
      <c r="M8" s="154"/>
      <c r="N8" s="154"/>
      <c r="O8" s="163"/>
      <c r="P8" s="25"/>
      <c r="R8" s="162" t="s">
        <v>155</v>
      </c>
      <c r="S8" s="171"/>
      <c r="T8" s="171"/>
      <c r="U8" s="171"/>
      <c r="V8" s="172"/>
    </row>
    <row r="9" spans="2:23" x14ac:dyDescent="0.2">
      <c r="B9" s="35" t="s">
        <v>51</v>
      </c>
      <c r="C9" s="36" t="s">
        <v>19</v>
      </c>
      <c r="D9" s="80" t="s">
        <v>20</v>
      </c>
      <c r="E9" s="3"/>
      <c r="F9" s="35" t="s">
        <v>51</v>
      </c>
      <c r="G9" s="36" t="s">
        <v>19</v>
      </c>
      <c r="H9" s="80" t="s">
        <v>20</v>
      </c>
      <c r="J9" s="35" t="s">
        <v>51</v>
      </c>
      <c r="K9" s="36" t="s">
        <v>107</v>
      </c>
      <c r="L9" s="36" t="s">
        <v>108</v>
      </c>
      <c r="M9" s="36" t="s">
        <v>109</v>
      </c>
      <c r="N9" s="27" t="s">
        <v>110</v>
      </c>
      <c r="O9" s="80" t="s">
        <v>111</v>
      </c>
      <c r="P9" s="25"/>
      <c r="R9" s="35" t="s">
        <v>51</v>
      </c>
      <c r="S9" s="36" t="s">
        <v>109</v>
      </c>
      <c r="T9" s="27" t="s">
        <v>153</v>
      </c>
      <c r="U9" s="27" t="s">
        <v>154</v>
      </c>
      <c r="V9" s="25"/>
    </row>
    <row r="10" spans="2:23" x14ac:dyDescent="0.2">
      <c r="B10" s="28">
        <v>99.1</v>
      </c>
      <c r="C10" s="29">
        <v>98.3</v>
      </c>
      <c r="D10" s="31">
        <v>66.400000000000006</v>
      </c>
      <c r="E10" s="3"/>
      <c r="F10" s="28">
        <v>2141</v>
      </c>
      <c r="G10" s="29">
        <v>1665</v>
      </c>
      <c r="H10" s="31">
        <v>1393</v>
      </c>
      <c r="J10" s="92">
        <v>99.2</v>
      </c>
      <c r="K10" s="93">
        <v>96.8</v>
      </c>
      <c r="L10" s="93">
        <v>94.2</v>
      </c>
      <c r="M10" s="93">
        <v>67.400000000000006</v>
      </c>
      <c r="N10" s="93">
        <v>53.2</v>
      </c>
      <c r="O10" s="94">
        <v>0.64</v>
      </c>
      <c r="P10" s="100" t="s">
        <v>48</v>
      </c>
      <c r="R10" s="92">
        <v>99</v>
      </c>
      <c r="S10" s="93">
        <v>67.400000000000006</v>
      </c>
      <c r="T10" s="93">
        <f>(1-SQRT(1-0.01*S10))*100</f>
        <v>42.903590305519209</v>
      </c>
      <c r="U10" s="93">
        <v>53.2</v>
      </c>
      <c r="V10" s="68"/>
      <c r="W10" s="91" t="s">
        <v>48</v>
      </c>
    </row>
    <row r="11" spans="2:23" x14ac:dyDescent="0.2">
      <c r="B11" s="28">
        <v>99.2</v>
      </c>
      <c r="C11" s="29">
        <v>98.2</v>
      </c>
      <c r="D11" s="31">
        <v>66.3</v>
      </c>
      <c r="E11" s="3"/>
      <c r="F11" s="28">
        <v>2070</v>
      </c>
      <c r="G11" s="29">
        <v>1553</v>
      </c>
      <c r="H11" s="31">
        <v>1282</v>
      </c>
      <c r="J11" s="95">
        <v>99.2</v>
      </c>
      <c r="K11" s="76">
        <v>96.3</v>
      </c>
      <c r="L11" s="76">
        <v>94.1</v>
      </c>
      <c r="M11" s="76">
        <v>73.2</v>
      </c>
      <c r="N11" s="76">
        <v>52.4</v>
      </c>
      <c r="O11" s="69">
        <v>0.55000000000000004</v>
      </c>
      <c r="P11" s="25"/>
      <c r="R11" s="95">
        <v>98.9</v>
      </c>
      <c r="S11" s="76">
        <v>73.2</v>
      </c>
      <c r="T11" s="93">
        <f t="shared" ref="T11:T14" si="0">(1-SQRT(1-0.01*S11))*100</f>
        <v>48.231283577820875</v>
      </c>
      <c r="U11" s="76">
        <v>52.4</v>
      </c>
      <c r="V11" s="100"/>
    </row>
    <row r="12" spans="2:23" x14ac:dyDescent="0.2">
      <c r="B12" s="28">
        <v>98.9</v>
      </c>
      <c r="C12" s="29">
        <v>97.5</v>
      </c>
      <c r="D12" s="31">
        <v>66.5</v>
      </c>
      <c r="E12" s="3"/>
      <c r="F12" s="28">
        <v>1710</v>
      </c>
      <c r="G12" s="29">
        <v>1519</v>
      </c>
      <c r="H12" s="31">
        <v>1359</v>
      </c>
      <c r="J12" s="95">
        <v>99.2</v>
      </c>
      <c r="K12" s="76">
        <v>96.2</v>
      </c>
      <c r="L12" s="76">
        <v>95.2</v>
      </c>
      <c r="M12" s="76">
        <v>60.9</v>
      </c>
      <c r="N12" s="76">
        <v>48.5</v>
      </c>
      <c r="O12" s="69">
        <v>0.77</v>
      </c>
      <c r="P12" s="25"/>
      <c r="R12" s="95">
        <v>99</v>
      </c>
      <c r="S12" s="76">
        <v>60.9</v>
      </c>
      <c r="T12" s="93">
        <f t="shared" si="0"/>
        <v>37.470007196546071</v>
      </c>
      <c r="U12" s="76">
        <v>48.5</v>
      </c>
      <c r="V12" s="100"/>
    </row>
    <row r="13" spans="2:23" x14ac:dyDescent="0.2">
      <c r="B13" s="28"/>
      <c r="C13" s="29">
        <v>97.2</v>
      </c>
      <c r="D13" s="31">
        <v>60.4</v>
      </c>
      <c r="E13" s="3"/>
      <c r="F13" s="28"/>
      <c r="G13" s="29">
        <v>1420</v>
      </c>
      <c r="H13" s="31">
        <v>1152</v>
      </c>
      <c r="J13" s="95">
        <v>99.2</v>
      </c>
      <c r="K13" s="76">
        <v>94.9</v>
      </c>
      <c r="L13" s="76">
        <v>91.7</v>
      </c>
      <c r="M13" s="76">
        <v>62.3</v>
      </c>
      <c r="N13" s="76">
        <v>46.9</v>
      </c>
      <c r="O13" s="69">
        <v>0.83</v>
      </c>
      <c r="P13" s="25"/>
      <c r="R13" s="95">
        <v>99</v>
      </c>
      <c r="S13" s="76">
        <v>62.3</v>
      </c>
      <c r="T13" s="93">
        <f t="shared" si="0"/>
        <v>38.599674267964993</v>
      </c>
      <c r="U13" s="76">
        <v>46.9</v>
      </c>
      <c r="V13" s="100"/>
    </row>
    <row r="14" spans="2:23" x14ac:dyDescent="0.2">
      <c r="B14" s="42"/>
      <c r="C14" s="33">
        <v>96.7</v>
      </c>
      <c r="D14" s="34"/>
      <c r="E14" s="3"/>
      <c r="F14" s="42"/>
      <c r="G14" s="33">
        <v>1277</v>
      </c>
      <c r="H14" s="34"/>
      <c r="J14" s="96">
        <v>99</v>
      </c>
      <c r="K14" s="78">
        <v>95.4</v>
      </c>
      <c r="L14" s="78">
        <v>93.5</v>
      </c>
      <c r="M14" s="78">
        <v>63</v>
      </c>
      <c r="N14" s="78">
        <v>50</v>
      </c>
      <c r="O14" s="70">
        <v>0.62</v>
      </c>
      <c r="P14" s="25"/>
      <c r="R14" s="96">
        <v>98.8</v>
      </c>
      <c r="S14" s="78">
        <v>63</v>
      </c>
      <c r="T14" s="101">
        <f t="shared" si="0"/>
        <v>39.172374697017808</v>
      </c>
      <c r="U14" s="78">
        <v>50</v>
      </c>
      <c r="V14" s="102"/>
    </row>
    <row r="15" spans="2:23" x14ac:dyDescent="0.2">
      <c r="B15" s="24"/>
      <c r="C15" s="3"/>
      <c r="D15" s="3"/>
      <c r="E15" s="3"/>
      <c r="F15" s="3"/>
      <c r="G15" s="3"/>
      <c r="H15" s="25"/>
      <c r="J15" s="28"/>
      <c r="K15" s="29"/>
      <c r="L15" s="29"/>
      <c r="M15" s="29"/>
      <c r="N15" s="29"/>
      <c r="O15" s="31"/>
      <c r="P15" s="25"/>
      <c r="R15" s="28"/>
      <c r="S15" s="29"/>
      <c r="T15" s="29"/>
      <c r="U15" s="29"/>
      <c r="V15" s="25"/>
    </row>
    <row r="16" spans="2:23" x14ac:dyDescent="0.2">
      <c r="B16" s="24"/>
      <c r="C16" s="3"/>
      <c r="D16" s="3"/>
      <c r="E16" s="3"/>
      <c r="F16" s="3"/>
      <c r="G16" s="3"/>
      <c r="H16" s="25"/>
      <c r="J16" s="82">
        <v>99.2</v>
      </c>
      <c r="K16" s="83">
        <v>97.1</v>
      </c>
      <c r="L16" s="83">
        <v>94.5</v>
      </c>
      <c r="M16" s="83">
        <v>69.5</v>
      </c>
      <c r="N16" s="83">
        <v>43.1</v>
      </c>
      <c r="O16" s="84">
        <v>0.73</v>
      </c>
      <c r="P16" s="145" t="s">
        <v>49</v>
      </c>
      <c r="R16" s="82">
        <v>99.2</v>
      </c>
      <c r="S16" s="83">
        <v>69.5</v>
      </c>
      <c r="T16" s="83">
        <v>44.773194910000001</v>
      </c>
      <c r="U16" s="83">
        <v>43.1</v>
      </c>
      <c r="V16" s="97"/>
      <c r="W16" s="81" t="s">
        <v>49</v>
      </c>
    </row>
    <row r="17" spans="2:26" x14ac:dyDescent="0.2">
      <c r="B17" s="106" t="s">
        <v>105</v>
      </c>
      <c r="C17" s="134"/>
      <c r="D17" s="134"/>
      <c r="E17" s="134"/>
      <c r="F17" s="134"/>
      <c r="G17" s="134"/>
      <c r="H17" s="136"/>
      <c r="J17" s="85">
        <v>99.3</v>
      </c>
      <c r="K17" s="86">
        <v>96.2</v>
      </c>
      <c r="L17" s="86">
        <v>92.6</v>
      </c>
      <c r="M17" s="86">
        <v>68.5</v>
      </c>
      <c r="N17" s="86">
        <v>43.4</v>
      </c>
      <c r="O17" s="87">
        <v>0.95</v>
      </c>
      <c r="P17" s="25"/>
      <c r="R17" s="85">
        <v>99.3</v>
      </c>
      <c r="S17" s="86">
        <v>68.5</v>
      </c>
      <c r="T17" s="86">
        <v>43.8751392</v>
      </c>
      <c r="U17" s="86">
        <v>43.4</v>
      </c>
      <c r="V17" s="98"/>
    </row>
    <row r="18" spans="2:26" x14ac:dyDescent="0.2">
      <c r="B18" s="30" t="s">
        <v>24</v>
      </c>
      <c r="C18" s="29" t="s">
        <v>25</v>
      </c>
      <c r="D18" s="29" t="s">
        <v>26</v>
      </c>
      <c r="E18" s="29" t="s">
        <v>27</v>
      </c>
      <c r="F18" s="29" t="s">
        <v>28</v>
      </c>
      <c r="G18" s="29" t="s">
        <v>29</v>
      </c>
      <c r="H18" s="31"/>
      <c r="J18" s="88">
        <v>98.6</v>
      </c>
      <c r="K18" s="89">
        <v>95.8</v>
      </c>
      <c r="L18" s="89">
        <v>91.4</v>
      </c>
      <c r="M18" s="89">
        <v>63.8</v>
      </c>
      <c r="N18" s="89">
        <v>43.2</v>
      </c>
      <c r="O18" s="90">
        <v>0.77</v>
      </c>
      <c r="P18" s="25"/>
      <c r="R18" s="88">
        <v>98.6</v>
      </c>
      <c r="S18" s="89">
        <v>63.8</v>
      </c>
      <c r="T18" s="89">
        <v>39.833564170000002</v>
      </c>
      <c r="U18" s="89">
        <v>43.2</v>
      </c>
      <c r="V18" s="99"/>
    </row>
    <row r="19" spans="2:26" x14ac:dyDescent="0.2">
      <c r="B19" s="37" t="s">
        <v>92</v>
      </c>
      <c r="C19" s="29">
        <v>1.4870000000000001</v>
      </c>
      <c r="D19" s="29" t="s">
        <v>93</v>
      </c>
      <c r="E19" s="29" t="s">
        <v>94</v>
      </c>
      <c r="F19" s="29" t="s">
        <v>95</v>
      </c>
      <c r="G19" s="29">
        <v>0.51739999999999997</v>
      </c>
      <c r="H19" s="31" t="s">
        <v>34</v>
      </c>
      <c r="J19" s="24"/>
      <c r="K19" s="3"/>
      <c r="L19" s="3"/>
      <c r="M19" s="3"/>
      <c r="N19" s="3"/>
      <c r="O19" s="3"/>
      <c r="P19" s="25"/>
      <c r="R19" s="24"/>
      <c r="S19" s="3"/>
      <c r="T19" s="3"/>
      <c r="U19" s="3"/>
      <c r="V19" s="25"/>
    </row>
    <row r="20" spans="2:26" x14ac:dyDescent="0.2">
      <c r="B20" s="37" t="s">
        <v>96</v>
      </c>
      <c r="C20" s="29">
        <v>34.17</v>
      </c>
      <c r="D20" s="29" t="s">
        <v>97</v>
      </c>
      <c r="E20" s="29" t="s">
        <v>8</v>
      </c>
      <c r="F20" s="29" t="s">
        <v>32</v>
      </c>
      <c r="G20" s="29" t="s">
        <v>33</v>
      </c>
      <c r="H20" s="31" t="s">
        <v>37</v>
      </c>
      <c r="J20" s="106" t="s">
        <v>152</v>
      </c>
      <c r="K20" s="134"/>
      <c r="L20" s="134"/>
      <c r="M20" s="134"/>
      <c r="N20" s="134"/>
      <c r="O20" s="134"/>
      <c r="P20" s="136"/>
      <c r="R20" s="155" t="s">
        <v>208</v>
      </c>
      <c r="S20" s="164"/>
      <c r="T20" s="164"/>
      <c r="U20" s="164"/>
      <c r="V20" s="165"/>
    </row>
    <row r="21" spans="2:26" x14ac:dyDescent="0.2">
      <c r="B21" s="38" t="s">
        <v>98</v>
      </c>
      <c r="C21" s="33">
        <v>32.68</v>
      </c>
      <c r="D21" s="33" t="s">
        <v>99</v>
      </c>
      <c r="E21" s="33" t="s">
        <v>8</v>
      </c>
      <c r="F21" s="33" t="s">
        <v>32</v>
      </c>
      <c r="G21" s="33" t="s">
        <v>33</v>
      </c>
      <c r="H21" s="34" t="s">
        <v>40</v>
      </c>
      <c r="J21" s="30" t="s">
        <v>24</v>
      </c>
      <c r="K21" s="29" t="s">
        <v>25</v>
      </c>
      <c r="L21" s="29" t="s">
        <v>26</v>
      </c>
      <c r="M21" s="29" t="s">
        <v>27</v>
      </c>
      <c r="N21" s="29" t="s">
        <v>28</v>
      </c>
      <c r="O21" s="29" t="s">
        <v>29</v>
      </c>
      <c r="P21" s="31"/>
      <c r="R21" s="24"/>
      <c r="S21" s="3"/>
      <c r="T21" s="3"/>
      <c r="U21" s="3"/>
      <c r="V21" s="25"/>
    </row>
    <row r="22" spans="2:26" x14ac:dyDescent="0.2">
      <c r="B22" s="24"/>
      <c r="C22" s="3"/>
      <c r="D22" s="3"/>
      <c r="E22" s="3"/>
      <c r="F22" s="3"/>
      <c r="G22" s="3"/>
      <c r="H22" s="25"/>
      <c r="J22" s="37" t="s">
        <v>115</v>
      </c>
      <c r="K22" s="29">
        <v>3.0249999999999999</v>
      </c>
      <c r="L22" s="29" t="s">
        <v>116</v>
      </c>
      <c r="M22" s="29" t="s">
        <v>94</v>
      </c>
      <c r="N22" s="29" t="s">
        <v>95</v>
      </c>
      <c r="O22" s="29">
        <v>0.1714</v>
      </c>
      <c r="P22" s="31" t="s">
        <v>34</v>
      </c>
      <c r="R22" s="24"/>
      <c r="S22" s="3"/>
      <c r="T22" s="3"/>
      <c r="U22" s="3"/>
      <c r="V22" s="25"/>
    </row>
    <row r="23" spans="2:26" x14ac:dyDescent="0.2">
      <c r="B23" s="106" t="s">
        <v>106</v>
      </c>
      <c r="C23" s="134"/>
      <c r="D23" s="134"/>
      <c r="E23" s="134"/>
      <c r="F23" s="134"/>
      <c r="G23" s="134"/>
      <c r="H23" s="136"/>
      <c r="J23" s="37" t="s">
        <v>117</v>
      </c>
      <c r="K23" s="29">
        <v>5.7119999999999997</v>
      </c>
      <c r="L23" s="29" t="s">
        <v>118</v>
      </c>
      <c r="M23" s="29" t="s">
        <v>8</v>
      </c>
      <c r="N23" s="29" t="s">
        <v>43</v>
      </c>
      <c r="O23" s="29">
        <v>5.9999999999999995E-4</v>
      </c>
      <c r="P23" s="31" t="s">
        <v>37</v>
      </c>
      <c r="R23" s="24"/>
      <c r="S23" s="3"/>
      <c r="T23" s="3"/>
      <c r="U23" s="3"/>
      <c r="V23" s="25"/>
    </row>
    <row r="24" spans="2:26" x14ac:dyDescent="0.2">
      <c r="B24" s="30" t="s">
        <v>24</v>
      </c>
      <c r="C24" s="29" t="s">
        <v>25</v>
      </c>
      <c r="D24" s="29" t="s">
        <v>26</v>
      </c>
      <c r="E24" s="29" t="s">
        <v>27</v>
      </c>
      <c r="F24" s="29" t="s">
        <v>28</v>
      </c>
      <c r="G24" s="29" t="s">
        <v>29</v>
      </c>
      <c r="H24" s="31"/>
      <c r="J24" s="37" t="s">
        <v>119</v>
      </c>
      <c r="K24" s="29">
        <v>33.04</v>
      </c>
      <c r="L24" s="29" t="s">
        <v>120</v>
      </c>
      <c r="M24" s="29" t="s">
        <v>8</v>
      </c>
      <c r="N24" s="29" t="s">
        <v>32</v>
      </c>
      <c r="O24" s="29" t="s">
        <v>33</v>
      </c>
      <c r="P24" s="31" t="s">
        <v>121</v>
      </c>
      <c r="R24" s="19"/>
      <c r="S24" s="20"/>
      <c r="T24" s="20"/>
      <c r="U24" s="20"/>
      <c r="V24" s="21"/>
    </row>
    <row r="25" spans="2:26" x14ac:dyDescent="0.2">
      <c r="B25" s="30" t="s">
        <v>100</v>
      </c>
      <c r="C25" s="29">
        <v>486.9</v>
      </c>
      <c r="D25" s="29" t="s">
        <v>101</v>
      </c>
      <c r="E25" s="29" t="s">
        <v>8</v>
      </c>
      <c r="F25" s="29" t="s">
        <v>6</v>
      </c>
      <c r="G25" s="29">
        <v>5.8999999999999999E-3</v>
      </c>
      <c r="H25" s="31" t="s">
        <v>34</v>
      </c>
      <c r="J25" s="37" t="s">
        <v>122</v>
      </c>
      <c r="K25" s="29">
        <v>51.53</v>
      </c>
      <c r="L25" s="29" t="s">
        <v>123</v>
      </c>
      <c r="M25" s="29" t="s">
        <v>8</v>
      </c>
      <c r="N25" s="29" t="s">
        <v>32</v>
      </c>
      <c r="O25" s="29" t="s">
        <v>33</v>
      </c>
      <c r="P25" s="31" t="s">
        <v>81</v>
      </c>
    </row>
    <row r="26" spans="2:26" x14ac:dyDescent="0.2">
      <c r="B26" s="30" t="s">
        <v>102</v>
      </c>
      <c r="C26" s="29">
        <v>677.2</v>
      </c>
      <c r="D26" s="29" t="s">
        <v>103</v>
      </c>
      <c r="E26" s="29" t="s">
        <v>8</v>
      </c>
      <c r="F26" s="29" t="s">
        <v>43</v>
      </c>
      <c r="G26" s="29">
        <v>8.9999999999999998E-4</v>
      </c>
      <c r="H26" s="31" t="s">
        <v>37</v>
      </c>
      <c r="J26" s="37" t="s">
        <v>124</v>
      </c>
      <c r="K26" s="29">
        <v>98.38</v>
      </c>
      <c r="L26" s="29" t="s">
        <v>125</v>
      </c>
      <c r="M26" s="29" t="s">
        <v>8</v>
      </c>
      <c r="N26" s="29" t="s">
        <v>32</v>
      </c>
      <c r="O26" s="29" t="s">
        <v>33</v>
      </c>
      <c r="P26" s="31" t="s">
        <v>126</v>
      </c>
    </row>
    <row r="27" spans="2:26" x14ac:dyDescent="0.2">
      <c r="B27" s="32" t="s">
        <v>38</v>
      </c>
      <c r="C27" s="33">
        <v>190.3</v>
      </c>
      <c r="D27" s="33" t="s">
        <v>104</v>
      </c>
      <c r="E27" s="33" t="s">
        <v>94</v>
      </c>
      <c r="F27" s="33" t="s">
        <v>95</v>
      </c>
      <c r="G27" s="33">
        <v>0.22789999999999999</v>
      </c>
      <c r="H27" s="34" t="s">
        <v>40</v>
      </c>
      <c r="J27" s="37" t="s">
        <v>127</v>
      </c>
      <c r="K27" s="29">
        <v>2.6880000000000002</v>
      </c>
      <c r="L27" s="29" t="s">
        <v>128</v>
      </c>
      <c r="M27" s="29" t="s">
        <v>94</v>
      </c>
      <c r="N27" s="29" t="s">
        <v>95</v>
      </c>
      <c r="O27" s="29">
        <v>0.28089999999999998</v>
      </c>
      <c r="P27" s="31" t="s">
        <v>40</v>
      </c>
      <c r="R27" s="155" t="s">
        <v>209</v>
      </c>
      <c r="S27" s="164"/>
      <c r="T27" s="164"/>
      <c r="U27" s="164"/>
      <c r="V27" s="165"/>
      <c r="W27" s="17"/>
      <c r="X27" s="17"/>
      <c r="Y27" s="17"/>
      <c r="Z27" s="18"/>
    </row>
    <row r="28" spans="2:26" x14ac:dyDescent="0.2">
      <c r="J28" s="37" t="s">
        <v>129</v>
      </c>
      <c r="K28" s="29">
        <v>30.01</v>
      </c>
      <c r="L28" s="29" t="s">
        <v>130</v>
      </c>
      <c r="M28" s="29" t="s">
        <v>8</v>
      </c>
      <c r="N28" s="29" t="s">
        <v>32</v>
      </c>
      <c r="O28" s="29" t="s">
        <v>33</v>
      </c>
      <c r="P28" s="31" t="s">
        <v>84</v>
      </c>
      <c r="R28" s="24"/>
      <c r="S28" s="3"/>
      <c r="T28" s="3"/>
      <c r="U28" s="3"/>
      <c r="V28" s="3"/>
      <c r="W28" s="3"/>
      <c r="X28" s="3"/>
      <c r="Y28" s="3"/>
      <c r="Z28" s="25"/>
    </row>
    <row r="29" spans="2:26" x14ac:dyDescent="0.2">
      <c r="J29" s="37" t="s">
        <v>131</v>
      </c>
      <c r="K29" s="29">
        <v>48.5</v>
      </c>
      <c r="L29" s="29" t="s">
        <v>132</v>
      </c>
      <c r="M29" s="29" t="s">
        <v>8</v>
      </c>
      <c r="N29" s="29" t="s">
        <v>32</v>
      </c>
      <c r="O29" s="29" t="s">
        <v>33</v>
      </c>
      <c r="P29" s="31" t="s">
        <v>133</v>
      </c>
      <c r="R29" s="106" t="s">
        <v>161</v>
      </c>
      <c r="S29" s="107"/>
      <c r="T29" s="107"/>
      <c r="U29" s="107"/>
      <c r="V29" s="107"/>
      <c r="W29" s="107"/>
      <c r="X29" s="107"/>
      <c r="Y29" s="107"/>
      <c r="Z29" s="18"/>
    </row>
    <row r="30" spans="2:26" x14ac:dyDescent="0.2">
      <c r="J30" s="37" t="s">
        <v>134</v>
      </c>
      <c r="K30" s="29">
        <v>95.36</v>
      </c>
      <c r="L30" s="29" t="s">
        <v>135</v>
      </c>
      <c r="M30" s="29" t="s">
        <v>8</v>
      </c>
      <c r="N30" s="29" t="s">
        <v>32</v>
      </c>
      <c r="O30" s="29" t="s">
        <v>33</v>
      </c>
      <c r="P30" s="31" t="s">
        <v>86</v>
      </c>
      <c r="R30" s="26"/>
      <c r="S30" s="173" t="s">
        <v>156</v>
      </c>
      <c r="T30" s="174"/>
      <c r="U30" s="174"/>
      <c r="V30" s="175"/>
      <c r="W30" s="173" t="s">
        <v>157</v>
      </c>
      <c r="X30" s="174"/>
      <c r="Y30" s="174"/>
      <c r="Z30" s="175"/>
    </row>
    <row r="31" spans="2:26" x14ac:dyDescent="0.2">
      <c r="J31" s="37" t="s">
        <v>136</v>
      </c>
      <c r="K31" s="29">
        <v>27.33</v>
      </c>
      <c r="L31" s="29" t="s">
        <v>137</v>
      </c>
      <c r="M31" s="29" t="s">
        <v>8</v>
      </c>
      <c r="N31" s="29" t="s">
        <v>32</v>
      </c>
      <c r="O31" s="29" t="s">
        <v>33</v>
      </c>
      <c r="P31" s="31" t="s">
        <v>138</v>
      </c>
      <c r="R31" s="103" t="s">
        <v>158</v>
      </c>
      <c r="S31" s="28">
        <v>28.681000000000001</v>
      </c>
      <c r="T31" s="29">
        <v>29.325199999999999</v>
      </c>
      <c r="U31" s="29">
        <v>29.5029</v>
      </c>
      <c r="V31" s="31">
        <v>28.623000000000001</v>
      </c>
      <c r="W31" s="28">
        <v>29.3</v>
      </c>
      <c r="X31" s="29">
        <v>30.9</v>
      </c>
      <c r="Y31" s="29">
        <v>31.2</v>
      </c>
      <c r="Z31" s="31">
        <v>30.6</v>
      </c>
    </row>
    <row r="32" spans="2:26" x14ac:dyDescent="0.2">
      <c r="J32" s="37" t="s">
        <v>139</v>
      </c>
      <c r="K32" s="29">
        <v>45.81</v>
      </c>
      <c r="L32" s="29" t="s">
        <v>140</v>
      </c>
      <c r="M32" s="29" t="s">
        <v>8</v>
      </c>
      <c r="N32" s="29" t="s">
        <v>32</v>
      </c>
      <c r="O32" s="29" t="s">
        <v>33</v>
      </c>
      <c r="P32" s="31" t="s">
        <v>82</v>
      </c>
      <c r="R32" s="104" t="s">
        <v>159</v>
      </c>
      <c r="S32" s="28">
        <v>41.181399999999996</v>
      </c>
      <c r="T32" s="29">
        <v>40.747799999999998</v>
      </c>
      <c r="U32" s="29">
        <v>42.017699999999998</v>
      </c>
      <c r="V32" s="31">
        <v>36.558399999999999</v>
      </c>
      <c r="W32" s="28">
        <v>38.9</v>
      </c>
      <c r="X32" s="29">
        <v>39.200000000000003</v>
      </c>
      <c r="Y32" s="29">
        <v>40.5</v>
      </c>
      <c r="Z32" s="31">
        <v>34.200000000000003</v>
      </c>
    </row>
    <row r="33" spans="10:26" x14ac:dyDescent="0.2">
      <c r="J33" s="37" t="s">
        <v>141</v>
      </c>
      <c r="K33" s="29">
        <v>92.67</v>
      </c>
      <c r="L33" s="29" t="s">
        <v>142</v>
      </c>
      <c r="M33" s="29" t="s">
        <v>8</v>
      </c>
      <c r="N33" s="29" t="s">
        <v>32</v>
      </c>
      <c r="O33" s="29" t="s">
        <v>33</v>
      </c>
      <c r="P33" s="31" t="s">
        <v>143</v>
      </c>
      <c r="R33" s="105" t="s">
        <v>160</v>
      </c>
      <c r="S33" s="42">
        <v>32.015999999999998</v>
      </c>
      <c r="T33" s="33">
        <v>32.731999999999999</v>
      </c>
      <c r="U33" s="33">
        <v>32.513399999999997</v>
      </c>
      <c r="V33" s="34">
        <v>28.06</v>
      </c>
      <c r="W33" s="42">
        <v>33.299999999999997</v>
      </c>
      <c r="X33" s="33">
        <v>32.700000000000003</v>
      </c>
      <c r="Y33" s="33">
        <v>32.799999999999997</v>
      </c>
      <c r="Z33" s="34">
        <v>28.5</v>
      </c>
    </row>
    <row r="34" spans="10:26" x14ac:dyDescent="0.2">
      <c r="J34" s="37" t="s">
        <v>144</v>
      </c>
      <c r="K34" s="29">
        <v>18.489999999999998</v>
      </c>
      <c r="L34" s="29" t="s">
        <v>145</v>
      </c>
      <c r="M34" s="29" t="s">
        <v>8</v>
      </c>
      <c r="N34" s="29" t="s">
        <v>32</v>
      </c>
      <c r="O34" s="29" t="s">
        <v>33</v>
      </c>
      <c r="P34" s="31" t="s">
        <v>146</v>
      </c>
    </row>
    <row r="35" spans="10:26" x14ac:dyDescent="0.2">
      <c r="J35" s="37" t="s">
        <v>147</v>
      </c>
      <c r="K35" s="29">
        <v>65.34</v>
      </c>
      <c r="L35" s="29" t="s">
        <v>148</v>
      </c>
      <c r="M35" s="29" t="s">
        <v>8</v>
      </c>
      <c r="N35" s="29" t="s">
        <v>32</v>
      </c>
      <c r="O35" s="29" t="s">
        <v>33</v>
      </c>
      <c r="P35" s="31" t="s">
        <v>88</v>
      </c>
    </row>
    <row r="36" spans="10:26" x14ac:dyDescent="0.2">
      <c r="J36" s="32" t="s">
        <v>149</v>
      </c>
      <c r="K36" s="33">
        <v>46.86</v>
      </c>
      <c r="L36" s="33" t="s">
        <v>150</v>
      </c>
      <c r="M36" s="33" t="s">
        <v>8</v>
      </c>
      <c r="N36" s="33" t="s">
        <v>32</v>
      </c>
      <c r="O36" s="33" t="s">
        <v>33</v>
      </c>
      <c r="P36" s="34" t="s">
        <v>151</v>
      </c>
    </row>
  </sheetData>
  <mergeCells count="11">
    <mergeCell ref="B6:F6"/>
    <mergeCell ref="J6:N6"/>
    <mergeCell ref="R6:V6"/>
    <mergeCell ref="B8:D8"/>
    <mergeCell ref="F8:H8"/>
    <mergeCell ref="J8:O8"/>
    <mergeCell ref="R20:V20"/>
    <mergeCell ref="R27:V27"/>
    <mergeCell ref="R8:V8"/>
    <mergeCell ref="S30:V30"/>
    <mergeCell ref="W30:Z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64DA2-6D8B-DA46-98AA-821BC78CC8DA}">
  <dimension ref="B4:P24"/>
  <sheetViews>
    <sheetView workbookViewId="0">
      <selection activeCell="J4" sqref="J4:N4"/>
    </sheetView>
  </sheetViews>
  <sheetFormatPr baseColWidth="10" defaultRowHeight="16" x14ac:dyDescent="0.2"/>
  <cols>
    <col min="14" max="14" width="14.33203125" customWidth="1"/>
    <col min="15" max="15" width="11.83203125" customWidth="1"/>
    <col min="16" max="16" width="12.33203125" customWidth="1"/>
  </cols>
  <sheetData>
    <row r="4" spans="2:16" x14ac:dyDescent="0.2">
      <c r="B4" s="155" t="s">
        <v>225</v>
      </c>
      <c r="C4" s="156"/>
      <c r="D4" s="156"/>
      <c r="E4" s="156"/>
      <c r="F4" s="157"/>
      <c r="G4" s="18"/>
      <c r="J4" s="155" t="s">
        <v>226</v>
      </c>
      <c r="K4" s="156"/>
      <c r="L4" s="156"/>
      <c r="M4" s="156"/>
      <c r="N4" s="157"/>
      <c r="O4" s="17"/>
      <c r="P4" s="18"/>
    </row>
    <row r="5" spans="2:16" x14ac:dyDescent="0.2">
      <c r="B5" s="176" t="s">
        <v>210</v>
      </c>
      <c r="C5" s="177"/>
      <c r="D5" s="3"/>
      <c r="E5" s="3"/>
      <c r="F5" s="3"/>
      <c r="G5" s="25"/>
      <c r="J5" s="24"/>
      <c r="K5" s="3"/>
      <c r="L5" s="3"/>
      <c r="M5" s="3"/>
      <c r="N5" s="3"/>
      <c r="O5" s="3"/>
      <c r="P5" s="25"/>
    </row>
    <row r="6" spans="2:16" x14ac:dyDescent="0.2">
      <c r="B6" s="178" t="s">
        <v>211</v>
      </c>
      <c r="C6" s="177"/>
      <c r="D6" s="3"/>
      <c r="E6" s="3"/>
      <c r="F6" s="3"/>
      <c r="G6" s="25"/>
      <c r="J6" s="24"/>
      <c r="K6" s="3"/>
      <c r="L6" s="3"/>
      <c r="M6" s="3"/>
      <c r="N6" s="3"/>
      <c r="O6" s="3"/>
      <c r="P6" s="25"/>
    </row>
    <row r="7" spans="2:16" x14ac:dyDescent="0.2">
      <c r="B7" s="162" t="s">
        <v>168</v>
      </c>
      <c r="C7" s="154"/>
      <c r="D7" s="154"/>
      <c r="E7" s="154"/>
      <c r="F7" s="154"/>
      <c r="G7" s="163"/>
      <c r="J7" s="162" t="s">
        <v>169</v>
      </c>
      <c r="K7" s="154"/>
      <c r="L7" s="154"/>
      <c r="M7" s="154"/>
      <c r="N7" s="154"/>
      <c r="O7" s="154"/>
      <c r="P7" s="18"/>
    </row>
    <row r="8" spans="2:16" x14ac:dyDescent="0.2">
      <c r="B8" s="185" t="s">
        <v>170</v>
      </c>
      <c r="C8" s="186"/>
      <c r="D8" s="186"/>
      <c r="E8" s="186"/>
      <c r="F8" s="3"/>
      <c r="G8" s="25"/>
      <c r="J8" s="185"/>
      <c r="K8" s="186"/>
      <c r="L8" s="186"/>
      <c r="M8" s="186"/>
      <c r="N8" s="3"/>
      <c r="O8" s="3"/>
      <c r="P8" s="25"/>
    </row>
    <row r="9" spans="2:16" x14ac:dyDescent="0.2">
      <c r="B9" s="146" t="s">
        <v>162</v>
      </c>
      <c r="C9" s="147" t="s">
        <v>163</v>
      </c>
      <c r="D9" s="148" t="s">
        <v>164</v>
      </c>
      <c r="E9" s="149" t="s">
        <v>165</v>
      </c>
      <c r="F9" s="146" t="s">
        <v>166</v>
      </c>
      <c r="G9" s="149" t="s">
        <v>167</v>
      </c>
      <c r="J9" s="39"/>
      <c r="K9" s="179" t="s">
        <v>170</v>
      </c>
      <c r="L9" s="180"/>
      <c r="M9" s="181"/>
      <c r="N9" s="182" t="s">
        <v>171</v>
      </c>
      <c r="O9" s="183"/>
      <c r="P9" s="184"/>
    </row>
    <row r="10" spans="2:16" x14ac:dyDescent="0.2">
      <c r="B10" s="66">
        <v>99.5</v>
      </c>
      <c r="C10" s="86">
        <v>99.6</v>
      </c>
      <c r="D10" s="95">
        <v>98.2</v>
      </c>
      <c r="E10" s="60">
        <v>97.6</v>
      </c>
      <c r="F10" s="66">
        <v>66.400000000000006</v>
      </c>
      <c r="G10" s="60">
        <v>69.599999999999994</v>
      </c>
      <c r="J10" s="37" t="s">
        <v>51</v>
      </c>
      <c r="K10" s="44">
        <v>99</v>
      </c>
      <c r="L10" s="45">
        <v>98.9</v>
      </c>
      <c r="M10" s="46">
        <v>98.7</v>
      </c>
      <c r="N10" s="44">
        <v>1.00663050030139</v>
      </c>
      <c r="O10" s="45">
        <v>1.01838456901748</v>
      </c>
      <c r="P10" s="46">
        <v>0.97498493068113301</v>
      </c>
    </row>
    <row r="11" spans="2:16" x14ac:dyDescent="0.2">
      <c r="B11" s="66">
        <v>99.3</v>
      </c>
      <c r="C11" s="86">
        <v>99.2</v>
      </c>
      <c r="D11" s="95">
        <v>97.5</v>
      </c>
      <c r="E11" s="60">
        <v>97.8</v>
      </c>
      <c r="F11" s="66">
        <v>66.3</v>
      </c>
      <c r="G11" s="60">
        <v>65.400000000000006</v>
      </c>
      <c r="J11" s="37" t="s">
        <v>107</v>
      </c>
      <c r="K11" s="28">
        <v>97.1</v>
      </c>
      <c r="L11" s="29">
        <v>96.2</v>
      </c>
      <c r="M11" s="31">
        <v>96.5</v>
      </c>
      <c r="N11" s="28">
        <v>0.77938517179023503</v>
      </c>
      <c r="O11" s="29">
        <v>0.73056057866184398</v>
      </c>
      <c r="P11" s="31">
        <v>0.67691380349608199</v>
      </c>
    </row>
    <row r="12" spans="2:16" x14ac:dyDescent="0.2">
      <c r="B12" s="67">
        <v>98.9</v>
      </c>
      <c r="C12" s="89">
        <v>99.5</v>
      </c>
      <c r="D12" s="95">
        <v>97.2</v>
      </c>
      <c r="E12" s="60">
        <v>96.7</v>
      </c>
      <c r="F12" s="66">
        <v>66.5</v>
      </c>
      <c r="G12" s="61">
        <v>64.400000000000006</v>
      </c>
      <c r="J12" s="37" t="s">
        <v>108</v>
      </c>
      <c r="K12" s="28">
        <v>94.8</v>
      </c>
      <c r="L12" s="29">
        <v>93.7</v>
      </c>
      <c r="M12" s="31">
        <v>92.7</v>
      </c>
      <c r="N12" s="28">
        <v>0.53435804701627498</v>
      </c>
      <c r="O12" s="29">
        <v>0.49728752260397802</v>
      </c>
      <c r="P12" s="31">
        <v>0.457203134418324</v>
      </c>
    </row>
    <row r="13" spans="2:16" x14ac:dyDescent="0.2">
      <c r="B13" s="51"/>
      <c r="C13" s="29"/>
      <c r="D13" s="95">
        <v>96.7</v>
      </c>
      <c r="E13" s="60">
        <v>97.1</v>
      </c>
      <c r="F13" s="67">
        <v>60.4</v>
      </c>
      <c r="G13" s="31"/>
      <c r="J13" s="37" t="s">
        <v>109</v>
      </c>
      <c r="K13" s="28">
        <v>70</v>
      </c>
      <c r="L13" s="29">
        <v>69.3</v>
      </c>
      <c r="M13" s="31">
        <v>65.3</v>
      </c>
      <c r="N13" s="28">
        <v>0.68173598553345405</v>
      </c>
      <c r="O13" s="29">
        <v>0.57353827606992203</v>
      </c>
      <c r="P13" s="31">
        <v>0.52983725135623905</v>
      </c>
    </row>
    <row r="14" spans="2:16" x14ac:dyDescent="0.2">
      <c r="B14" s="51"/>
      <c r="C14" s="29"/>
      <c r="D14" s="95">
        <v>97.1</v>
      </c>
      <c r="E14" s="60">
        <v>97.5</v>
      </c>
      <c r="F14" s="29"/>
      <c r="G14" s="31"/>
      <c r="J14" s="37" t="s">
        <v>110</v>
      </c>
      <c r="K14" s="28">
        <v>44.6</v>
      </c>
      <c r="L14" s="29">
        <v>44.7</v>
      </c>
      <c r="M14" s="31">
        <v>45.1</v>
      </c>
      <c r="N14" s="28">
        <v>0.40476190476190499</v>
      </c>
      <c r="O14" s="29">
        <v>0.40777576853526198</v>
      </c>
      <c r="P14" s="31">
        <v>0.37854128993369501</v>
      </c>
    </row>
    <row r="15" spans="2:16" x14ac:dyDescent="0.2">
      <c r="B15" s="51"/>
      <c r="C15" s="29"/>
      <c r="D15" s="96">
        <v>96.4</v>
      </c>
      <c r="E15" s="60">
        <v>97.5</v>
      </c>
      <c r="F15" s="29"/>
      <c r="G15" s="31"/>
      <c r="J15" s="37" t="s">
        <v>111</v>
      </c>
      <c r="K15" s="42"/>
      <c r="L15" s="33"/>
      <c r="M15" s="34"/>
      <c r="N15" s="42"/>
      <c r="O15" s="33"/>
      <c r="P15" s="34"/>
    </row>
    <row r="16" spans="2:16" x14ac:dyDescent="0.2">
      <c r="B16" s="51"/>
      <c r="C16" s="29"/>
      <c r="D16" s="29"/>
      <c r="E16" s="60">
        <v>97.6</v>
      </c>
      <c r="F16" s="29"/>
      <c r="G16" s="31"/>
      <c r="J16" s="19"/>
      <c r="K16" s="20"/>
      <c r="L16" s="20"/>
      <c r="M16" s="20"/>
      <c r="N16" s="20"/>
      <c r="O16" s="20"/>
      <c r="P16" s="21"/>
    </row>
    <row r="17" spans="2:7" x14ac:dyDescent="0.2">
      <c r="B17" s="52"/>
      <c r="C17" s="33"/>
      <c r="D17" s="33"/>
      <c r="E17" s="61">
        <v>96.8</v>
      </c>
      <c r="F17" s="33"/>
      <c r="G17" s="34"/>
    </row>
    <row r="24" spans="2:7" x14ac:dyDescent="0.2">
      <c r="D24" t="s">
        <v>212</v>
      </c>
    </row>
  </sheetData>
  <mergeCells count="10">
    <mergeCell ref="B4:F4"/>
    <mergeCell ref="B5:C5"/>
    <mergeCell ref="B6:C6"/>
    <mergeCell ref="J4:N4"/>
    <mergeCell ref="K9:M9"/>
    <mergeCell ref="N9:P9"/>
    <mergeCell ref="B7:G7"/>
    <mergeCell ref="J7:O7"/>
    <mergeCell ref="B8:E8"/>
    <mergeCell ref="J8:M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0BC8E-EBA4-474E-8825-96AD5069E0EA}">
  <dimension ref="B4:I18"/>
  <sheetViews>
    <sheetView workbookViewId="0">
      <selection activeCell="B4" sqref="B4:F4"/>
    </sheetView>
  </sheetViews>
  <sheetFormatPr baseColWidth="10" defaultRowHeight="16" x14ac:dyDescent="0.2"/>
  <cols>
    <col min="8" max="8" width="31.83203125" customWidth="1"/>
    <col min="9" max="9" width="19" customWidth="1"/>
  </cols>
  <sheetData>
    <row r="4" spans="2:9" x14ac:dyDescent="0.2">
      <c r="B4" s="155" t="s">
        <v>227</v>
      </c>
      <c r="C4" s="156"/>
      <c r="D4" s="156"/>
      <c r="E4" s="156"/>
      <c r="F4" s="157"/>
    </row>
    <row r="5" spans="2:9" x14ac:dyDescent="0.2">
      <c r="B5" s="155" t="s">
        <v>174</v>
      </c>
      <c r="C5" s="156"/>
      <c r="D5" s="156"/>
      <c r="E5" s="157"/>
    </row>
    <row r="6" spans="2:9" x14ac:dyDescent="0.2">
      <c r="B6" s="47" t="s">
        <v>173</v>
      </c>
      <c r="C6" s="48" t="s">
        <v>107</v>
      </c>
      <c r="D6" s="48" t="s">
        <v>108</v>
      </c>
      <c r="E6" s="113" t="s">
        <v>109</v>
      </c>
    </row>
    <row r="7" spans="2:9" x14ac:dyDescent="0.2">
      <c r="B7" s="92">
        <v>0.18</v>
      </c>
      <c r="C7" s="93">
        <v>1.48</v>
      </c>
      <c r="D7" s="93">
        <v>2.5</v>
      </c>
      <c r="E7" s="94">
        <v>26.5</v>
      </c>
      <c r="F7" s="187" t="s">
        <v>48</v>
      </c>
      <c r="G7" s="188"/>
      <c r="H7" s="54" t="s">
        <v>177</v>
      </c>
      <c r="I7" s="46"/>
    </row>
    <row r="8" spans="2:9" x14ac:dyDescent="0.2">
      <c r="B8" s="95">
        <v>0.34</v>
      </c>
      <c r="C8" s="76">
        <v>1.49</v>
      </c>
      <c r="D8" s="76">
        <v>2.29</v>
      </c>
      <c r="E8" s="69">
        <v>29.7</v>
      </c>
      <c r="F8" s="91"/>
      <c r="G8" s="91"/>
      <c r="H8" s="30" t="s">
        <v>4</v>
      </c>
      <c r="I8" s="31">
        <v>2.0999999999999999E-3</v>
      </c>
    </row>
    <row r="9" spans="2:9" x14ac:dyDescent="0.2">
      <c r="B9" s="95">
        <v>0.33</v>
      </c>
      <c r="C9" s="76">
        <v>1.92</v>
      </c>
      <c r="D9" s="76">
        <v>2.06</v>
      </c>
      <c r="E9" s="69">
        <v>31</v>
      </c>
      <c r="F9" s="91"/>
      <c r="G9" s="91"/>
      <c r="H9" s="30" t="s">
        <v>5</v>
      </c>
      <c r="I9" s="31" t="s">
        <v>6</v>
      </c>
    </row>
    <row r="10" spans="2:9" x14ac:dyDescent="0.2">
      <c r="B10" s="95"/>
      <c r="C10" s="76">
        <v>1.69</v>
      </c>
      <c r="D10" s="76"/>
      <c r="E10" s="69"/>
      <c r="F10" s="91"/>
      <c r="G10" s="91"/>
      <c r="H10" s="30" t="s">
        <v>7</v>
      </c>
      <c r="I10" s="31" t="s">
        <v>8</v>
      </c>
    </row>
    <row r="11" spans="2:9" x14ac:dyDescent="0.2">
      <c r="B11" s="95"/>
      <c r="C11" s="76">
        <v>1.31</v>
      </c>
      <c r="D11" s="76"/>
      <c r="E11" s="69"/>
      <c r="F11" s="91"/>
      <c r="G11" s="91"/>
      <c r="H11" s="30" t="s">
        <v>9</v>
      </c>
      <c r="I11" s="31" t="s">
        <v>10</v>
      </c>
    </row>
    <row r="12" spans="2:9" x14ac:dyDescent="0.2">
      <c r="B12" s="95"/>
      <c r="C12" s="76">
        <v>1.4</v>
      </c>
      <c r="D12" s="76"/>
      <c r="E12" s="69"/>
      <c r="F12" s="91"/>
      <c r="G12" s="91"/>
      <c r="H12" s="32" t="s">
        <v>175</v>
      </c>
      <c r="I12" s="34" t="s">
        <v>176</v>
      </c>
    </row>
    <row r="13" spans="2:9" x14ac:dyDescent="0.2">
      <c r="B13" s="95"/>
      <c r="C13" s="76">
        <v>1.57</v>
      </c>
      <c r="D13" s="76"/>
      <c r="E13" s="69"/>
      <c r="F13" s="91"/>
      <c r="G13" s="91"/>
    </row>
    <row r="14" spans="2:9" x14ac:dyDescent="0.2">
      <c r="B14" s="96"/>
      <c r="C14" s="78">
        <v>1.95</v>
      </c>
      <c r="D14" s="78"/>
      <c r="E14" s="70"/>
      <c r="F14" s="91"/>
      <c r="G14" s="91"/>
    </row>
    <row r="15" spans="2:9" x14ac:dyDescent="0.2">
      <c r="B15" s="28"/>
      <c r="C15" s="29"/>
      <c r="D15" s="29"/>
      <c r="E15" s="31"/>
    </row>
    <row r="16" spans="2:9" x14ac:dyDescent="0.2">
      <c r="B16" s="82">
        <v>0.24</v>
      </c>
      <c r="C16" s="83">
        <v>1.49</v>
      </c>
      <c r="D16" s="83">
        <v>2.59</v>
      </c>
      <c r="E16" s="84">
        <v>27.1</v>
      </c>
      <c r="F16" s="150" t="s">
        <v>49</v>
      </c>
      <c r="G16" s="151"/>
    </row>
    <row r="17" spans="2:7" x14ac:dyDescent="0.2">
      <c r="B17" s="85">
        <v>5.7000000000000002E-2</v>
      </c>
      <c r="C17" s="86">
        <v>1.86</v>
      </c>
      <c r="D17" s="86">
        <v>3.16</v>
      </c>
      <c r="E17" s="87">
        <v>26.9</v>
      </c>
      <c r="F17" s="79"/>
      <c r="G17" s="79"/>
    </row>
    <row r="18" spans="2:7" x14ac:dyDescent="0.2">
      <c r="B18" s="88">
        <v>0.53</v>
      </c>
      <c r="C18" s="89">
        <v>1.67</v>
      </c>
      <c r="D18" s="89">
        <v>3.22</v>
      </c>
      <c r="E18" s="90">
        <v>30.7</v>
      </c>
      <c r="F18" s="79"/>
      <c r="G18" s="79"/>
    </row>
  </sheetData>
  <mergeCells count="3">
    <mergeCell ref="F7:G7"/>
    <mergeCell ref="B5:E5"/>
    <mergeCell ref="B4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8E30-3A09-104A-A06B-AE4FC22248E3}">
  <dimension ref="C6:I32"/>
  <sheetViews>
    <sheetView workbookViewId="0">
      <selection activeCell="C29" sqref="C29:C32"/>
    </sheetView>
  </sheetViews>
  <sheetFormatPr baseColWidth="10" defaultRowHeight="16" x14ac:dyDescent="0.2"/>
  <sheetData>
    <row r="6" spans="3:9" x14ac:dyDescent="0.2">
      <c r="C6" s="162" t="s">
        <v>180</v>
      </c>
      <c r="D6" s="154"/>
      <c r="E6" s="154"/>
      <c r="F6" s="154"/>
      <c r="G6" s="17"/>
      <c r="H6" s="17"/>
      <c r="I6" s="18"/>
    </row>
    <row r="7" spans="3:9" x14ac:dyDescent="0.2">
      <c r="C7" s="26"/>
      <c r="D7" s="173" t="s">
        <v>178</v>
      </c>
      <c r="E7" s="174"/>
      <c r="F7" s="175"/>
      <c r="G7" s="173" t="s">
        <v>179</v>
      </c>
      <c r="H7" s="174"/>
      <c r="I7" s="175"/>
    </row>
    <row r="8" spans="3:9" x14ac:dyDescent="0.2">
      <c r="C8" s="37" t="s">
        <v>51</v>
      </c>
      <c r="D8" s="28">
        <v>49.3</v>
      </c>
      <c r="E8" s="29">
        <v>42.2</v>
      </c>
      <c r="F8" s="31">
        <v>46.6</v>
      </c>
      <c r="G8" s="28"/>
      <c r="H8" s="29"/>
      <c r="I8" s="31"/>
    </row>
    <row r="9" spans="3:9" x14ac:dyDescent="0.2">
      <c r="C9" s="37" t="s">
        <v>108</v>
      </c>
      <c r="D9" s="28">
        <v>45.4</v>
      </c>
      <c r="E9" s="29">
        <v>43.3</v>
      </c>
      <c r="F9" s="31">
        <v>45.7</v>
      </c>
      <c r="G9" s="28">
        <v>46.5</v>
      </c>
      <c r="H9" s="29">
        <v>50</v>
      </c>
      <c r="I9" s="31">
        <v>58.2</v>
      </c>
    </row>
    <row r="10" spans="3:9" x14ac:dyDescent="0.2">
      <c r="C10" s="37" t="s">
        <v>109</v>
      </c>
      <c r="D10" s="28">
        <v>52</v>
      </c>
      <c r="E10" s="29">
        <v>50.9</v>
      </c>
      <c r="F10" s="31">
        <v>48.3</v>
      </c>
      <c r="G10" s="28">
        <v>46.4</v>
      </c>
      <c r="H10" s="29">
        <v>48.1</v>
      </c>
      <c r="I10" s="31">
        <v>39.299999999999997</v>
      </c>
    </row>
    <row r="11" spans="3:9" x14ac:dyDescent="0.2">
      <c r="C11" s="38" t="s">
        <v>111</v>
      </c>
      <c r="D11" s="42"/>
      <c r="E11" s="33"/>
      <c r="F11" s="34"/>
      <c r="G11" s="42">
        <v>41.2</v>
      </c>
      <c r="H11" s="33">
        <v>42.4</v>
      </c>
      <c r="I11" s="34">
        <v>44.7</v>
      </c>
    </row>
    <row r="16" spans="3:9" x14ac:dyDescent="0.2">
      <c r="C16" s="106" t="s">
        <v>181</v>
      </c>
      <c r="D16" s="134"/>
      <c r="E16" s="134"/>
      <c r="F16" s="134"/>
      <c r="G16" s="17"/>
      <c r="H16" s="17"/>
      <c r="I16" s="18"/>
    </row>
    <row r="17" spans="3:9" x14ac:dyDescent="0.2">
      <c r="C17" s="26"/>
      <c r="D17" s="39" t="s">
        <v>178</v>
      </c>
      <c r="E17" s="40"/>
      <c r="F17" s="41"/>
      <c r="G17" s="39" t="s">
        <v>179</v>
      </c>
      <c r="H17" s="40"/>
      <c r="I17" s="41"/>
    </row>
    <row r="18" spans="3:9" x14ac:dyDescent="0.2">
      <c r="C18" s="37" t="s">
        <v>51</v>
      </c>
      <c r="D18" s="28">
        <v>53.7</v>
      </c>
      <c r="E18" s="29">
        <v>55.5</v>
      </c>
      <c r="F18" s="31">
        <v>54.7</v>
      </c>
      <c r="G18" s="28"/>
      <c r="H18" s="29"/>
      <c r="I18" s="31"/>
    </row>
    <row r="19" spans="3:9" x14ac:dyDescent="0.2">
      <c r="C19" s="37" t="s">
        <v>108</v>
      </c>
      <c r="D19" s="28">
        <v>53.5</v>
      </c>
      <c r="E19" s="29">
        <v>53.2</v>
      </c>
      <c r="F19" s="31">
        <v>51.9</v>
      </c>
      <c r="G19" s="28">
        <v>51.5</v>
      </c>
      <c r="H19" s="29">
        <v>46.8</v>
      </c>
      <c r="I19" s="31">
        <v>47.3</v>
      </c>
    </row>
    <row r="20" spans="3:9" x14ac:dyDescent="0.2">
      <c r="C20" s="37" t="s">
        <v>109</v>
      </c>
      <c r="D20" s="28">
        <v>53.6</v>
      </c>
      <c r="E20" s="29">
        <v>53</v>
      </c>
      <c r="F20" s="31">
        <v>60</v>
      </c>
      <c r="G20" s="28">
        <v>63.1</v>
      </c>
      <c r="H20" s="29">
        <v>66</v>
      </c>
      <c r="I20" s="31">
        <v>69.5</v>
      </c>
    </row>
    <row r="21" spans="3:9" x14ac:dyDescent="0.2">
      <c r="C21" s="38" t="s">
        <v>111</v>
      </c>
      <c r="D21" s="42"/>
      <c r="E21" s="33"/>
      <c r="F21" s="34"/>
      <c r="G21" s="42">
        <v>58.7</v>
      </c>
      <c r="H21" s="33">
        <v>57.2</v>
      </c>
      <c r="I21" s="34">
        <v>55.6</v>
      </c>
    </row>
    <row r="27" spans="3:9" x14ac:dyDescent="0.2">
      <c r="C27" s="152" t="s">
        <v>182</v>
      </c>
      <c r="D27" s="153"/>
      <c r="E27" s="153"/>
      <c r="F27" s="153"/>
      <c r="G27" s="17"/>
      <c r="H27" s="17"/>
      <c r="I27" s="18"/>
    </row>
    <row r="28" spans="3:9" x14ac:dyDescent="0.2">
      <c r="C28" s="26"/>
      <c r="D28" s="39" t="s">
        <v>178</v>
      </c>
      <c r="E28" s="40"/>
      <c r="F28" s="41"/>
      <c r="G28" s="39" t="s">
        <v>179</v>
      </c>
      <c r="H28" s="40"/>
      <c r="I28" s="41"/>
    </row>
    <row r="29" spans="3:9" x14ac:dyDescent="0.2">
      <c r="C29" s="37" t="s">
        <v>51</v>
      </c>
      <c r="D29" s="28">
        <v>45.7</v>
      </c>
      <c r="E29" s="29">
        <v>54.4</v>
      </c>
      <c r="F29" s="31">
        <v>50.8</v>
      </c>
      <c r="G29" s="28"/>
      <c r="H29" s="29"/>
      <c r="I29" s="31"/>
    </row>
    <row r="30" spans="3:9" x14ac:dyDescent="0.2">
      <c r="C30" s="37" t="s">
        <v>108</v>
      </c>
      <c r="D30" s="28">
        <v>42</v>
      </c>
      <c r="E30" s="29">
        <v>43.1</v>
      </c>
      <c r="F30" s="31">
        <v>39.6</v>
      </c>
      <c r="G30" s="28">
        <v>28.3</v>
      </c>
      <c r="H30" s="29">
        <v>37.200000000000003</v>
      </c>
      <c r="I30" s="31">
        <v>41.8</v>
      </c>
    </row>
    <row r="31" spans="3:9" x14ac:dyDescent="0.2">
      <c r="C31" s="37" t="s">
        <v>109</v>
      </c>
      <c r="D31" s="28">
        <v>44.3</v>
      </c>
      <c r="E31" s="29">
        <v>44.1</v>
      </c>
      <c r="F31" s="31">
        <v>46.7</v>
      </c>
      <c r="G31" s="28">
        <v>41.6</v>
      </c>
      <c r="H31" s="29">
        <v>39.299999999999997</v>
      </c>
      <c r="I31" s="31">
        <v>44.3</v>
      </c>
    </row>
    <row r="32" spans="3:9" x14ac:dyDescent="0.2">
      <c r="C32" s="38" t="s">
        <v>111</v>
      </c>
      <c r="D32" s="42"/>
      <c r="E32" s="33"/>
      <c r="F32" s="34"/>
      <c r="G32" s="42">
        <v>38.9</v>
      </c>
      <c r="H32" s="33">
        <v>44.4</v>
      </c>
      <c r="I32" s="34">
        <v>39.9</v>
      </c>
    </row>
  </sheetData>
  <mergeCells count="3">
    <mergeCell ref="C6:F6"/>
    <mergeCell ref="D7:F7"/>
    <mergeCell ref="G7:I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1166-CC56-D647-B650-F975BF640D4D}">
  <dimension ref="C4:O51"/>
  <sheetViews>
    <sheetView tabSelected="1" topLeftCell="A3" zoomScale="82" workbookViewId="0">
      <selection activeCell="F34" sqref="F34:F36"/>
    </sheetView>
  </sheetViews>
  <sheetFormatPr baseColWidth="10" defaultRowHeight="16" x14ac:dyDescent="0.2"/>
  <cols>
    <col min="2" max="2" width="12" customWidth="1"/>
    <col min="3" max="3" width="47.6640625" customWidth="1"/>
    <col min="4" max="4" width="51.6640625" customWidth="1"/>
    <col min="5" max="5" width="48.1640625" customWidth="1"/>
    <col min="6" max="6" width="41" customWidth="1"/>
    <col min="7" max="7" width="41.83203125" customWidth="1"/>
    <col min="8" max="8" width="42.33203125" customWidth="1"/>
    <col min="11" max="11" width="57" customWidth="1"/>
    <col min="12" max="12" width="49.1640625" customWidth="1"/>
    <col min="13" max="13" width="22.1640625" customWidth="1"/>
    <col min="14" max="14" width="29.5" customWidth="1"/>
    <col min="15" max="15" width="10.83203125" customWidth="1"/>
    <col min="16" max="16" width="35.6640625" customWidth="1"/>
    <col min="18" max="18" width="32" customWidth="1"/>
  </cols>
  <sheetData>
    <row r="4" spans="3:15" x14ac:dyDescent="0.2">
      <c r="C4" s="189" t="s">
        <v>183</v>
      </c>
      <c r="D4" s="190"/>
      <c r="E4" s="189" t="s">
        <v>184</v>
      </c>
      <c r="F4" s="190"/>
      <c r="I4" s="115"/>
      <c r="J4" s="115"/>
      <c r="O4" s="115"/>
    </row>
    <row r="5" spans="3:15" x14ac:dyDescent="0.2">
      <c r="C5" s="24" t="s">
        <v>193</v>
      </c>
      <c r="D5" s="25" t="s">
        <v>194</v>
      </c>
      <c r="E5" s="24" t="s">
        <v>193</v>
      </c>
      <c r="F5" s="25" t="s">
        <v>194</v>
      </c>
      <c r="M5" s="115"/>
    </row>
    <row r="6" spans="3:15" x14ac:dyDescent="0.2">
      <c r="C6" s="28">
        <v>5.1599999999999997E-3</v>
      </c>
      <c r="D6" s="31">
        <v>4.6699999999999997E-3</v>
      </c>
      <c r="E6" s="28">
        <v>1.2E-2</v>
      </c>
      <c r="F6" s="31">
        <v>6.8700000000000002E-3</v>
      </c>
      <c r="I6" s="14"/>
      <c r="J6" s="14"/>
      <c r="M6" s="14"/>
      <c r="O6" s="14"/>
    </row>
    <row r="7" spans="3:15" x14ac:dyDescent="0.2">
      <c r="C7" s="28">
        <v>8.9300000000000004E-3</v>
      </c>
      <c r="D7" s="31">
        <v>4.9399999999999999E-3</v>
      </c>
      <c r="E7" s="28">
        <v>1.2999999999999999E-2</v>
      </c>
      <c r="F7" s="31">
        <v>1.2E-2</v>
      </c>
      <c r="I7" s="14"/>
      <c r="J7" s="14"/>
      <c r="M7" s="14"/>
      <c r="O7" s="14"/>
    </row>
    <row r="8" spans="3:15" x14ac:dyDescent="0.2">
      <c r="C8" s="28"/>
      <c r="D8" s="31"/>
      <c r="E8" s="28"/>
      <c r="F8" s="31"/>
      <c r="I8" s="14"/>
      <c r="J8" s="14"/>
      <c r="M8" s="14"/>
      <c r="O8" s="14"/>
    </row>
    <row r="9" spans="3:15" x14ac:dyDescent="0.2">
      <c r="C9" s="28">
        <v>5.0699999999999999E-3</v>
      </c>
      <c r="D9" s="31">
        <v>4.7800000000000004E-3</v>
      </c>
      <c r="E9" s="28">
        <v>2.3600000000000001E-3</v>
      </c>
      <c r="F9" s="31">
        <v>3.8400000000000001E-3</v>
      </c>
      <c r="I9" s="14"/>
      <c r="J9" s="14"/>
      <c r="K9" s="14"/>
      <c r="L9" s="14"/>
      <c r="M9" s="14"/>
      <c r="O9" s="14"/>
    </row>
    <row r="10" spans="3:15" x14ac:dyDescent="0.2">
      <c r="C10" s="28">
        <v>5.4299999999999999E-3</v>
      </c>
      <c r="D10" s="31">
        <v>9.3299999999999998E-3</v>
      </c>
      <c r="E10" s="28">
        <v>2.1999999999999999E-2</v>
      </c>
      <c r="F10" s="31">
        <v>6.9499999999999996E-3</v>
      </c>
      <c r="I10" s="14"/>
      <c r="J10" s="14"/>
      <c r="K10" s="14"/>
      <c r="L10" s="14"/>
      <c r="M10" s="14"/>
      <c r="O10" s="14"/>
    </row>
    <row r="11" spans="3:15" x14ac:dyDescent="0.2">
      <c r="C11" s="28"/>
      <c r="D11" s="31"/>
      <c r="E11" s="28"/>
      <c r="F11" s="31"/>
      <c r="I11" s="14"/>
      <c r="J11" s="14"/>
      <c r="K11" s="14"/>
      <c r="L11" s="14"/>
      <c r="M11" s="14"/>
      <c r="N11" s="14"/>
      <c r="O11" s="14"/>
    </row>
    <row r="12" spans="3:15" x14ac:dyDescent="0.2">
      <c r="C12" s="28">
        <v>5.7099999999999998E-3</v>
      </c>
      <c r="D12" s="31">
        <v>4.5399999999999998E-3</v>
      </c>
      <c r="E12" s="28">
        <v>5.6699999999999997E-3</v>
      </c>
      <c r="F12" s="31">
        <v>3.6600000000000001E-3</v>
      </c>
      <c r="I12" s="14"/>
      <c r="J12" s="14"/>
      <c r="K12" s="14"/>
      <c r="L12" s="14"/>
      <c r="M12" s="14"/>
      <c r="N12" s="14"/>
      <c r="O12" s="14"/>
    </row>
    <row r="13" spans="3:15" x14ac:dyDescent="0.2">
      <c r="C13" s="42">
        <v>5.3200000000000001E-3</v>
      </c>
      <c r="D13" s="34">
        <v>4.5999999999999999E-3</v>
      </c>
      <c r="E13" s="42">
        <v>4.1799999999999997E-3</v>
      </c>
      <c r="F13" s="34">
        <v>5.0200000000000002E-3</v>
      </c>
      <c r="I13" s="14"/>
      <c r="J13" s="14"/>
      <c r="K13" s="14"/>
      <c r="L13" s="14"/>
      <c r="M13" s="14"/>
      <c r="N13" s="14"/>
      <c r="O13" s="14"/>
    </row>
    <row r="14" spans="3:15" x14ac:dyDescent="0.2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3:15" x14ac:dyDescent="0.2">
      <c r="C15" s="189" t="s">
        <v>185</v>
      </c>
      <c r="D15" s="190"/>
    </row>
    <row r="16" spans="3:15" x14ac:dyDescent="0.2">
      <c r="C16" s="116" t="s">
        <v>195</v>
      </c>
      <c r="D16" s="117" t="s">
        <v>196</v>
      </c>
    </row>
    <row r="17" spans="3:5" x14ac:dyDescent="0.2">
      <c r="C17" s="28">
        <v>4.2999999999999997E-2</v>
      </c>
      <c r="D17" s="31">
        <v>5.8000000000000003E-2</v>
      </c>
    </row>
    <row r="18" spans="3:5" x14ac:dyDescent="0.2">
      <c r="C18" s="28">
        <v>6.7000000000000004E-2</v>
      </c>
      <c r="D18" s="31">
        <v>0.1</v>
      </c>
    </row>
    <row r="19" spans="3:5" x14ac:dyDescent="0.2">
      <c r="C19" s="28"/>
      <c r="D19" s="31"/>
    </row>
    <row r="20" spans="3:5" x14ac:dyDescent="0.2">
      <c r="C20" s="28">
        <v>4.5999999999999999E-2</v>
      </c>
      <c r="D20" s="31">
        <v>7.8E-2</v>
      </c>
    </row>
    <row r="21" spans="3:5" x14ac:dyDescent="0.2">
      <c r="C21" s="28"/>
      <c r="D21" s="31"/>
    </row>
    <row r="22" spans="3:5" x14ac:dyDescent="0.2">
      <c r="C22" s="28">
        <v>5.0999999999999997E-2</v>
      </c>
      <c r="D22" s="31">
        <v>0.1</v>
      </c>
    </row>
    <row r="23" spans="3:5" x14ac:dyDescent="0.2">
      <c r="C23" s="28"/>
      <c r="D23" s="31"/>
    </row>
    <row r="24" spans="3:5" x14ac:dyDescent="0.2">
      <c r="C24" s="42"/>
      <c r="D24" s="34"/>
    </row>
    <row r="25" spans="3:5" hidden="1" x14ac:dyDescent="0.2"/>
    <row r="27" spans="3:5" x14ac:dyDescent="0.2">
      <c r="C27" s="22" t="s">
        <v>186</v>
      </c>
      <c r="D27" s="18"/>
    </row>
    <row r="28" spans="3:5" x14ac:dyDescent="0.2">
      <c r="C28" s="119" t="s">
        <v>191</v>
      </c>
      <c r="D28" s="120" t="s">
        <v>192</v>
      </c>
    </row>
    <row r="29" spans="3:5" x14ac:dyDescent="0.2">
      <c r="C29" s="28">
        <v>4.71</v>
      </c>
      <c r="D29" s="31">
        <v>5.3</v>
      </c>
      <c r="E29" s="118"/>
    </row>
    <row r="30" spans="3:5" x14ac:dyDescent="0.2">
      <c r="C30" s="28">
        <v>4.3099999999999996</v>
      </c>
      <c r="D30" s="31">
        <v>3.93</v>
      </c>
      <c r="E30" s="114"/>
    </row>
    <row r="31" spans="3:5" x14ac:dyDescent="0.2">
      <c r="C31" s="42">
        <v>2.42</v>
      </c>
      <c r="D31" s="34">
        <v>2.89</v>
      </c>
    </row>
    <row r="33" spans="3:4" x14ac:dyDescent="0.2">
      <c r="C33" s="121" t="s">
        <v>187</v>
      </c>
    </row>
    <row r="34" spans="3:4" x14ac:dyDescent="0.2">
      <c r="C34" s="122" t="s">
        <v>189</v>
      </c>
    </row>
    <row r="35" spans="3:4" x14ac:dyDescent="0.2">
      <c r="C35" s="51">
        <v>3.04</v>
      </c>
    </row>
    <row r="36" spans="3:4" x14ac:dyDescent="0.2">
      <c r="C36" s="51">
        <v>3</v>
      </c>
    </row>
    <row r="37" spans="3:4" x14ac:dyDescent="0.2">
      <c r="C37" s="51">
        <v>2.56</v>
      </c>
    </row>
    <row r="38" spans="3:4" x14ac:dyDescent="0.2">
      <c r="C38" s="51">
        <v>3.89</v>
      </c>
    </row>
    <row r="39" spans="3:4" x14ac:dyDescent="0.2">
      <c r="C39" s="52">
        <v>3.23</v>
      </c>
    </row>
    <row r="41" spans="3:4" x14ac:dyDescent="0.2">
      <c r="C41" s="123" t="s">
        <v>188</v>
      </c>
      <c r="D41" s="124"/>
    </row>
    <row r="42" spans="3:4" x14ac:dyDescent="0.2">
      <c r="C42" s="125" t="s">
        <v>190</v>
      </c>
      <c r="D42" s="126" t="s">
        <v>197</v>
      </c>
    </row>
    <row r="43" spans="3:4" x14ac:dyDescent="0.2">
      <c r="C43" s="30">
        <v>78.099999999999994</v>
      </c>
      <c r="D43" s="127">
        <v>94.79</v>
      </c>
    </row>
    <row r="44" spans="3:4" x14ac:dyDescent="0.2">
      <c r="C44" s="30">
        <v>78.099999999999994</v>
      </c>
      <c r="D44" s="127">
        <v>95.53</v>
      </c>
    </row>
    <row r="45" spans="3:4" x14ac:dyDescent="0.2">
      <c r="C45" s="30">
        <v>82.7</v>
      </c>
      <c r="D45" s="127">
        <v>95.02</v>
      </c>
    </row>
    <row r="46" spans="3:4" x14ac:dyDescent="0.2">
      <c r="C46" s="30">
        <v>81</v>
      </c>
      <c r="D46" s="127">
        <v>94.38</v>
      </c>
    </row>
    <row r="47" spans="3:4" x14ac:dyDescent="0.2">
      <c r="C47" s="30">
        <v>81.099999999999994</v>
      </c>
      <c r="D47" s="127"/>
    </row>
    <row r="48" spans="3:4" x14ac:dyDescent="0.2">
      <c r="C48" s="30"/>
      <c r="D48" s="127">
        <v>94.75</v>
      </c>
    </row>
    <row r="49" spans="3:4" x14ac:dyDescent="0.2">
      <c r="C49" s="30"/>
      <c r="D49" s="127">
        <v>95.13</v>
      </c>
    </row>
    <row r="50" spans="3:4" x14ac:dyDescent="0.2">
      <c r="C50" s="30"/>
      <c r="D50" s="127">
        <v>94.96</v>
      </c>
    </row>
    <row r="51" spans="3:4" x14ac:dyDescent="0.2">
      <c r="C51" s="32"/>
      <c r="D51" s="128">
        <v>94.86</v>
      </c>
    </row>
  </sheetData>
  <mergeCells count="3">
    <mergeCell ref="C4:D4"/>
    <mergeCell ref="E4:F4"/>
    <mergeCell ref="C15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1CEB8-E8F2-A245-95DA-01705B7D93AA}">
  <dimension ref="A1:O28"/>
  <sheetViews>
    <sheetView workbookViewId="0">
      <selection activeCell="K1" sqref="K1:L1"/>
    </sheetView>
  </sheetViews>
  <sheetFormatPr baseColWidth="10" defaultRowHeight="16" x14ac:dyDescent="0.2"/>
  <cols>
    <col min="4" max="4" width="17.5" customWidth="1"/>
    <col min="12" max="12" width="16.33203125" customWidth="1"/>
  </cols>
  <sheetData>
    <row r="1" spans="1:15" x14ac:dyDescent="0.2">
      <c r="A1" s="22" t="s">
        <v>21</v>
      </c>
      <c r="B1" s="23" t="s">
        <v>23</v>
      </c>
      <c r="C1" s="154" t="s">
        <v>213</v>
      </c>
      <c r="D1" s="154"/>
      <c r="E1" s="17"/>
      <c r="F1" s="17"/>
      <c r="G1" s="18"/>
      <c r="I1" s="22" t="s">
        <v>22</v>
      </c>
      <c r="J1" s="23" t="s">
        <v>16</v>
      </c>
      <c r="K1" s="154" t="s">
        <v>214</v>
      </c>
      <c r="L1" s="154"/>
      <c r="M1" s="17"/>
      <c r="N1" s="17"/>
      <c r="O1" s="18"/>
    </row>
    <row r="2" spans="1:15" x14ac:dyDescent="0.2">
      <c r="A2" s="24"/>
      <c r="B2" s="3"/>
      <c r="C2" s="3"/>
      <c r="D2" s="3"/>
      <c r="E2" s="3"/>
      <c r="F2" s="3"/>
      <c r="G2" s="25"/>
      <c r="I2" s="24"/>
      <c r="J2" s="3"/>
      <c r="K2" s="3"/>
      <c r="L2" s="3"/>
      <c r="M2" s="3"/>
      <c r="N2" s="3"/>
      <c r="O2" s="25"/>
    </row>
    <row r="3" spans="1:15" x14ac:dyDescent="0.2">
      <c r="A3" s="47" t="s">
        <v>18</v>
      </c>
      <c r="B3" s="48" t="s">
        <v>19</v>
      </c>
      <c r="C3" s="113" t="s">
        <v>20</v>
      </c>
      <c r="D3" s="43" t="s">
        <v>48</v>
      </c>
      <c r="E3" s="3"/>
      <c r="F3" s="3"/>
      <c r="G3" s="25"/>
      <c r="I3" s="47" t="s">
        <v>18</v>
      </c>
      <c r="J3" s="48" t="s">
        <v>19</v>
      </c>
      <c r="K3" s="113" t="s">
        <v>20</v>
      </c>
      <c r="L3" s="3" t="s">
        <v>48</v>
      </c>
      <c r="M3" s="3"/>
      <c r="N3" s="3"/>
      <c r="O3" s="25"/>
    </row>
    <row r="4" spans="1:15" x14ac:dyDescent="0.2">
      <c r="A4" s="28">
        <v>15.7</v>
      </c>
      <c r="B4" s="29">
        <v>12.2</v>
      </c>
      <c r="C4" s="31">
        <v>2.7E-2</v>
      </c>
      <c r="D4" s="3"/>
      <c r="E4" s="3"/>
      <c r="F4" s="3"/>
      <c r="G4" s="25"/>
      <c r="I4" s="28">
        <v>47</v>
      </c>
      <c r="J4" s="29">
        <v>40.9</v>
      </c>
      <c r="K4" s="31">
        <v>0.03</v>
      </c>
      <c r="L4" s="3"/>
      <c r="M4" s="3"/>
      <c r="N4" s="3"/>
      <c r="O4" s="25"/>
    </row>
    <row r="5" spans="1:15" x14ac:dyDescent="0.2">
      <c r="A5" s="28">
        <v>14.2</v>
      </c>
      <c r="B5" s="29">
        <v>7.72</v>
      </c>
      <c r="C5" s="31">
        <v>0.32</v>
      </c>
      <c r="D5" s="3"/>
      <c r="E5" s="3"/>
      <c r="F5" s="3"/>
      <c r="G5" s="25"/>
      <c r="I5" s="28">
        <v>44.9</v>
      </c>
      <c r="J5" s="29">
        <v>33.299999999999997</v>
      </c>
      <c r="K5" s="31">
        <v>6.6000000000000003E-2</v>
      </c>
      <c r="L5" s="3"/>
      <c r="M5" s="3"/>
      <c r="N5" s="3"/>
      <c r="O5" s="25"/>
    </row>
    <row r="6" spans="1:15" x14ac:dyDescent="0.2">
      <c r="A6" s="28">
        <v>14.7</v>
      </c>
      <c r="B6" s="29">
        <v>9.16</v>
      </c>
      <c r="C6" s="31">
        <v>0.12</v>
      </c>
      <c r="D6" s="3"/>
      <c r="E6" s="3"/>
      <c r="F6" s="3"/>
      <c r="G6" s="25"/>
      <c r="I6" s="28">
        <v>45.5</v>
      </c>
      <c r="J6" s="29">
        <v>31.9</v>
      </c>
      <c r="K6" s="31">
        <v>0.21</v>
      </c>
      <c r="L6" s="3"/>
      <c r="M6" s="3"/>
      <c r="N6" s="3"/>
      <c r="O6" s="25"/>
    </row>
    <row r="7" spans="1:15" x14ac:dyDescent="0.2">
      <c r="A7" s="28">
        <v>13.2</v>
      </c>
      <c r="B7" s="29">
        <v>11.1</v>
      </c>
      <c r="C7" s="31"/>
      <c r="D7" s="3"/>
      <c r="E7" s="3"/>
      <c r="F7" s="3"/>
      <c r="G7" s="25"/>
      <c r="I7" s="28">
        <v>49.8</v>
      </c>
      <c r="J7" s="29">
        <v>35.700000000000003</v>
      </c>
      <c r="K7" s="31"/>
      <c r="L7" s="3"/>
      <c r="M7" s="3"/>
      <c r="N7" s="3"/>
      <c r="O7" s="25"/>
    </row>
    <row r="8" spans="1:15" x14ac:dyDescent="0.2">
      <c r="A8" s="28">
        <v>18.100000000000001</v>
      </c>
      <c r="B8" s="29">
        <v>12.3</v>
      </c>
      <c r="C8" s="31"/>
      <c r="D8" s="3"/>
      <c r="E8" s="3"/>
      <c r="F8" s="3"/>
      <c r="G8" s="25"/>
      <c r="I8" s="28"/>
      <c r="J8" s="29">
        <v>45.1</v>
      </c>
      <c r="K8" s="31"/>
      <c r="L8" s="3"/>
      <c r="M8" s="3"/>
      <c r="N8" s="3"/>
      <c r="O8" s="25"/>
    </row>
    <row r="9" spans="1:15" x14ac:dyDescent="0.2">
      <c r="A9" s="42"/>
      <c r="B9" s="33">
        <v>11.1</v>
      </c>
      <c r="C9" s="34"/>
      <c r="D9" s="3"/>
      <c r="E9" s="3"/>
      <c r="F9" s="3"/>
      <c r="G9" s="25"/>
      <c r="I9" s="28"/>
      <c r="J9" s="29">
        <v>35.799999999999997</v>
      </c>
      <c r="K9" s="31"/>
      <c r="L9" s="3"/>
      <c r="M9" s="3"/>
      <c r="N9" s="3"/>
      <c r="O9" s="25"/>
    </row>
    <row r="10" spans="1:15" x14ac:dyDescent="0.2">
      <c r="A10" s="28"/>
      <c r="B10" s="29"/>
      <c r="C10" s="29"/>
      <c r="D10" s="3"/>
      <c r="E10" s="3"/>
      <c r="F10" s="3"/>
      <c r="G10" s="25"/>
      <c r="I10" s="28"/>
      <c r="J10" s="29">
        <v>34.5</v>
      </c>
      <c r="K10" s="31"/>
      <c r="L10" s="3"/>
      <c r="M10" s="3"/>
      <c r="N10" s="3"/>
      <c r="O10" s="25"/>
    </row>
    <row r="11" spans="1:15" x14ac:dyDescent="0.2">
      <c r="A11" s="44">
        <v>15.1</v>
      </c>
      <c r="B11" s="45">
        <v>7.42</v>
      </c>
      <c r="C11" s="46">
        <v>4.4999999999999998E-2</v>
      </c>
      <c r="D11" s="3" t="s">
        <v>49</v>
      </c>
      <c r="E11" s="3"/>
      <c r="F11" s="3"/>
      <c r="G11" s="25"/>
      <c r="I11" s="42"/>
      <c r="J11" s="33">
        <v>46.8</v>
      </c>
      <c r="K11" s="34"/>
      <c r="L11" s="3"/>
      <c r="M11" s="3"/>
      <c r="N11" s="3"/>
      <c r="O11" s="25"/>
    </row>
    <row r="12" spans="1:15" x14ac:dyDescent="0.2">
      <c r="A12" s="28">
        <v>15</v>
      </c>
      <c r="B12" s="29">
        <v>6.73</v>
      </c>
      <c r="C12" s="31">
        <v>4.8000000000000001E-2</v>
      </c>
      <c r="D12" s="3"/>
      <c r="E12" s="3"/>
      <c r="F12" s="3"/>
      <c r="G12" s="25"/>
      <c r="I12" s="28"/>
      <c r="J12" s="29"/>
      <c r="K12" s="29"/>
      <c r="L12" s="3"/>
      <c r="M12" s="3"/>
      <c r="N12" s="3"/>
      <c r="O12" s="25"/>
    </row>
    <row r="13" spans="1:15" x14ac:dyDescent="0.2">
      <c r="A13" s="28">
        <v>15.5</v>
      </c>
      <c r="B13" s="29">
        <v>9.74</v>
      </c>
      <c r="C13" s="31"/>
      <c r="D13" s="3"/>
      <c r="E13" s="3"/>
      <c r="F13" s="3"/>
      <c r="G13" s="25"/>
      <c r="I13" s="44">
        <v>50.8</v>
      </c>
      <c r="J13" s="45">
        <v>29.9</v>
      </c>
      <c r="K13" s="46">
        <v>0.36</v>
      </c>
      <c r="L13" s="3" t="s">
        <v>49</v>
      </c>
      <c r="M13" s="3"/>
      <c r="N13" s="3"/>
      <c r="O13" s="25"/>
    </row>
    <row r="14" spans="1:15" x14ac:dyDescent="0.2">
      <c r="A14" s="28">
        <v>11.5</v>
      </c>
      <c r="B14" s="29">
        <v>6.72</v>
      </c>
      <c r="C14" s="31"/>
      <c r="D14" s="3"/>
      <c r="E14" s="3"/>
      <c r="F14" s="3"/>
      <c r="G14" s="25"/>
      <c r="I14" s="28">
        <v>41.2</v>
      </c>
      <c r="J14" s="29">
        <v>30.4</v>
      </c>
      <c r="K14" s="31">
        <v>0.35</v>
      </c>
      <c r="L14" s="3"/>
      <c r="M14" s="3"/>
      <c r="N14" s="3"/>
      <c r="O14" s="25"/>
    </row>
    <row r="15" spans="1:15" x14ac:dyDescent="0.2">
      <c r="A15" s="28">
        <v>11.1</v>
      </c>
      <c r="B15" s="29">
        <v>7.51</v>
      </c>
      <c r="C15" s="31"/>
      <c r="D15" s="3"/>
      <c r="E15" s="3"/>
      <c r="F15" s="3"/>
      <c r="G15" s="25"/>
      <c r="I15" s="28"/>
      <c r="J15" s="29">
        <v>30.4</v>
      </c>
      <c r="K15" s="31">
        <v>0.13</v>
      </c>
      <c r="L15" s="3"/>
      <c r="M15" s="3"/>
      <c r="N15" s="3"/>
      <c r="O15" s="25"/>
    </row>
    <row r="16" spans="1:15" x14ac:dyDescent="0.2">
      <c r="A16" s="42">
        <v>16</v>
      </c>
      <c r="B16" s="33">
        <v>9.58</v>
      </c>
      <c r="C16" s="34"/>
      <c r="D16" s="3"/>
      <c r="E16" s="3"/>
      <c r="F16" s="3"/>
      <c r="G16" s="25"/>
      <c r="I16" s="28"/>
      <c r="J16" s="29">
        <v>17.7</v>
      </c>
      <c r="K16" s="31">
        <v>0.21</v>
      </c>
      <c r="L16" s="3"/>
      <c r="M16" s="3"/>
      <c r="N16" s="3"/>
      <c r="O16" s="25"/>
    </row>
    <row r="17" spans="1:15" x14ac:dyDescent="0.2">
      <c r="A17" s="24"/>
      <c r="B17" s="3"/>
      <c r="C17" s="3"/>
      <c r="D17" s="3"/>
      <c r="E17" s="3"/>
      <c r="F17" s="3"/>
      <c r="G17" s="25"/>
      <c r="I17" s="28"/>
      <c r="J17" s="29">
        <v>37.5</v>
      </c>
      <c r="K17" s="31"/>
      <c r="L17" s="3"/>
      <c r="M17" s="3"/>
      <c r="N17" s="3"/>
      <c r="O17" s="25"/>
    </row>
    <row r="18" spans="1:15" x14ac:dyDescent="0.2">
      <c r="A18" s="24"/>
      <c r="B18" s="3"/>
      <c r="C18" s="3"/>
      <c r="D18" s="3"/>
      <c r="E18" s="3"/>
      <c r="F18" s="3"/>
      <c r="G18" s="25"/>
      <c r="I18" s="28"/>
      <c r="J18" s="29">
        <v>35.700000000000003</v>
      </c>
      <c r="K18" s="31"/>
      <c r="L18" s="3"/>
      <c r="M18" s="3"/>
      <c r="N18" s="3"/>
      <c r="O18" s="25"/>
    </row>
    <row r="19" spans="1:15" x14ac:dyDescent="0.2">
      <c r="A19" s="24"/>
      <c r="B19" s="3"/>
      <c r="C19" s="3"/>
      <c r="D19" s="3"/>
      <c r="E19" s="3"/>
      <c r="F19" s="3"/>
      <c r="G19" s="25"/>
      <c r="I19" s="28"/>
      <c r="J19" s="29">
        <v>35.6</v>
      </c>
      <c r="K19" s="31"/>
      <c r="L19" s="3"/>
      <c r="M19" s="3"/>
      <c r="N19" s="3"/>
      <c r="O19" s="25"/>
    </row>
    <row r="20" spans="1:15" x14ac:dyDescent="0.2">
      <c r="A20" s="24"/>
      <c r="B20" s="3"/>
      <c r="C20" s="3"/>
      <c r="D20" s="3"/>
      <c r="E20" s="3"/>
      <c r="F20" s="3"/>
      <c r="G20" s="25"/>
      <c r="I20" s="28"/>
      <c r="J20" s="29">
        <v>35.799999999999997</v>
      </c>
      <c r="K20" s="31"/>
      <c r="L20" s="3"/>
      <c r="M20" s="3"/>
      <c r="N20" s="3"/>
      <c r="O20" s="25"/>
    </row>
    <row r="21" spans="1:15" x14ac:dyDescent="0.2">
      <c r="A21" s="24"/>
      <c r="B21" s="3"/>
      <c r="C21" s="3"/>
      <c r="D21" s="3"/>
      <c r="E21" s="3"/>
      <c r="F21" s="3"/>
      <c r="G21" s="25"/>
      <c r="I21" s="28"/>
      <c r="J21" s="29">
        <v>33.9</v>
      </c>
      <c r="K21" s="31"/>
      <c r="L21" s="3"/>
      <c r="M21" s="3"/>
      <c r="N21" s="3"/>
      <c r="O21" s="25"/>
    </row>
    <row r="22" spans="1:15" x14ac:dyDescent="0.2">
      <c r="A22" s="24"/>
      <c r="B22" s="3"/>
      <c r="C22" s="3"/>
      <c r="D22" s="3"/>
      <c r="E22" s="3"/>
      <c r="F22" s="3"/>
      <c r="G22" s="25"/>
      <c r="I22" s="42"/>
      <c r="J22" s="33">
        <v>40.700000000000003</v>
      </c>
      <c r="K22" s="34"/>
      <c r="L22" s="3"/>
      <c r="M22" s="3"/>
      <c r="N22" s="3"/>
      <c r="O22" s="25"/>
    </row>
    <row r="23" spans="1:15" x14ac:dyDescent="0.2">
      <c r="A23" s="24"/>
      <c r="B23" s="3"/>
      <c r="C23" s="3"/>
      <c r="D23" s="3"/>
      <c r="E23" s="3"/>
      <c r="F23" s="3"/>
      <c r="G23" s="25"/>
      <c r="I23" s="24"/>
      <c r="J23" s="3"/>
      <c r="K23" s="3"/>
      <c r="L23" s="3"/>
      <c r="M23" s="3"/>
      <c r="N23" s="3"/>
      <c r="O23" s="25"/>
    </row>
    <row r="24" spans="1:15" x14ac:dyDescent="0.2">
      <c r="A24" s="24"/>
      <c r="B24" s="3"/>
      <c r="C24" s="3"/>
      <c r="D24" s="3"/>
      <c r="E24" s="3"/>
      <c r="F24" s="3"/>
      <c r="G24" s="25"/>
      <c r="I24" s="24"/>
      <c r="J24" s="3"/>
      <c r="K24" s="3"/>
      <c r="L24" s="3"/>
      <c r="M24" s="3"/>
      <c r="N24" s="3"/>
      <c r="O24" s="25"/>
    </row>
    <row r="25" spans="1:15" x14ac:dyDescent="0.2">
      <c r="A25" s="30" t="s">
        <v>24</v>
      </c>
      <c r="B25" s="29" t="s">
        <v>25</v>
      </c>
      <c r="C25" s="29" t="s">
        <v>26</v>
      </c>
      <c r="D25" s="29" t="s">
        <v>27</v>
      </c>
      <c r="E25" s="29" t="s">
        <v>28</v>
      </c>
      <c r="F25" s="29" t="s">
        <v>29</v>
      </c>
      <c r="G25" s="31"/>
      <c r="I25" s="30" t="s">
        <v>24</v>
      </c>
      <c r="J25" s="29" t="s">
        <v>25</v>
      </c>
      <c r="K25" s="29" t="s">
        <v>26</v>
      </c>
      <c r="L25" s="29" t="s">
        <v>27</v>
      </c>
      <c r="M25" s="29" t="s">
        <v>28</v>
      </c>
      <c r="N25" s="29" t="s">
        <v>29</v>
      </c>
      <c r="O25" s="31"/>
    </row>
    <row r="26" spans="1:15" x14ac:dyDescent="0.2">
      <c r="A26" s="30" t="s">
        <v>30</v>
      </c>
      <c r="B26" s="29">
        <v>5.2809999999999997</v>
      </c>
      <c r="C26" s="29" t="s">
        <v>31</v>
      </c>
      <c r="D26" s="29" t="s">
        <v>8</v>
      </c>
      <c r="E26" s="29" t="s">
        <v>32</v>
      </c>
      <c r="F26" s="29" t="s">
        <v>33</v>
      </c>
      <c r="G26" s="31" t="s">
        <v>34</v>
      </c>
      <c r="I26" s="37" t="s">
        <v>41</v>
      </c>
      <c r="J26" s="29">
        <v>11.44</v>
      </c>
      <c r="K26" s="29" t="s">
        <v>42</v>
      </c>
      <c r="L26" s="29" t="s">
        <v>8</v>
      </c>
      <c r="M26" s="29" t="s">
        <v>43</v>
      </c>
      <c r="N26" s="29">
        <v>2.0000000000000001E-4</v>
      </c>
      <c r="O26" s="31" t="s">
        <v>34</v>
      </c>
    </row>
    <row r="27" spans="1:15" x14ac:dyDescent="0.2">
      <c r="A27" s="30" t="s">
        <v>35</v>
      </c>
      <c r="B27" s="29">
        <v>14.44</v>
      </c>
      <c r="C27" s="29" t="s">
        <v>36</v>
      </c>
      <c r="D27" s="29" t="s">
        <v>8</v>
      </c>
      <c r="E27" s="29" t="s">
        <v>32</v>
      </c>
      <c r="F27" s="29" t="s">
        <v>33</v>
      </c>
      <c r="G27" s="31" t="s">
        <v>37</v>
      </c>
      <c r="I27" s="37" t="s">
        <v>44</v>
      </c>
      <c r="J27" s="29">
        <v>46.34</v>
      </c>
      <c r="K27" s="29" t="s">
        <v>45</v>
      </c>
      <c r="L27" s="29" t="s">
        <v>8</v>
      </c>
      <c r="M27" s="29" t="s">
        <v>32</v>
      </c>
      <c r="N27" s="29" t="s">
        <v>33</v>
      </c>
      <c r="O27" s="31" t="s">
        <v>37</v>
      </c>
    </row>
    <row r="28" spans="1:15" x14ac:dyDescent="0.2">
      <c r="A28" s="32" t="s">
        <v>38</v>
      </c>
      <c r="B28" s="33">
        <v>9.1609999999999996</v>
      </c>
      <c r="C28" s="33" t="s">
        <v>39</v>
      </c>
      <c r="D28" s="33" t="s">
        <v>8</v>
      </c>
      <c r="E28" s="33" t="s">
        <v>32</v>
      </c>
      <c r="F28" s="33" t="s">
        <v>33</v>
      </c>
      <c r="G28" s="34" t="s">
        <v>40</v>
      </c>
      <c r="I28" s="38" t="s">
        <v>46</v>
      </c>
      <c r="J28" s="33">
        <v>34.9</v>
      </c>
      <c r="K28" s="33" t="s">
        <v>47</v>
      </c>
      <c r="L28" s="33" t="s">
        <v>8</v>
      </c>
      <c r="M28" s="33" t="s">
        <v>32</v>
      </c>
      <c r="N28" s="33" t="s">
        <v>33</v>
      </c>
      <c r="O28" s="34" t="s">
        <v>40</v>
      </c>
    </row>
  </sheetData>
  <mergeCells count="2">
    <mergeCell ref="C1:D1"/>
    <mergeCell ref="K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30655-3429-7940-97A2-861229F6B604}">
  <dimension ref="A1:P17"/>
  <sheetViews>
    <sheetView workbookViewId="0">
      <selection activeCell="N3" sqref="N3"/>
    </sheetView>
  </sheetViews>
  <sheetFormatPr baseColWidth="10" defaultRowHeight="16" x14ac:dyDescent="0.2"/>
  <cols>
    <col min="1" max="1" width="18.83203125" customWidth="1"/>
  </cols>
  <sheetData>
    <row r="1" spans="1:16" x14ac:dyDescent="0.2">
      <c r="B1" s="155" t="s">
        <v>215</v>
      </c>
      <c r="C1" s="156"/>
      <c r="D1" s="156"/>
      <c r="E1" s="157"/>
    </row>
    <row r="3" spans="1:16" x14ac:dyDescent="0.2">
      <c r="B3" s="1" t="s">
        <v>216</v>
      </c>
      <c r="C3" s="1"/>
      <c r="D3" s="1"/>
      <c r="E3" s="1"/>
      <c r="F3" s="1" t="s">
        <v>217</v>
      </c>
      <c r="G3" s="1"/>
      <c r="H3" s="1"/>
      <c r="I3" s="1"/>
      <c r="J3" s="1" t="s">
        <v>218</v>
      </c>
      <c r="K3" s="1"/>
      <c r="L3" s="1"/>
      <c r="M3" s="1"/>
      <c r="N3" s="1" t="s">
        <v>219</v>
      </c>
    </row>
    <row r="4" spans="1:16" x14ac:dyDescent="0.2">
      <c r="B4" s="47" t="s">
        <v>18</v>
      </c>
      <c r="C4" s="48" t="s">
        <v>19</v>
      </c>
      <c r="D4" s="113" t="s">
        <v>20</v>
      </c>
      <c r="E4" s="15"/>
      <c r="F4" s="47" t="s">
        <v>18</v>
      </c>
      <c r="G4" s="48" t="s">
        <v>19</v>
      </c>
      <c r="H4" s="113" t="s">
        <v>20</v>
      </c>
      <c r="I4" s="15"/>
      <c r="J4" s="47" t="s">
        <v>18</v>
      </c>
      <c r="K4" s="48" t="s">
        <v>19</v>
      </c>
      <c r="L4" s="113" t="s">
        <v>20</v>
      </c>
      <c r="M4" s="15"/>
      <c r="N4" s="47" t="s">
        <v>18</v>
      </c>
      <c r="O4" s="48" t="s">
        <v>19</v>
      </c>
      <c r="P4" s="113" t="s">
        <v>20</v>
      </c>
    </row>
    <row r="5" spans="1:16" x14ac:dyDescent="0.2">
      <c r="A5" t="s">
        <v>50</v>
      </c>
      <c r="B5" s="28">
        <v>15.7</v>
      </c>
      <c r="C5" s="29">
        <v>12.2</v>
      </c>
      <c r="D5" s="31">
        <v>2.7E-2</v>
      </c>
      <c r="E5" s="14"/>
      <c r="F5" s="44">
        <v>5.18</v>
      </c>
      <c r="G5" s="45">
        <v>7.77</v>
      </c>
      <c r="H5" s="46">
        <v>7.35</v>
      </c>
      <c r="I5" s="14"/>
      <c r="J5" s="44">
        <v>46.1</v>
      </c>
      <c r="K5" s="45">
        <v>50.7</v>
      </c>
      <c r="L5" s="46">
        <v>51.9</v>
      </c>
      <c r="M5" s="14"/>
      <c r="N5" s="44">
        <v>49.2</v>
      </c>
      <c r="O5" s="45">
        <v>50.6</v>
      </c>
      <c r="P5" s="46">
        <v>50.3</v>
      </c>
    </row>
    <row r="6" spans="1:16" x14ac:dyDescent="0.2">
      <c r="B6" s="28">
        <v>14.2</v>
      </c>
      <c r="C6" s="29">
        <v>7.72</v>
      </c>
      <c r="D6" s="31">
        <v>0.32</v>
      </c>
      <c r="E6" s="14"/>
      <c r="F6" s="28">
        <v>6.42</v>
      </c>
      <c r="G6" s="29">
        <v>5.58</v>
      </c>
      <c r="H6" s="31">
        <v>7.82</v>
      </c>
      <c r="I6" s="14"/>
      <c r="J6" s="28">
        <v>46.6</v>
      </c>
      <c r="K6" s="29">
        <v>46.4</v>
      </c>
      <c r="L6" s="31">
        <v>50.4</v>
      </c>
      <c r="M6" s="14"/>
      <c r="N6" s="28">
        <v>51.4</v>
      </c>
      <c r="O6" s="29">
        <v>50.4</v>
      </c>
      <c r="P6" s="31">
        <v>51.9</v>
      </c>
    </row>
    <row r="7" spans="1:16" x14ac:dyDescent="0.2">
      <c r="B7" s="28">
        <v>14.7</v>
      </c>
      <c r="C7" s="29">
        <v>9.16</v>
      </c>
      <c r="D7" s="31">
        <v>0.12</v>
      </c>
      <c r="E7" s="14"/>
      <c r="F7" s="28">
        <v>6.8</v>
      </c>
      <c r="G7" s="29">
        <v>5.82</v>
      </c>
      <c r="H7" s="31">
        <v>6.15</v>
      </c>
      <c r="I7" s="14"/>
      <c r="J7" s="28">
        <v>49.2</v>
      </c>
      <c r="K7" s="29">
        <v>49.2</v>
      </c>
      <c r="L7" s="31">
        <v>50.5</v>
      </c>
      <c r="M7" s="14"/>
      <c r="N7" s="28">
        <v>47.4</v>
      </c>
      <c r="O7" s="29">
        <v>51.6</v>
      </c>
      <c r="P7" s="31">
        <v>51</v>
      </c>
    </row>
    <row r="8" spans="1:16" x14ac:dyDescent="0.2">
      <c r="B8" s="28">
        <v>13.2</v>
      </c>
      <c r="C8" s="29">
        <v>11.1</v>
      </c>
      <c r="D8" s="31"/>
      <c r="E8" s="14"/>
      <c r="F8" s="28">
        <v>6.12</v>
      </c>
      <c r="G8" s="29">
        <v>7.04</v>
      </c>
      <c r="H8" s="31"/>
      <c r="I8" s="14"/>
      <c r="J8" s="28">
        <v>48.2</v>
      </c>
      <c r="K8" s="29">
        <v>49.3</v>
      </c>
      <c r="L8" s="31"/>
      <c r="M8" s="14"/>
      <c r="N8" s="28">
        <v>52.7</v>
      </c>
      <c r="O8" s="29">
        <v>50.1</v>
      </c>
      <c r="P8" s="31"/>
    </row>
    <row r="9" spans="1:16" x14ac:dyDescent="0.2">
      <c r="B9" s="28">
        <v>18.100000000000001</v>
      </c>
      <c r="C9" s="29">
        <v>12.3</v>
      </c>
      <c r="D9" s="31"/>
      <c r="E9" s="14"/>
      <c r="F9" s="28">
        <v>5.72</v>
      </c>
      <c r="G9" s="29">
        <v>7.03</v>
      </c>
      <c r="H9" s="31"/>
      <c r="I9" s="14"/>
      <c r="J9" s="28">
        <v>49</v>
      </c>
      <c r="K9" s="29">
        <v>50.5</v>
      </c>
      <c r="L9" s="31"/>
      <c r="M9" s="14"/>
      <c r="N9" s="28">
        <v>50.8</v>
      </c>
      <c r="O9" s="29">
        <v>49.7</v>
      </c>
      <c r="P9" s="31"/>
    </row>
    <row r="10" spans="1:16" x14ac:dyDescent="0.2">
      <c r="B10" s="42"/>
      <c r="C10" s="33">
        <v>11.1</v>
      </c>
      <c r="D10" s="34"/>
      <c r="E10" s="14"/>
      <c r="F10" s="42"/>
      <c r="G10" s="33">
        <v>6.7</v>
      </c>
      <c r="H10" s="34"/>
      <c r="I10" s="14"/>
      <c r="J10" s="42"/>
      <c r="K10" s="33">
        <v>49.9</v>
      </c>
      <c r="L10" s="34"/>
      <c r="M10" s="14"/>
      <c r="N10" s="42"/>
      <c r="O10" s="33">
        <v>52.5</v>
      </c>
      <c r="P10" s="34"/>
    </row>
    <row r="11" spans="1:16" x14ac:dyDescent="0.2">
      <c r="B11" s="28"/>
      <c r="C11" s="29"/>
      <c r="D11" s="31"/>
      <c r="E11" s="14"/>
      <c r="F11" s="28"/>
      <c r="G11" s="29"/>
      <c r="H11" s="31"/>
      <c r="I11" s="14"/>
      <c r="J11" s="28"/>
      <c r="K11" s="29"/>
      <c r="L11" s="31"/>
      <c r="M11" s="14"/>
      <c r="N11" s="28"/>
      <c r="O11" s="29"/>
      <c r="P11" s="31"/>
    </row>
    <row r="12" spans="1:16" x14ac:dyDescent="0.2">
      <c r="A12" t="s">
        <v>49</v>
      </c>
      <c r="B12" s="44">
        <v>15.1</v>
      </c>
      <c r="C12" s="45">
        <v>7.42</v>
      </c>
      <c r="D12" s="46">
        <v>4.4999999999999998E-2</v>
      </c>
      <c r="E12" s="14"/>
      <c r="F12" s="44">
        <v>6.13</v>
      </c>
      <c r="G12" s="45">
        <v>7.04</v>
      </c>
      <c r="H12" s="46">
        <v>6.11</v>
      </c>
      <c r="I12" s="14"/>
      <c r="J12" s="44">
        <v>49.5</v>
      </c>
      <c r="K12" s="45">
        <v>49.3</v>
      </c>
      <c r="L12" s="46">
        <v>51</v>
      </c>
      <c r="M12" s="14"/>
      <c r="N12" s="44">
        <v>55.9</v>
      </c>
      <c r="O12" s="45">
        <v>50.9</v>
      </c>
      <c r="P12" s="46">
        <v>50.8</v>
      </c>
    </row>
    <row r="13" spans="1:16" x14ac:dyDescent="0.2">
      <c r="B13" s="28">
        <v>15</v>
      </c>
      <c r="C13" s="29">
        <v>6.73</v>
      </c>
      <c r="D13" s="31">
        <v>4.8000000000000001E-2</v>
      </c>
      <c r="E13" s="14"/>
      <c r="F13" s="28">
        <v>4.99</v>
      </c>
      <c r="G13" s="29">
        <v>5.74</v>
      </c>
      <c r="H13" s="31">
        <v>6.85</v>
      </c>
      <c r="I13" s="14"/>
      <c r="J13" s="28">
        <v>49.4</v>
      </c>
      <c r="K13" s="29">
        <v>49.7</v>
      </c>
      <c r="L13" s="31">
        <v>52.5</v>
      </c>
      <c r="M13" s="14"/>
      <c r="N13" s="28">
        <v>52.7</v>
      </c>
      <c r="O13" s="29">
        <v>52.5</v>
      </c>
      <c r="P13" s="31">
        <v>50.8</v>
      </c>
    </row>
    <row r="14" spans="1:16" x14ac:dyDescent="0.2">
      <c r="B14" s="28">
        <v>15.5</v>
      </c>
      <c r="C14" s="29">
        <v>9.74</v>
      </c>
      <c r="D14" s="31"/>
      <c r="E14" s="14"/>
      <c r="F14" s="28">
        <v>5.7</v>
      </c>
      <c r="G14" s="29">
        <v>6.09</v>
      </c>
      <c r="H14" s="31"/>
      <c r="I14" s="14"/>
      <c r="J14" s="28">
        <v>45.8</v>
      </c>
      <c r="K14" s="29">
        <v>50.2</v>
      </c>
      <c r="L14" s="31"/>
      <c r="M14" s="14"/>
      <c r="N14" s="28">
        <v>53.6</v>
      </c>
      <c r="O14" s="29">
        <v>52.4</v>
      </c>
      <c r="P14" s="31"/>
    </row>
    <row r="15" spans="1:16" x14ac:dyDescent="0.2">
      <c r="B15" s="28">
        <v>11.5</v>
      </c>
      <c r="C15" s="29">
        <v>6.72</v>
      </c>
      <c r="D15" s="31"/>
      <c r="E15" s="14"/>
      <c r="F15" s="28">
        <v>4.25</v>
      </c>
      <c r="G15" s="29">
        <v>6.13</v>
      </c>
      <c r="H15" s="31"/>
      <c r="I15" s="14"/>
      <c r="J15" s="28">
        <v>44.6</v>
      </c>
      <c r="K15" s="29">
        <v>50.7</v>
      </c>
      <c r="L15" s="31"/>
      <c r="M15" s="14"/>
      <c r="N15" s="28">
        <v>53.7</v>
      </c>
      <c r="O15" s="29">
        <v>50</v>
      </c>
      <c r="P15" s="31"/>
    </row>
    <row r="16" spans="1:16" x14ac:dyDescent="0.2">
      <c r="B16" s="28">
        <v>11.1</v>
      </c>
      <c r="C16" s="29">
        <v>7.51</v>
      </c>
      <c r="D16" s="31"/>
      <c r="E16" s="14"/>
      <c r="F16" s="28">
        <v>5.54</v>
      </c>
      <c r="G16" s="29">
        <v>5.66</v>
      </c>
      <c r="H16" s="31"/>
      <c r="I16" s="14"/>
      <c r="J16" s="28">
        <v>46</v>
      </c>
      <c r="K16" s="29">
        <v>47.6</v>
      </c>
      <c r="L16" s="31"/>
      <c r="M16" s="14"/>
      <c r="N16" s="28">
        <v>51.4</v>
      </c>
      <c r="O16" s="29">
        <v>48.7</v>
      </c>
      <c r="P16" s="31"/>
    </row>
    <row r="17" spans="2:16" x14ac:dyDescent="0.2">
      <c r="B17" s="42">
        <v>16</v>
      </c>
      <c r="C17" s="33">
        <v>9.58</v>
      </c>
      <c r="D17" s="34"/>
      <c r="E17" s="14"/>
      <c r="F17" s="42">
        <v>6.04</v>
      </c>
      <c r="G17" s="33">
        <v>5.82</v>
      </c>
      <c r="H17" s="34"/>
      <c r="I17" s="14"/>
      <c r="J17" s="42">
        <v>49.9</v>
      </c>
      <c r="K17" s="33">
        <v>49.5</v>
      </c>
      <c r="L17" s="34"/>
      <c r="M17" s="14"/>
      <c r="N17" s="42">
        <v>54.5</v>
      </c>
      <c r="O17" s="33">
        <v>52.9</v>
      </c>
      <c r="P17" s="34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93FD-1409-5A48-9F38-96B68EBCA63D}">
  <dimension ref="A1:G28"/>
  <sheetViews>
    <sheetView workbookViewId="0">
      <selection activeCell="B1" sqref="B1:D1"/>
    </sheetView>
  </sheetViews>
  <sheetFormatPr baseColWidth="10" defaultRowHeight="16" x14ac:dyDescent="0.2"/>
  <cols>
    <col min="1" max="1" width="22.5" customWidth="1"/>
  </cols>
  <sheetData>
    <row r="1" spans="1:7" x14ac:dyDescent="0.2">
      <c r="B1" s="162" t="s">
        <v>220</v>
      </c>
      <c r="C1" s="154"/>
      <c r="D1" s="163"/>
    </row>
    <row r="2" spans="1:7" x14ac:dyDescent="0.2">
      <c r="B2" s="129" t="s">
        <v>199</v>
      </c>
      <c r="C2" s="130"/>
      <c r="D2" s="131"/>
      <c r="E2" s="132"/>
    </row>
    <row r="4" spans="1:7" x14ac:dyDescent="0.2">
      <c r="B4" s="49" t="s">
        <v>52</v>
      </c>
      <c r="C4" t="s">
        <v>53</v>
      </c>
      <c r="D4" s="49" t="s">
        <v>52</v>
      </c>
      <c r="E4" t="s">
        <v>53</v>
      </c>
      <c r="F4" s="49" t="s">
        <v>52</v>
      </c>
      <c r="G4" t="s">
        <v>53</v>
      </c>
    </row>
    <row r="5" spans="1:7" x14ac:dyDescent="0.2">
      <c r="B5" s="50" t="s">
        <v>51</v>
      </c>
      <c r="C5" s="15" t="s">
        <v>51</v>
      </c>
      <c r="D5" s="50" t="s">
        <v>19</v>
      </c>
      <c r="E5" s="15" t="s">
        <v>19</v>
      </c>
      <c r="F5" s="50" t="s">
        <v>20</v>
      </c>
      <c r="G5" s="15" t="s">
        <v>20</v>
      </c>
    </row>
    <row r="6" spans="1:7" x14ac:dyDescent="0.2">
      <c r="A6" t="s">
        <v>79</v>
      </c>
      <c r="B6" s="56">
        <v>47</v>
      </c>
      <c r="C6" s="62">
        <v>48.8</v>
      </c>
      <c r="D6" s="56">
        <v>40.9</v>
      </c>
      <c r="E6" s="62">
        <v>38.700000000000003</v>
      </c>
      <c r="F6" s="59">
        <v>0.03</v>
      </c>
      <c r="G6" s="62">
        <v>6.0999999999999999E-2</v>
      </c>
    </row>
    <row r="7" spans="1:7" x14ac:dyDescent="0.2">
      <c r="B7" s="57">
        <v>44.9</v>
      </c>
      <c r="C7" s="63">
        <v>52.8</v>
      </c>
      <c r="D7" s="57">
        <v>33.299999999999997</v>
      </c>
      <c r="E7" s="63">
        <v>41.2</v>
      </c>
      <c r="F7" s="60">
        <v>6.6000000000000003E-2</v>
      </c>
      <c r="G7" s="63">
        <v>0.17</v>
      </c>
    </row>
    <row r="8" spans="1:7" x14ac:dyDescent="0.2">
      <c r="B8" s="57">
        <v>45.5</v>
      </c>
      <c r="C8" s="63">
        <v>48.7</v>
      </c>
      <c r="D8" s="57">
        <v>31.9</v>
      </c>
      <c r="E8" s="63">
        <v>37.9</v>
      </c>
      <c r="F8" s="61">
        <v>0.21</v>
      </c>
      <c r="G8" s="63">
        <v>0.1</v>
      </c>
    </row>
    <row r="9" spans="1:7" x14ac:dyDescent="0.2">
      <c r="B9" s="58">
        <v>49.8</v>
      </c>
      <c r="C9" s="64">
        <v>55</v>
      </c>
      <c r="D9" s="57">
        <v>35.700000000000003</v>
      </c>
      <c r="E9" s="63">
        <v>44.8</v>
      </c>
      <c r="F9" s="51"/>
      <c r="G9" s="63">
        <v>3.6999999999999998E-2</v>
      </c>
    </row>
    <row r="10" spans="1:7" x14ac:dyDescent="0.2">
      <c r="B10" s="51"/>
      <c r="C10" s="14"/>
      <c r="D10" s="57">
        <v>45.1</v>
      </c>
      <c r="E10" s="63">
        <v>36.299999999999997</v>
      </c>
      <c r="F10" s="51"/>
      <c r="G10" s="63">
        <v>0.16</v>
      </c>
    </row>
    <row r="11" spans="1:7" x14ac:dyDescent="0.2">
      <c r="B11" s="51"/>
      <c r="C11" s="14"/>
      <c r="D11" s="57">
        <v>35.799999999999997</v>
      </c>
      <c r="E11" s="64">
        <v>36.5</v>
      </c>
      <c r="F11" s="51"/>
      <c r="G11" s="64">
        <v>0.17</v>
      </c>
    </row>
    <row r="12" spans="1:7" x14ac:dyDescent="0.2">
      <c r="B12" s="51"/>
      <c r="C12" s="14"/>
      <c r="D12" s="57">
        <v>34.5</v>
      </c>
      <c r="E12" s="14"/>
      <c r="F12" s="51"/>
      <c r="G12" s="14"/>
    </row>
    <row r="13" spans="1:7" x14ac:dyDescent="0.2">
      <c r="B13" s="51"/>
      <c r="C13" s="14"/>
      <c r="D13" s="58">
        <v>46.8</v>
      </c>
      <c r="E13" s="14"/>
      <c r="F13" s="51"/>
      <c r="G13" s="14"/>
    </row>
    <row r="14" spans="1:7" x14ac:dyDescent="0.2">
      <c r="B14" s="51"/>
      <c r="C14" s="14"/>
      <c r="D14" s="51"/>
      <c r="E14" s="14"/>
      <c r="F14" s="51"/>
      <c r="G14" s="14"/>
    </row>
    <row r="15" spans="1:7" x14ac:dyDescent="0.2">
      <c r="A15" t="s">
        <v>80</v>
      </c>
      <c r="B15" s="59">
        <v>50.8</v>
      </c>
      <c r="C15" s="14"/>
      <c r="D15" s="59">
        <v>29.9</v>
      </c>
      <c r="E15" s="14"/>
      <c r="F15" s="59">
        <v>0.36</v>
      </c>
      <c r="G15" s="14"/>
    </row>
    <row r="16" spans="1:7" x14ac:dyDescent="0.2">
      <c r="B16" s="61">
        <v>41.2</v>
      </c>
      <c r="C16" s="14"/>
      <c r="D16" s="60">
        <v>30.4</v>
      </c>
      <c r="E16" s="14"/>
      <c r="F16" s="60">
        <v>0.35</v>
      </c>
      <c r="G16" s="14"/>
    </row>
    <row r="17" spans="1:7" x14ac:dyDescent="0.2">
      <c r="B17" s="51"/>
      <c r="C17" s="14"/>
      <c r="D17" s="60">
        <v>30.4</v>
      </c>
      <c r="E17" s="14"/>
      <c r="F17" s="60">
        <v>0.13</v>
      </c>
      <c r="G17" s="14"/>
    </row>
    <row r="18" spans="1:7" x14ac:dyDescent="0.2">
      <c r="B18" s="51"/>
      <c r="C18" s="14"/>
      <c r="D18" s="60">
        <v>17.7</v>
      </c>
      <c r="E18" s="14"/>
      <c r="F18" s="61">
        <v>0.21</v>
      </c>
      <c r="G18" s="14"/>
    </row>
    <row r="19" spans="1:7" x14ac:dyDescent="0.2">
      <c r="B19" s="51"/>
      <c r="C19" s="14"/>
      <c r="D19" s="60">
        <v>37.5</v>
      </c>
      <c r="E19" s="14"/>
      <c r="F19" s="51"/>
      <c r="G19" s="14"/>
    </row>
    <row r="20" spans="1:7" x14ac:dyDescent="0.2">
      <c r="B20" s="51"/>
      <c r="C20" s="14"/>
      <c r="D20" s="60">
        <v>35.700000000000003</v>
      </c>
      <c r="E20" s="14"/>
      <c r="F20" s="51"/>
      <c r="G20" s="14"/>
    </row>
    <row r="21" spans="1:7" x14ac:dyDescent="0.2">
      <c r="B21" s="51"/>
      <c r="C21" s="14"/>
      <c r="D21" s="60">
        <v>35.6</v>
      </c>
      <c r="E21" s="14"/>
      <c r="F21" s="51"/>
      <c r="G21" s="14"/>
    </row>
    <row r="22" spans="1:7" x14ac:dyDescent="0.2">
      <c r="B22" s="51"/>
      <c r="C22" s="14"/>
      <c r="D22" s="60">
        <v>35.799999999999997</v>
      </c>
      <c r="E22" s="14"/>
      <c r="F22" s="51"/>
      <c r="G22" s="14"/>
    </row>
    <row r="23" spans="1:7" x14ac:dyDescent="0.2">
      <c r="B23" s="51"/>
      <c r="C23" s="14"/>
      <c r="D23" s="60">
        <v>33.9</v>
      </c>
      <c r="E23" s="14"/>
      <c r="F23" s="51"/>
      <c r="G23" s="14"/>
    </row>
    <row r="24" spans="1:7" x14ac:dyDescent="0.2">
      <c r="B24" s="52"/>
      <c r="C24" s="14"/>
      <c r="D24" s="61">
        <v>40.700000000000003</v>
      </c>
      <c r="E24" s="14"/>
      <c r="F24" s="52"/>
      <c r="G24" s="14"/>
    </row>
    <row r="26" spans="1:7" x14ac:dyDescent="0.2">
      <c r="A26" s="158" t="s">
        <v>78</v>
      </c>
      <c r="B26" s="159"/>
      <c r="C26" s="159"/>
      <c r="D26" s="159"/>
      <c r="E26" s="159"/>
      <c r="F26" s="159"/>
      <c r="G26" s="159"/>
    </row>
    <row r="28" spans="1:7" x14ac:dyDescent="0.2">
      <c r="A28" s="160" t="s">
        <v>200</v>
      </c>
      <c r="B28" s="161"/>
      <c r="C28" s="161"/>
      <c r="D28" s="161"/>
      <c r="E28" s="161"/>
      <c r="F28" s="161"/>
    </row>
  </sheetData>
  <mergeCells count="3">
    <mergeCell ref="A26:G26"/>
    <mergeCell ref="A28:F28"/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49E1D-2964-474C-AE75-F6009F78873A}">
  <dimension ref="A1:P20"/>
  <sheetViews>
    <sheetView workbookViewId="0">
      <selection activeCell="B2" sqref="B2:M4"/>
    </sheetView>
  </sheetViews>
  <sheetFormatPr baseColWidth="10" defaultRowHeight="16" x14ac:dyDescent="0.2"/>
  <cols>
    <col min="1" max="1" width="7.6640625" customWidth="1"/>
  </cols>
  <sheetData>
    <row r="1" spans="1:16" x14ac:dyDescent="0.2">
      <c r="A1" t="s">
        <v>54</v>
      </c>
    </row>
    <row r="2" spans="1:16" x14ac:dyDescent="0.2">
      <c r="B2" s="162" t="s">
        <v>201</v>
      </c>
      <c r="C2" s="154"/>
      <c r="D2" s="154"/>
      <c r="E2" s="154"/>
      <c r="F2" s="154"/>
      <c r="G2" s="154"/>
      <c r="H2" s="163"/>
      <c r="I2" s="1"/>
      <c r="J2" s="1"/>
      <c r="K2" s="1"/>
      <c r="L2" s="1"/>
      <c r="M2" s="1"/>
    </row>
    <row r="3" spans="1:16" x14ac:dyDescent="0.2">
      <c r="B3" s="155" t="s">
        <v>202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1:16" x14ac:dyDescent="0.2">
      <c r="B4" s="155" t="s">
        <v>203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8" spans="1:16" x14ac:dyDescent="0.2">
      <c r="B8" s="16" t="s">
        <v>57</v>
      </c>
      <c r="C8" s="17"/>
      <c r="D8" s="18"/>
      <c r="F8" s="16" t="s">
        <v>58</v>
      </c>
      <c r="G8" s="17"/>
      <c r="H8" s="18"/>
      <c r="J8" s="16" t="s">
        <v>59</v>
      </c>
      <c r="K8" s="17"/>
      <c r="L8" s="18"/>
      <c r="N8" s="16" t="s">
        <v>60</v>
      </c>
      <c r="O8" s="17"/>
      <c r="P8" s="18"/>
    </row>
    <row r="9" spans="1:16" x14ac:dyDescent="0.2">
      <c r="B9" s="39" t="s">
        <v>18</v>
      </c>
      <c r="C9" s="40" t="s">
        <v>55</v>
      </c>
      <c r="D9" s="41" t="s">
        <v>56</v>
      </c>
      <c r="F9" s="39" t="s">
        <v>18</v>
      </c>
      <c r="G9" s="40" t="s">
        <v>55</v>
      </c>
      <c r="H9" s="41" t="s">
        <v>56</v>
      </c>
      <c r="J9" s="39" t="s">
        <v>18</v>
      </c>
      <c r="K9" s="40" t="s">
        <v>55</v>
      </c>
      <c r="L9" s="41" t="s">
        <v>56</v>
      </c>
      <c r="N9" s="39" t="s">
        <v>18</v>
      </c>
      <c r="O9" s="40" t="s">
        <v>55</v>
      </c>
      <c r="P9" s="41" t="s">
        <v>56</v>
      </c>
    </row>
    <row r="10" spans="1:16" x14ac:dyDescent="0.2">
      <c r="B10" s="28">
        <v>53</v>
      </c>
      <c r="C10" s="29">
        <v>66.900000000000006</v>
      </c>
      <c r="D10" s="31">
        <v>60.8</v>
      </c>
      <c r="F10" s="28">
        <v>11.4</v>
      </c>
      <c r="G10" s="29">
        <v>26</v>
      </c>
      <c r="H10" s="31">
        <v>36</v>
      </c>
      <c r="J10" s="28">
        <v>13.9</v>
      </c>
      <c r="K10" s="29">
        <v>0</v>
      </c>
      <c r="L10" s="31">
        <v>6.2E-2</v>
      </c>
      <c r="N10" s="28">
        <v>14.6</v>
      </c>
      <c r="O10" s="29">
        <v>0</v>
      </c>
      <c r="P10" s="31">
        <v>3.1E-2</v>
      </c>
    </row>
    <row r="11" spans="1:16" x14ac:dyDescent="0.2">
      <c r="B11" s="28">
        <v>46.2</v>
      </c>
      <c r="C11" s="29">
        <v>59.5</v>
      </c>
      <c r="D11" s="31">
        <v>70.400000000000006</v>
      </c>
      <c r="F11" s="28">
        <v>15.2</v>
      </c>
      <c r="G11" s="29">
        <v>32.299999999999997</v>
      </c>
      <c r="H11" s="31">
        <v>27.1</v>
      </c>
      <c r="J11" s="28">
        <v>13.3</v>
      </c>
      <c r="K11" s="29">
        <v>0</v>
      </c>
      <c r="L11" s="31">
        <v>5.5E-2</v>
      </c>
      <c r="N11" s="28">
        <v>17.100000000000001</v>
      </c>
      <c r="O11" s="29">
        <v>0</v>
      </c>
      <c r="P11" s="31">
        <v>2.7E-2</v>
      </c>
    </row>
    <row r="12" spans="1:16" x14ac:dyDescent="0.2">
      <c r="B12" s="28">
        <v>53.4</v>
      </c>
      <c r="C12" s="29">
        <v>64.7</v>
      </c>
      <c r="D12" s="31">
        <v>62.5</v>
      </c>
      <c r="F12" s="28">
        <v>11.3</v>
      </c>
      <c r="G12" s="29">
        <v>25.9</v>
      </c>
      <c r="H12" s="31">
        <v>34.700000000000003</v>
      </c>
      <c r="J12" s="28">
        <v>11.3</v>
      </c>
      <c r="K12" s="29">
        <v>0</v>
      </c>
      <c r="L12" s="31">
        <v>5.0999999999999997E-2</v>
      </c>
      <c r="N12" s="28">
        <v>14.6</v>
      </c>
      <c r="O12" s="29">
        <v>0</v>
      </c>
      <c r="P12" s="31">
        <v>0</v>
      </c>
    </row>
    <row r="13" spans="1:16" x14ac:dyDescent="0.2">
      <c r="B13" s="28">
        <v>52</v>
      </c>
      <c r="C13" s="29">
        <v>62.3</v>
      </c>
      <c r="D13" s="31">
        <v>63.5</v>
      </c>
      <c r="F13" s="28">
        <v>12.5</v>
      </c>
      <c r="G13" s="29">
        <v>27.2</v>
      </c>
      <c r="H13" s="31">
        <v>34.1</v>
      </c>
      <c r="J13" s="28">
        <v>10.3</v>
      </c>
      <c r="K13" s="29">
        <v>0</v>
      </c>
      <c r="L13" s="31">
        <v>3.7999999999999999E-2</v>
      </c>
      <c r="N13" s="28">
        <v>14.7</v>
      </c>
      <c r="O13" s="29">
        <v>0</v>
      </c>
      <c r="P13" s="31">
        <v>0</v>
      </c>
    </row>
    <row r="14" spans="1:16" x14ac:dyDescent="0.2">
      <c r="B14" s="28"/>
      <c r="C14" s="29"/>
      <c r="D14" s="31">
        <v>63.1</v>
      </c>
      <c r="F14" s="28"/>
      <c r="G14" s="29"/>
      <c r="H14" s="31">
        <v>33.6</v>
      </c>
      <c r="J14" s="28"/>
      <c r="K14" s="29"/>
      <c r="L14" s="31">
        <v>3.7999999999999999E-2</v>
      </c>
      <c r="N14" s="28"/>
      <c r="O14" s="29"/>
      <c r="P14" s="31">
        <v>3.7999999999999999E-2</v>
      </c>
    </row>
    <row r="15" spans="1:16" x14ac:dyDescent="0.2">
      <c r="B15" s="28"/>
      <c r="C15" s="29"/>
      <c r="D15" s="31">
        <v>64.400000000000006</v>
      </c>
      <c r="F15" s="28"/>
      <c r="G15" s="29"/>
      <c r="H15" s="31">
        <v>32.299999999999997</v>
      </c>
      <c r="J15" s="28"/>
      <c r="K15" s="29"/>
      <c r="L15" s="31">
        <v>3.5000000000000003E-2</v>
      </c>
      <c r="N15" s="28"/>
      <c r="O15" s="29"/>
      <c r="P15" s="31">
        <v>7.0999999999999994E-2</v>
      </c>
    </row>
    <row r="16" spans="1:16" x14ac:dyDescent="0.2">
      <c r="B16" s="42"/>
      <c r="C16" s="33"/>
      <c r="D16" s="34">
        <v>64.599999999999994</v>
      </c>
      <c r="F16" s="42"/>
      <c r="G16" s="33"/>
      <c r="H16" s="34">
        <v>33.299999999999997</v>
      </c>
      <c r="J16" s="42"/>
      <c r="K16" s="33"/>
      <c r="L16" s="34">
        <v>0</v>
      </c>
      <c r="N16" s="42"/>
      <c r="O16" s="33"/>
      <c r="P16" s="34">
        <v>4.5999999999999999E-2</v>
      </c>
    </row>
    <row r="20" spans="2:4" x14ac:dyDescent="0.2">
      <c r="B20" s="114"/>
      <c r="C20" s="114"/>
      <c r="D20" s="114"/>
    </row>
  </sheetData>
  <mergeCells count="3">
    <mergeCell ref="B2:H2"/>
    <mergeCell ref="B3:M3"/>
    <mergeCell ref="B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6D8FA-1640-734C-85E2-9F3C450540F2}">
  <dimension ref="B2:M18"/>
  <sheetViews>
    <sheetView workbookViewId="0">
      <selection activeCell="E30" sqref="E30"/>
    </sheetView>
  </sheetViews>
  <sheetFormatPr baseColWidth="10" defaultRowHeight="16" x14ac:dyDescent="0.2"/>
  <cols>
    <col min="1" max="1" width="19" customWidth="1"/>
    <col min="2" max="2" width="21.6640625" customWidth="1"/>
    <col min="3" max="3" width="25.1640625" customWidth="1"/>
    <col min="5" max="5" width="28.1640625" customWidth="1"/>
    <col min="6" max="6" width="26.1640625" customWidth="1"/>
    <col min="7" max="9" width="16.33203125" customWidth="1"/>
  </cols>
  <sheetData>
    <row r="2" spans="2:13" x14ac:dyDescent="0.2">
      <c r="B2" s="155" t="s">
        <v>204</v>
      </c>
      <c r="C2" s="164"/>
      <c r="D2" s="164"/>
      <c r="E2" s="164"/>
      <c r="F2" s="164"/>
      <c r="G2" s="164"/>
      <c r="H2" s="165"/>
      <c r="I2" s="1"/>
      <c r="J2" s="1"/>
      <c r="K2" s="1"/>
      <c r="L2" s="1"/>
      <c r="M2" s="1"/>
    </row>
    <row r="3" spans="2:13" x14ac:dyDescent="0.2">
      <c r="B3" s="155" t="s">
        <v>198</v>
      </c>
      <c r="C3" s="165"/>
      <c r="D3" s="135"/>
      <c r="E3" s="135"/>
      <c r="F3" s="135"/>
      <c r="G3" s="135"/>
      <c r="H3" s="135"/>
      <c r="I3" s="133"/>
      <c r="J3" s="133"/>
      <c r="K3" s="133"/>
      <c r="L3" s="133"/>
      <c r="M3" s="133"/>
    </row>
    <row r="4" spans="2:13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6" spans="2:13" x14ac:dyDescent="0.2">
      <c r="B6" s="166" t="s">
        <v>63</v>
      </c>
      <c r="C6" s="167"/>
      <c r="E6" s="168" t="s">
        <v>64</v>
      </c>
      <c r="F6" s="169"/>
    </row>
    <row r="8" spans="2:13" x14ac:dyDescent="0.2">
      <c r="B8" s="54" t="s">
        <v>61</v>
      </c>
      <c r="C8" s="55" t="s">
        <v>62</v>
      </c>
      <c r="E8" s="54" t="s">
        <v>61</v>
      </c>
      <c r="F8" s="55" t="s">
        <v>62</v>
      </c>
    </row>
    <row r="9" spans="2:13" x14ac:dyDescent="0.2">
      <c r="B9" s="82">
        <v>5.21</v>
      </c>
      <c r="C9" s="84">
        <v>0</v>
      </c>
      <c r="D9" s="79"/>
      <c r="E9" s="82">
        <v>3.61</v>
      </c>
      <c r="F9" s="84">
        <v>4.47</v>
      </c>
      <c r="G9" s="79" t="s">
        <v>48</v>
      </c>
    </row>
    <row r="10" spans="2:13" x14ac:dyDescent="0.2">
      <c r="B10" s="85">
        <v>4.47</v>
      </c>
      <c r="C10" s="87">
        <v>0</v>
      </c>
      <c r="D10" s="79"/>
      <c r="E10" s="85">
        <v>4.12</v>
      </c>
      <c r="F10" s="87">
        <v>3.25</v>
      </c>
      <c r="G10" s="79"/>
    </row>
    <row r="11" spans="2:13" x14ac:dyDescent="0.2">
      <c r="B11" s="85">
        <v>4.9800000000000004</v>
      </c>
      <c r="C11" s="87">
        <v>3.5000000000000003E-2</v>
      </c>
      <c r="D11" s="79"/>
      <c r="E11" s="85">
        <v>4.07</v>
      </c>
      <c r="F11" s="87">
        <v>5.22</v>
      </c>
      <c r="G11" s="79"/>
    </row>
    <row r="12" spans="2:13" x14ac:dyDescent="0.2">
      <c r="B12" s="85">
        <v>5.62</v>
      </c>
      <c r="C12" s="87">
        <v>0</v>
      </c>
      <c r="D12" s="79"/>
      <c r="E12" s="85">
        <v>3.87</v>
      </c>
      <c r="F12" s="87">
        <v>5.75</v>
      </c>
      <c r="G12" s="79"/>
    </row>
    <row r="13" spans="2:13" x14ac:dyDescent="0.2">
      <c r="B13" s="85"/>
      <c r="C13" s="87">
        <v>0.11</v>
      </c>
      <c r="D13" s="79"/>
      <c r="E13" s="85"/>
      <c r="F13" s="87">
        <v>6.1</v>
      </c>
      <c r="G13" s="79"/>
    </row>
    <row r="14" spans="2:13" x14ac:dyDescent="0.2">
      <c r="B14" s="24"/>
      <c r="C14" s="25"/>
      <c r="E14" s="24"/>
      <c r="F14" s="25"/>
    </row>
    <row r="15" spans="2:13" x14ac:dyDescent="0.2">
      <c r="B15" s="95">
        <v>5.25</v>
      </c>
      <c r="C15" s="69">
        <v>3.1E-2</v>
      </c>
      <c r="D15" s="91"/>
      <c r="E15" s="95">
        <v>3.38</v>
      </c>
      <c r="F15" s="69">
        <v>6.66</v>
      </c>
      <c r="G15" s="91" t="s">
        <v>49</v>
      </c>
    </row>
    <row r="16" spans="2:13" x14ac:dyDescent="0.2">
      <c r="B16" s="95">
        <v>4.87</v>
      </c>
      <c r="C16" s="69">
        <v>5.0999999999999997E-2</v>
      </c>
      <c r="D16" s="91"/>
      <c r="E16" s="95">
        <v>3.26</v>
      </c>
      <c r="F16" s="69">
        <v>5.8</v>
      </c>
      <c r="G16" s="91"/>
    </row>
    <row r="17" spans="2:7" x14ac:dyDescent="0.2">
      <c r="B17" s="95">
        <v>5.04</v>
      </c>
      <c r="C17" s="69">
        <v>0.12</v>
      </c>
      <c r="D17" s="91"/>
      <c r="E17" s="95">
        <v>4.46</v>
      </c>
      <c r="F17" s="69">
        <v>5.25</v>
      </c>
      <c r="G17" s="91"/>
    </row>
    <row r="18" spans="2:7" x14ac:dyDescent="0.2">
      <c r="B18" s="96">
        <v>5.14</v>
      </c>
      <c r="C18" s="70"/>
      <c r="D18" s="91"/>
      <c r="E18" s="96">
        <v>4.76</v>
      </c>
      <c r="F18" s="70"/>
      <c r="G18" s="91"/>
    </row>
  </sheetData>
  <mergeCells count="4">
    <mergeCell ref="B6:C6"/>
    <mergeCell ref="E6:F6"/>
    <mergeCell ref="B2:H2"/>
    <mergeCell ref="B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47E98-16B0-CB49-AB70-4E5A22E4FC5D}">
  <dimension ref="B2:H22"/>
  <sheetViews>
    <sheetView workbookViewId="0">
      <selection activeCell="B2" sqref="B2:F2"/>
    </sheetView>
  </sheetViews>
  <sheetFormatPr baseColWidth="10" defaultRowHeight="16" x14ac:dyDescent="0.2"/>
  <sheetData>
    <row r="2" spans="2:6" x14ac:dyDescent="0.2">
      <c r="B2" s="170" t="s">
        <v>221</v>
      </c>
      <c r="C2" s="170"/>
      <c r="D2" s="170"/>
      <c r="E2" s="170"/>
      <c r="F2" s="170"/>
    </row>
    <row r="3" spans="2:6" x14ac:dyDescent="0.2">
      <c r="B3" s="1"/>
      <c r="C3" s="1"/>
      <c r="D3" s="1"/>
      <c r="E3" s="1"/>
      <c r="F3" s="1"/>
    </row>
    <row r="4" spans="2:6" x14ac:dyDescent="0.2">
      <c r="B4" s="155" t="s">
        <v>67</v>
      </c>
      <c r="C4" s="164"/>
      <c r="D4" s="165"/>
      <c r="E4" s="1"/>
      <c r="F4" s="1"/>
    </row>
    <row r="6" spans="2:6" x14ac:dyDescent="0.2">
      <c r="B6" s="47" t="s">
        <v>18</v>
      </c>
      <c r="C6" s="48" t="s">
        <v>19</v>
      </c>
      <c r="D6" s="113" t="s">
        <v>20</v>
      </c>
    </row>
    <row r="7" spans="2:6" x14ac:dyDescent="0.2">
      <c r="B7" s="44">
        <v>51.2</v>
      </c>
      <c r="C7" s="45">
        <v>39.4</v>
      </c>
      <c r="D7" s="46">
        <v>34.299999999999997</v>
      </c>
    </row>
    <row r="8" spans="2:6" x14ac:dyDescent="0.2">
      <c r="B8" s="28">
        <v>50.2</v>
      </c>
      <c r="C8" s="29">
        <v>45.4</v>
      </c>
      <c r="D8" s="31">
        <v>30.3</v>
      </c>
    </row>
    <row r="9" spans="2:6" x14ac:dyDescent="0.2">
      <c r="B9" s="28">
        <v>48.8</v>
      </c>
      <c r="C9" s="29">
        <v>44.5</v>
      </c>
      <c r="D9" s="31">
        <v>33</v>
      </c>
    </row>
    <row r="10" spans="2:6" x14ac:dyDescent="0.2">
      <c r="B10" s="28">
        <v>51.6</v>
      </c>
      <c r="C10" s="29">
        <v>47.4</v>
      </c>
      <c r="D10" s="31">
        <v>33.4</v>
      </c>
    </row>
    <row r="11" spans="2:6" x14ac:dyDescent="0.2">
      <c r="B11" s="28"/>
      <c r="C11" s="29">
        <v>43.4</v>
      </c>
      <c r="D11" s="31"/>
    </row>
    <row r="12" spans="2:6" x14ac:dyDescent="0.2">
      <c r="B12" s="28"/>
      <c r="C12" s="29">
        <v>45.2</v>
      </c>
      <c r="D12" s="31"/>
    </row>
    <row r="13" spans="2:6" x14ac:dyDescent="0.2">
      <c r="B13" s="28"/>
      <c r="C13" s="29">
        <v>46.8</v>
      </c>
      <c r="D13" s="31"/>
    </row>
    <row r="14" spans="2:6" x14ac:dyDescent="0.2">
      <c r="B14" s="28"/>
      <c r="C14" s="29">
        <v>43.1</v>
      </c>
      <c r="D14" s="31"/>
    </row>
    <row r="15" spans="2:6" x14ac:dyDescent="0.2">
      <c r="B15" s="28"/>
      <c r="C15" s="29">
        <v>43.6</v>
      </c>
      <c r="D15" s="31"/>
    </row>
    <row r="16" spans="2:6" x14ac:dyDescent="0.2">
      <c r="B16" s="28"/>
      <c r="C16" s="29">
        <v>43.1</v>
      </c>
      <c r="D16" s="31"/>
    </row>
    <row r="17" spans="2:8" x14ac:dyDescent="0.2">
      <c r="B17" s="42"/>
      <c r="C17" s="33">
        <v>43.5</v>
      </c>
      <c r="D17" s="34"/>
    </row>
    <row r="19" spans="2:8" x14ac:dyDescent="0.2">
      <c r="B19" s="54" t="s">
        <v>24</v>
      </c>
      <c r="C19" s="45" t="s">
        <v>25</v>
      </c>
      <c r="D19" s="45" t="s">
        <v>26</v>
      </c>
      <c r="E19" s="45" t="s">
        <v>27</v>
      </c>
      <c r="F19" s="45" t="s">
        <v>28</v>
      </c>
      <c r="G19" s="45" t="s">
        <v>29</v>
      </c>
      <c r="H19" s="46"/>
    </row>
    <row r="20" spans="2:8" x14ac:dyDescent="0.2">
      <c r="B20" s="30" t="s">
        <v>69</v>
      </c>
      <c r="C20" s="29">
        <v>6.3230000000000004</v>
      </c>
      <c r="D20" s="29" t="s">
        <v>70</v>
      </c>
      <c r="E20" s="29" t="s">
        <v>8</v>
      </c>
      <c r="F20" s="29" t="s">
        <v>43</v>
      </c>
      <c r="G20" s="29">
        <v>1E-4</v>
      </c>
      <c r="H20" s="31" t="s">
        <v>34</v>
      </c>
    </row>
    <row r="21" spans="2:8" x14ac:dyDescent="0.2">
      <c r="B21" s="30" t="s">
        <v>71</v>
      </c>
      <c r="C21" s="29">
        <v>17.7</v>
      </c>
      <c r="D21" s="29" t="s">
        <v>72</v>
      </c>
      <c r="E21" s="29" t="s">
        <v>8</v>
      </c>
      <c r="F21" s="29" t="s">
        <v>32</v>
      </c>
      <c r="G21" s="29" t="s">
        <v>33</v>
      </c>
      <c r="H21" s="31" t="s">
        <v>37</v>
      </c>
    </row>
    <row r="22" spans="2:8" x14ac:dyDescent="0.2">
      <c r="B22" s="32" t="s">
        <v>73</v>
      </c>
      <c r="C22" s="33">
        <v>11.38</v>
      </c>
      <c r="D22" s="33" t="s">
        <v>74</v>
      </c>
      <c r="E22" s="33" t="s">
        <v>8</v>
      </c>
      <c r="F22" s="33" t="s">
        <v>32</v>
      </c>
      <c r="G22" s="33" t="s">
        <v>33</v>
      </c>
      <c r="H22" s="34" t="s">
        <v>40</v>
      </c>
    </row>
  </sheetData>
  <mergeCells count="2">
    <mergeCell ref="B4:D4"/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C2452-C878-E149-9890-B43D5BCC27C2}">
  <dimension ref="B2:H22"/>
  <sheetViews>
    <sheetView workbookViewId="0">
      <selection activeCell="B2" sqref="B2:F2"/>
    </sheetView>
  </sheetViews>
  <sheetFormatPr baseColWidth="10" defaultRowHeight="16" x14ac:dyDescent="0.2"/>
  <sheetData>
    <row r="2" spans="2:6" x14ac:dyDescent="0.2">
      <c r="B2" s="155" t="s">
        <v>222</v>
      </c>
      <c r="C2" s="164"/>
      <c r="D2" s="164"/>
      <c r="E2" s="164"/>
      <c r="F2" s="165"/>
    </row>
    <row r="4" spans="2:6" x14ac:dyDescent="0.2">
      <c r="B4" s="155" t="s">
        <v>68</v>
      </c>
      <c r="C4" s="164"/>
      <c r="D4" s="165"/>
    </row>
    <row r="6" spans="2:6" x14ac:dyDescent="0.2">
      <c r="B6" s="39" t="s">
        <v>51</v>
      </c>
      <c r="C6" s="40" t="s">
        <v>65</v>
      </c>
      <c r="D6" s="41" t="s">
        <v>66</v>
      </c>
    </row>
    <row r="7" spans="2:6" x14ac:dyDescent="0.2">
      <c r="B7" s="28">
        <v>3574</v>
      </c>
      <c r="C7" s="29">
        <v>3629</v>
      </c>
      <c r="D7" s="31">
        <v>3226</v>
      </c>
    </row>
    <row r="8" spans="2:6" x14ac:dyDescent="0.2">
      <c r="B8" s="28">
        <v>3849</v>
      </c>
      <c r="C8" s="29">
        <v>3701</v>
      </c>
      <c r="D8" s="31">
        <v>3228</v>
      </c>
    </row>
    <row r="9" spans="2:6" x14ac:dyDescent="0.2">
      <c r="B9" s="28">
        <v>3632</v>
      </c>
      <c r="C9" s="29">
        <v>3578</v>
      </c>
      <c r="D9" s="31">
        <v>3270</v>
      </c>
    </row>
    <row r="10" spans="2:6" x14ac:dyDescent="0.2">
      <c r="B10" s="28">
        <v>3808</v>
      </c>
      <c r="C10" s="29">
        <v>3545</v>
      </c>
      <c r="D10" s="31">
        <v>2949</v>
      </c>
    </row>
    <row r="11" spans="2:6" x14ac:dyDescent="0.2">
      <c r="B11" s="28"/>
      <c r="C11" s="29">
        <v>3316</v>
      </c>
      <c r="D11" s="31"/>
    </row>
    <row r="12" spans="2:6" x14ac:dyDescent="0.2">
      <c r="B12" s="28"/>
      <c r="C12" s="29">
        <v>3461</v>
      </c>
      <c r="D12" s="31"/>
    </row>
    <row r="13" spans="2:6" x14ac:dyDescent="0.2">
      <c r="B13" s="28"/>
      <c r="C13" s="29">
        <v>3370</v>
      </c>
      <c r="D13" s="31"/>
    </row>
    <row r="14" spans="2:6" x14ac:dyDescent="0.2">
      <c r="B14" s="28"/>
      <c r="C14" s="29">
        <v>3455</v>
      </c>
      <c r="D14" s="31"/>
    </row>
    <row r="15" spans="2:6" x14ac:dyDescent="0.2">
      <c r="B15" s="28"/>
      <c r="C15" s="29">
        <v>3287</v>
      </c>
      <c r="D15" s="31"/>
    </row>
    <row r="16" spans="2:6" x14ac:dyDescent="0.2">
      <c r="B16" s="28"/>
      <c r="C16" s="29">
        <v>3415</v>
      </c>
      <c r="D16" s="31"/>
    </row>
    <row r="17" spans="2:8" x14ac:dyDescent="0.2">
      <c r="B17" s="42"/>
      <c r="C17" s="33">
        <v>3486</v>
      </c>
      <c r="D17" s="34"/>
    </row>
    <row r="19" spans="2:8" x14ac:dyDescent="0.2">
      <c r="B19" s="54" t="s">
        <v>24</v>
      </c>
      <c r="C19" s="45" t="s">
        <v>25</v>
      </c>
      <c r="D19" s="45" t="s">
        <v>26</v>
      </c>
      <c r="E19" s="45" t="s">
        <v>27</v>
      </c>
      <c r="F19" s="45" t="s">
        <v>28</v>
      </c>
      <c r="G19" s="45" t="s">
        <v>29</v>
      </c>
      <c r="H19" s="46"/>
    </row>
    <row r="20" spans="2:8" x14ac:dyDescent="0.2">
      <c r="B20" s="30" t="s">
        <v>69</v>
      </c>
      <c r="C20" s="29">
        <v>239.1</v>
      </c>
      <c r="D20" s="29" t="s">
        <v>75</v>
      </c>
      <c r="E20" s="29" t="s">
        <v>8</v>
      </c>
      <c r="F20" s="29" t="s">
        <v>14</v>
      </c>
      <c r="G20" s="29">
        <v>1.9E-2</v>
      </c>
      <c r="H20" s="31" t="s">
        <v>34</v>
      </c>
    </row>
    <row r="21" spans="2:8" x14ac:dyDescent="0.2">
      <c r="B21" s="30" t="s">
        <v>71</v>
      </c>
      <c r="C21" s="29">
        <v>547.5</v>
      </c>
      <c r="D21" s="29" t="s">
        <v>76</v>
      </c>
      <c r="E21" s="29" t="s">
        <v>8</v>
      </c>
      <c r="F21" s="29" t="s">
        <v>32</v>
      </c>
      <c r="G21" s="29" t="s">
        <v>33</v>
      </c>
      <c r="H21" s="31" t="s">
        <v>37</v>
      </c>
    </row>
    <row r="22" spans="2:8" x14ac:dyDescent="0.2">
      <c r="B22" s="32" t="s">
        <v>73</v>
      </c>
      <c r="C22" s="33">
        <v>308.39999999999998</v>
      </c>
      <c r="D22" s="33" t="s">
        <v>77</v>
      </c>
      <c r="E22" s="33" t="s">
        <v>8</v>
      </c>
      <c r="F22" s="33" t="s">
        <v>6</v>
      </c>
      <c r="G22" s="33">
        <v>3.0999999999999999E-3</v>
      </c>
      <c r="H22" s="34" t="s">
        <v>40</v>
      </c>
    </row>
  </sheetData>
  <mergeCells count="2">
    <mergeCell ref="B4:D4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C4787-B6DF-F14D-A9DB-854A7EA38490}">
  <dimension ref="B2:P13"/>
  <sheetViews>
    <sheetView workbookViewId="0">
      <selection activeCell="B3" sqref="B3:M3"/>
    </sheetView>
  </sheetViews>
  <sheetFormatPr baseColWidth="10" defaultRowHeight="16" x14ac:dyDescent="0.2"/>
  <sheetData>
    <row r="2" spans="2:16" x14ac:dyDescent="0.2">
      <c r="B2" s="155" t="s">
        <v>205</v>
      </c>
      <c r="C2" s="164"/>
      <c r="D2" s="164"/>
      <c r="E2" s="164"/>
      <c r="F2" s="164"/>
      <c r="G2" s="164"/>
      <c r="H2" s="164"/>
      <c r="I2" s="164"/>
      <c r="J2" s="164"/>
      <c r="K2" s="165"/>
      <c r="L2" s="1"/>
      <c r="M2" s="1"/>
    </row>
    <row r="3" spans="2:16" x14ac:dyDescent="0.2">
      <c r="B3" s="155" t="s">
        <v>223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2:16" x14ac:dyDescent="0.2">
      <c r="B4" s="155" t="s">
        <v>206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7" spans="2:16" x14ac:dyDescent="0.2">
      <c r="B7" s="16" t="s">
        <v>57</v>
      </c>
      <c r="C7" s="17"/>
      <c r="D7" s="18"/>
      <c r="F7" s="16" t="s">
        <v>58</v>
      </c>
      <c r="G7" s="17"/>
      <c r="H7" s="18"/>
      <c r="J7" s="16" t="s">
        <v>59</v>
      </c>
      <c r="K7" s="17"/>
      <c r="L7" s="18"/>
      <c r="N7" s="16" t="s">
        <v>60</v>
      </c>
      <c r="O7" s="17"/>
      <c r="P7" s="18"/>
    </row>
    <row r="8" spans="2:16" x14ac:dyDescent="0.2">
      <c r="B8" s="26" t="s">
        <v>18</v>
      </c>
      <c r="C8" s="27" t="s">
        <v>55</v>
      </c>
      <c r="D8" s="53" t="s">
        <v>56</v>
      </c>
      <c r="F8" s="26" t="s">
        <v>18</v>
      </c>
      <c r="G8" s="27" t="s">
        <v>55</v>
      </c>
      <c r="H8" s="53" t="s">
        <v>56</v>
      </c>
      <c r="J8" s="26" t="s">
        <v>18</v>
      </c>
      <c r="K8" s="27" t="s">
        <v>55</v>
      </c>
      <c r="L8" s="53" t="s">
        <v>56</v>
      </c>
      <c r="N8" s="26" t="s">
        <v>18</v>
      </c>
      <c r="O8" s="27" t="s">
        <v>55</v>
      </c>
      <c r="P8" s="53" t="s">
        <v>56</v>
      </c>
    </row>
    <row r="9" spans="2:16" x14ac:dyDescent="0.2">
      <c r="B9" s="28">
        <v>67.900000000000006</v>
      </c>
      <c r="C9" s="29">
        <v>77.400000000000006</v>
      </c>
      <c r="D9" s="31">
        <v>79.2</v>
      </c>
      <c r="F9" s="28">
        <v>7.82</v>
      </c>
      <c r="G9" s="29">
        <v>9.35</v>
      </c>
      <c r="H9" s="31">
        <v>10.1</v>
      </c>
      <c r="J9" s="28">
        <v>18.100000000000001</v>
      </c>
      <c r="K9" s="29">
        <v>8.6</v>
      </c>
      <c r="L9" s="31">
        <v>6.33</v>
      </c>
      <c r="N9" s="28">
        <v>2.93</v>
      </c>
      <c r="O9" s="29">
        <v>1.4</v>
      </c>
      <c r="P9" s="31">
        <v>1.05</v>
      </c>
    </row>
    <row r="10" spans="2:16" x14ac:dyDescent="0.2">
      <c r="B10" s="28">
        <v>66.900000000000006</v>
      </c>
      <c r="C10" s="29">
        <v>76.400000000000006</v>
      </c>
      <c r="D10" s="31">
        <v>74.5</v>
      </c>
      <c r="F10" s="28">
        <v>8.7899999999999991</v>
      </c>
      <c r="G10" s="29">
        <v>10.07</v>
      </c>
      <c r="H10" s="31">
        <v>11.8</v>
      </c>
      <c r="J10" s="28">
        <v>18.2</v>
      </c>
      <c r="K10" s="29">
        <v>8.6999999999999993</v>
      </c>
      <c r="L10" s="31">
        <v>7.04</v>
      </c>
      <c r="N10" s="28">
        <v>2.4500000000000002</v>
      </c>
      <c r="O10" s="29">
        <v>1.17</v>
      </c>
      <c r="P10" s="31">
        <v>1.38</v>
      </c>
    </row>
    <row r="11" spans="2:16" x14ac:dyDescent="0.2">
      <c r="B11" s="28">
        <v>71.8</v>
      </c>
      <c r="C11" s="29">
        <v>79.2</v>
      </c>
      <c r="D11" s="31">
        <v>76.2</v>
      </c>
      <c r="F11" s="28">
        <v>7.88</v>
      </c>
      <c r="G11" s="29">
        <v>8.85</v>
      </c>
      <c r="H11" s="31">
        <v>10</v>
      </c>
      <c r="J11" s="28">
        <v>14.3</v>
      </c>
      <c r="K11" s="29">
        <v>6.8</v>
      </c>
      <c r="L11" s="31">
        <v>7.14</v>
      </c>
      <c r="N11" s="28">
        <v>1.85</v>
      </c>
      <c r="O11" s="29">
        <v>0.88</v>
      </c>
      <c r="P11" s="31">
        <v>0.76</v>
      </c>
    </row>
    <row r="12" spans="2:16" x14ac:dyDescent="0.2">
      <c r="B12" s="28">
        <v>69</v>
      </c>
      <c r="C12" s="29">
        <v>77.099999999999994</v>
      </c>
      <c r="D12" s="31">
        <v>75.599999999999994</v>
      </c>
      <c r="F12" s="28">
        <v>8.6199999999999992</v>
      </c>
      <c r="G12" s="29">
        <v>9.84</v>
      </c>
      <c r="H12" s="31">
        <v>10.1</v>
      </c>
      <c r="J12" s="28">
        <v>15.5</v>
      </c>
      <c r="K12" s="29">
        <v>7.4</v>
      </c>
      <c r="L12" s="31">
        <v>6.86</v>
      </c>
      <c r="N12" s="28">
        <v>2.34</v>
      </c>
      <c r="O12" s="29">
        <v>1.1200000000000001</v>
      </c>
      <c r="P12" s="31">
        <v>0.76</v>
      </c>
    </row>
    <row r="13" spans="2:16" x14ac:dyDescent="0.2">
      <c r="B13" s="42">
        <v>68.400000000000006</v>
      </c>
      <c r="C13" s="33">
        <v>76.5</v>
      </c>
      <c r="D13" s="34"/>
      <c r="F13" s="42">
        <v>9</v>
      </c>
      <c r="G13" s="33">
        <v>10.15</v>
      </c>
      <c r="H13" s="34"/>
      <c r="J13" s="42">
        <v>15.4</v>
      </c>
      <c r="K13" s="33">
        <v>7.3</v>
      </c>
      <c r="L13" s="34"/>
      <c r="N13" s="42">
        <v>2.19</v>
      </c>
      <c r="O13" s="33">
        <v>1.04</v>
      </c>
      <c r="P13" s="34"/>
    </row>
  </sheetData>
  <mergeCells count="3">
    <mergeCell ref="B3:M3"/>
    <mergeCell ref="B4:M4"/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Fig. 1-- supplement 2 D and G </vt:lpstr>
      <vt:lpstr>Fig. 3 C and F</vt:lpstr>
      <vt:lpstr>Fig. 3-- supplement 1B</vt:lpstr>
      <vt:lpstr>Fig. 3--supplement 1D</vt:lpstr>
      <vt:lpstr>Fig. 3--supplement 2C</vt:lpstr>
      <vt:lpstr>Fig. 3--supplement 2F </vt:lpstr>
      <vt:lpstr>Fig. 4 C </vt:lpstr>
      <vt:lpstr>Fig. 4D</vt:lpstr>
      <vt:lpstr>Fig. 4F</vt:lpstr>
      <vt:lpstr>Fig. 4-- supplement 1B</vt:lpstr>
      <vt:lpstr>Fig. 5</vt:lpstr>
      <vt:lpstr>Fig. 5-- supplement 1 B and C</vt:lpstr>
      <vt:lpstr>Fig. 7B</vt:lpstr>
      <vt:lpstr>Fig. 7-- supplement 1</vt:lpstr>
      <vt:lpstr>Fig. 7-- supplement 2H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2021-10-06T18:16:20Z</dcterms:created>
  <dcterms:modified xsi:type="dcterms:W3CDTF">2022-03-12T01:32:25Z</dcterms:modified>
</cp:coreProperties>
</file>