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-Hong/Library/Containers/com.microsoft.Excel/Data/Desktop/SHANK3 phosphorylation manuscript prep/Manuscipt/elife submission/full submission/Source data file/"/>
    </mc:Choice>
  </mc:AlternateContent>
  <xr:revisionPtr revIDLastSave="0" documentId="13_ncr:1_{3868EC38-0529-1043-9B8C-CEF407CC510A}" xr6:coauthVersionLast="47" xr6:coauthVersionMax="47" xr10:uidLastSave="{00000000-0000-0000-0000-000000000000}"/>
  <bookViews>
    <workbookView xWindow="4540" yWindow="2240" windowWidth="25600" windowHeight="15540" xr2:uid="{8ABE6DCC-8055-A14F-B4A3-E3038ECD3AD6}"/>
  </bookViews>
  <sheets>
    <sheet name="Figure S4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D5" i="1" l="1"/>
  <c r="D6" i="1"/>
  <c r="D4" i="1"/>
  <c r="D3" i="1"/>
  <c r="D18" i="1" l="1"/>
  <c r="E18" i="1" s="1"/>
  <c r="D19" i="1"/>
  <c r="E19" i="1" s="1"/>
  <c r="D20" i="1"/>
  <c r="E20" i="1" s="1"/>
  <c r="D17" i="1"/>
  <c r="E17" i="1" s="1"/>
  <c r="D13" i="1" l="1"/>
  <c r="E13" i="1" s="1"/>
  <c r="D12" i="1"/>
  <c r="E12" i="1" s="1"/>
  <c r="D11" i="1"/>
  <c r="E11" i="1" s="1"/>
  <c r="D10" i="1"/>
  <c r="E10" i="1" s="1"/>
</calcChain>
</file>

<file path=xl/sharedStrings.xml><?xml version="1.0" encoding="utf-8"?>
<sst xmlns="http://schemas.openxmlformats.org/spreadsheetml/2006/main" count="31" uniqueCount="13">
  <si>
    <t>repeat 1</t>
  </si>
  <si>
    <t>Condition</t>
  </si>
  <si>
    <t>Phospho signal</t>
  </si>
  <si>
    <t>Total signal</t>
  </si>
  <si>
    <t>P/T ratio</t>
  </si>
  <si>
    <t>Normalized to Un</t>
  </si>
  <si>
    <t>Un </t>
  </si>
  <si>
    <t>OKA</t>
  </si>
  <si>
    <t>TTX</t>
  </si>
  <si>
    <t>TTX/OKA</t>
  </si>
  <si>
    <t>repeat 2</t>
  </si>
  <si>
    <t>repeat 3</t>
  </si>
  <si>
    <t>08/252020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</si>
</sst>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Border="1"/>
    <xf numFmtId="14" fontId="1" fillId="2" borderId="0" xfId="0" applyNumberFormat="1" applyFont="1" applyFill="1" applyBorder="1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14" fontId="1" fillId="2" borderId="0" xfId="0" applyNumberFormat="1" applyFont="1" applyFill="1"/>
    <xf numFmtId="4" fontId="1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0F6FA-717B-FA4C-A4BE-9BB10BC3DD6B}">
  <dimension ref="A1:E20"/>
  <sheetViews>
    <sheetView tabSelected="1" workbookViewId="0">
      <selection activeCell="G1" sqref="G1"/>
    </sheetView>
  </sheetViews>
  <sheetFormatPr baseColWidth="10" defaultRowHeight="16" x14ac:dyDescent="0.2"/>
  <cols>
    <col min="1" max="1" width="10.83203125" style="3"/>
    <col min="2" max="3" width="13.1640625" style="3" bestFit="1" customWidth="1"/>
    <col min="4" max="5" width="11" style="3" bestFit="1" customWidth="1"/>
    <col min="6" max="16384" width="10.83203125" style="3"/>
  </cols>
  <sheetData>
    <row r="1" spans="1:5" x14ac:dyDescent="0.2">
      <c r="A1" s="1" t="s">
        <v>0</v>
      </c>
      <c r="B1" s="2">
        <v>43368</v>
      </c>
      <c r="C1" s="1"/>
      <c r="D1" s="1"/>
      <c r="E1" s="1"/>
    </row>
    <row r="2" spans="1:5" ht="17" thickBot="1" x14ac:dyDescent="0.2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 x14ac:dyDescent="0.2">
      <c r="A3" s="6" t="s">
        <v>6</v>
      </c>
      <c r="B3" s="3">
        <v>372569.61486500001</v>
      </c>
      <c r="C3" s="10">
        <v>235237</v>
      </c>
      <c r="D3" s="3">
        <f t="shared" ref="D3:D5" si="0">B3/C3</f>
        <v>1.5838053319205738</v>
      </c>
      <c r="E3" s="3">
        <v>1</v>
      </c>
    </row>
    <row r="4" spans="1:5" x14ac:dyDescent="0.2">
      <c r="A4" s="6" t="s">
        <v>7</v>
      </c>
      <c r="B4" s="3">
        <v>2252285.9662159998</v>
      </c>
      <c r="C4" s="10">
        <v>218338</v>
      </c>
      <c r="D4" s="3">
        <f t="shared" si="0"/>
        <v>10.315593099762753</v>
      </c>
      <c r="E4" s="7">
        <v>6.5129999999999999</v>
      </c>
    </row>
    <row r="5" spans="1:5" x14ac:dyDescent="0.2">
      <c r="A5" s="6" t="s">
        <v>8</v>
      </c>
      <c r="B5">
        <v>114029.73648599999</v>
      </c>
      <c r="C5" s="11">
        <v>214205.66666700001</v>
      </c>
      <c r="D5">
        <f t="shared" si="0"/>
        <v>0.5323376279455222</v>
      </c>
      <c r="E5" s="3">
        <f t="shared" ref="E5" si="1">D5/1.5838</f>
        <v>0.336114173472359</v>
      </c>
    </row>
    <row r="6" spans="1:5" x14ac:dyDescent="0.2">
      <c r="A6" s="6" t="s">
        <v>9</v>
      </c>
      <c r="B6">
        <v>1519047.6554050001</v>
      </c>
      <c r="C6" s="11">
        <v>181493.66666700001</v>
      </c>
      <c r="D6">
        <f>B6/C6</f>
        <v>8.3697006253783517</v>
      </c>
      <c r="E6" s="7">
        <v>5.2839999999999998</v>
      </c>
    </row>
    <row r="8" spans="1:5" x14ac:dyDescent="0.2">
      <c r="A8" s="1" t="s">
        <v>10</v>
      </c>
      <c r="B8" s="2">
        <v>43375</v>
      </c>
      <c r="C8" s="1"/>
      <c r="D8" s="1"/>
      <c r="E8" s="1"/>
    </row>
    <row r="9" spans="1:5" ht="17" thickBot="1" x14ac:dyDescent="0.25">
      <c r="A9" s="4" t="s">
        <v>1</v>
      </c>
      <c r="B9" s="4" t="s">
        <v>2</v>
      </c>
      <c r="C9" s="5" t="s">
        <v>3</v>
      </c>
      <c r="D9" s="4" t="s">
        <v>4</v>
      </c>
      <c r="E9" s="4" t="s">
        <v>5</v>
      </c>
    </row>
    <row r="10" spans="1:5" x14ac:dyDescent="0.2">
      <c r="A10" s="6" t="s">
        <v>6</v>
      </c>
      <c r="B10" s="3">
        <v>34219.666666999998</v>
      </c>
      <c r="C10" s="3">
        <v>879016.75</v>
      </c>
      <c r="D10" s="3">
        <f t="shared" ref="D10:D13" si="2">B10/C10</f>
        <v>3.892948190919001E-2</v>
      </c>
      <c r="E10" s="3">
        <f>D10/0.03892948</f>
        <v>1.0000000490422685</v>
      </c>
    </row>
    <row r="11" spans="1:5" x14ac:dyDescent="0.2">
      <c r="A11" s="6" t="s">
        <v>7</v>
      </c>
      <c r="B11" s="3">
        <v>196574.47618999999</v>
      </c>
      <c r="C11" s="3">
        <v>450696.83333300002</v>
      </c>
      <c r="D11" s="3">
        <f t="shared" si="2"/>
        <v>0.43615677247228357</v>
      </c>
      <c r="E11" s="3">
        <f t="shared" ref="E11:E13" si="3">D11/0.03892948</f>
        <v>11.20376569305019</v>
      </c>
    </row>
    <row r="12" spans="1:5" x14ac:dyDescent="0.2">
      <c r="A12" s="6" t="s">
        <v>8</v>
      </c>
      <c r="B12" s="3">
        <v>38538.666666999998</v>
      </c>
      <c r="C12" s="3">
        <v>1499692.0833330001</v>
      </c>
      <c r="D12" s="3">
        <f t="shared" si="2"/>
        <v>2.5697719615448991E-2</v>
      </c>
      <c r="E12" s="3">
        <f t="shared" si="3"/>
        <v>0.66010950096042864</v>
      </c>
    </row>
    <row r="13" spans="1:5" x14ac:dyDescent="0.2">
      <c r="A13" s="6" t="s">
        <v>9</v>
      </c>
      <c r="B13" s="3">
        <v>401847.285714</v>
      </c>
      <c r="C13" s="3">
        <v>703412.91666700004</v>
      </c>
      <c r="D13" s="3">
        <f t="shared" si="2"/>
        <v>0.57128221019608738</v>
      </c>
      <c r="E13" s="3">
        <f t="shared" si="3"/>
        <v>14.674796842806206</v>
      </c>
    </row>
    <row r="15" spans="1:5" x14ac:dyDescent="0.2">
      <c r="A15" s="8" t="s">
        <v>11</v>
      </c>
      <c r="B15" s="9" t="s">
        <v>12</v>
      </c>
      <c r="C15" s="8"/>
      <c r="D15" s="8"/>
      <c r="E15" s="8"/>
    </row>
    <row r="16" spans="1:5" x14ac:dyDescent="0.2">
      <c r="A16" s="6" t="s">
        <v>1</v>
      </c>
      <c r="B16" s="6" t="s">
        <v>2</v>
      </c>
      <c r="C16" s="3" t="s">
        <v>3</v>
      </c>
      <c r="D16" s="6" t="s">
        <v>4</v>
      </c>
      <c r="E16" s="6" t="s">
        <v>5</v>
      </c>
    </row>
    <row r="17" spans="1:5" x14ac:dyDescent="0.2">
      <c r="A17" s="6" t="s">
        <v>6</v>
      </c>
      <c r="B17" s="10">
        <v>184932.382813</v>
      </c>
      <c r="C17" s="10">
        <v>615309.9375</v>
      </c>
      <c r="D17" s="3">
        <f>B17/C17</f>
        <v>0.30055159447672664</v>
      </c>
      <c r="E17" s="6">
        <f>D17/0.30055159</f>
        <v>1.0000000148950356</v>
      </c>
    </row>
    <row r="18" spans="1:5" x14ac:dyDescent="0.2">
      <c r="A18" s="6" t="s">
        <v>7</v>
      </c>
      <c r="B18" s="10">
        <v>1811910.5390629999</v>
      </c>
      <c r="C18" s="10">
        <v>1318330.125</v>
      </c>
      <c r="D18" s="3">
        <f t="shared" ref="D18:D20" si="4">B18/C18</f>
        <v>1.3743981910926899</v>
      </c>
      <c r="E18" s="6">
        <f t="shared" ref="E18:E20" si="5">D18/0.30055159</f>
        <v>4.5729193816365772</v>
      </c>
    </row>
    <row r="19" spans="1:5" x14ac:dyDescent="0.2">
      <c r="A19" s="6" t="s">
        <v>8</v>
      </c>
      <c r="B19" s="10">
        <v>336570.601563</v>
      </c>
      <c r="C19" s="10">
        <v>1393602.5</v>
      </c>
      <c r="D19" s="3">
        <f t="shared" si="4"/>
        <v>0.24151119244045557</v>
      </c>
      <c r="E19" s="6">
        <f t="shared" si="5"/>
        <v>0.80355985619791792</v>
      </c>
    </row>
    <row r="20" spans="1:5" x14ac:dyDescent="0.2">
      <c r="A20" s="6" t="s">
        <v>9</v>
      </c>
      <c r="B20" s="10">
        <v>1327919.4453129999</v>
      </c>
      <c r="C20" s="10">
        <v>1051343.625</v>
      </c>
      <c r="D20" s="3">
        <f t="shared" si="4"/>
        <v>1.2630689089050213</v>
      </c>
      <c r="E20" s="6">
        <f t="shared" si="5"/>
        <v>4.2025028345550304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S4B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Chi-Hong Wu</dc:creator>
  <cp:lastModifiedBy>Chi-Hong Wu</cp:lastModifiedBy>
  <dcterms:created xsi:type="dcterms:W3CDTF">2021-10-02T01:35:40Z</dcterms:created>
  <dcterms:modified xsi:type="dcterms:W3CDTF">2021-10-02T16:17:59Z</dcterms:modified>
</cp:coreProperties>
</file>