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0A3DF53F-DB43-46B6-A11C-1DDD0FB0C48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ig1 (N = 106)" sheetId="1" r:id="rId1"/>
    <sheet name="EFRET (M1 + 10s)" sheetId="5" r:id="rId2"/>
    <sheet name="EFRET (M2 - 10s)" sheetId="6" r:id="rId3"/>
    <sheet name="EFRET (M2 + 10s)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5" i="7" l="1"/>
  <c r="D426" i="7"/>
  <c r="D427" i="7" s="1"/>
  <c r="D413" i="6"/>
  <c r="D414" i="6"/>
  <c r="D415" i="6" s="1"/>
  <c r="D424" i="5"/>
  <c r="D425" i="5"/>
  <c r="D426" i="5" s="1"/>
  <c r="T107" i="1" l="1"/>
  <c r="U107" i="1" l="1"/>
  <c r="S107" i="1"/>
  <c r="R107" i="1"/>
  <c r="Q107" i="1"/>
  <c r="U106" i="1"/>
  <c r="T106" i="1"/>
  <c r="S106" i="1"/>
  <c r="R106" i="1"/>
  <c r="Q106" i="1"/>
  <c r="U105" i="1"/>
  <c r="T105" i="1"/>
  <c r="S105" i="1"/>
  <c r="R105" i="1"/>
  <c r="Q105" i="1"/>
  <c r="U104" i="1"/>
  <c r="T104" i="1"/>
  <c r="S104" i="1"/>
  <c r="R104" i="1"/>
  <c r="Q104" i="1"/>
  <c r="U103" i="1"/>
  <c r="T103" i="1"/>
  <c r="S103" i="1"/>
  <c r="R103" i="1"/>
  <c r="Q103" i="1"/>
  <c r="U102" i="1"/>
  <c r="T102" i="1"/>
  <c r="S102" i="1"/>
  <c r="R102" i="1"/>
  <c r="Q102" i="1"/>
  <c r="U101" i="1"/>
  <c r="T101" i="1"/>
  <c r="S101" i="1"/>
  <c r="R101" i="1"/>
  <c r="Q101" i="1"/>
  <c r="U100" i="1"/>
  <c r="T100" i="1"/>
  <c r="S100" i="1"/>
  <c r="R100" i="1"/>
  <c r="Q100" i="1"/>
  <c r="U99" i="1"/>
  <c r="T99" i="1"/>
  <c r="S99" i="1"/>
  <c r="R99" i="1"/>
  <c r="Q99" i="1"/>
  <c r="U98" i="1"/>
  <c r="T98" i="1"/>
  <c r="S98" i="1"/>
  <c r="R98" i="1"/>
  <c r="Q98" i="1"/>
  <c r="U97" i="1"/>
  <c r="T97" i="1"/>
  <c r="S97" i="1"/>
  <c r="R97" i="1"/>
  <c r="Q97" i="1"/>
  <c r="U96" i="1"/>
  <c r="T96" i="1"/>
  <c r="S96" i="1"/>
  <c r="R96" i="1"/>
  <c r="Q96" i="1"/>
  <c r="U95" i="1"/>
  <c r="T95" i="1"/>
  <c r="S95" i="1"/>
  <c r="R95" i="1"/>
  <c r="Q95" i="1"/>
  <c r="U94" i="1"/>
  <c r="T94" i="1"/>
  <c r="S94" i="1"/>
  <c r="R94" i="1"/>
  <c r="Q94" i="1"/>
  <c r="U93" i="1"/>
  <c r="T93" i="1"/>
  <c r="S93" i="1"/>
  <c r="R93" i="1"/>
  <c r="Q93" i="1"/>
  <c r="U92" i="1"/>
  <c r="T92" i="1"/>
  <c r="S92" i="1"/>
  <c r="R92" i="1"/>
  <c r="Q92" i="1"/>
  <c r="U91" i="1"/>
  <c r="T91" i="1"/>
  <c r="S91" i="1"/>
  <c r="R91" i="1"/>
  <c r="Q91" i="1"/>
  <c r="U90" i="1"/>
  <c r="T90" i="1"/>
  <c r="S90" i="1"/>
  <c r="R90" i="1"/>
  <c r="Q90" i="1"/>
  <c r="U89" i="1"/>
  <c r="T89" i="1"/>
  <c r="S89" i="1"/>
  <c r="R89" i="1"/>
  <c r="Q89" i="1"/>
  <c r="U88" i="1"/>
  <c r="T88" i="1"/>
  <c r="S88" i="1"/>
  <c r="R88" i="1"/>
  <c r="Q88" i="1"/>
  <c r="U87" i="1"/>
  <c r="T87" i="1"/>
  <c r="S87" i="1"/>
  <c r="R87" i="1"/>
  <c r="Q87" i="1"/>
  <c r="U86" i="1"/>
  <c r="T86" i="1"/>
  <c r="S86" i="1"/>
  <c r="R86" i="1"/>
  <c r="Q86" i="1"/>
  <c r="U85" i="1"/>
  <c r="T85" i="1"/>
  <c r="S85" i="1"/>
  <c r="R85" i="1"/>
  <c r="Q85" i="1"/>
  <c r="U84" i="1"/>
  <c r="T84" i="1"/>
  <c r="S84" i="1"/>
  <c r="R84" i="1"/>
  <c r="Q84" i="1"/>
  <c r="U83" i="1"/>
  <c r="T83" i="1"/>
  <c r="S83" i="1"/>
  <c r="R83" i="1"/>
  <c r="Q83" i="1"/>
  <c r="U82" i="1"/>
  <c r="T82" i="1"/>
  <c r="S82" i="1"/>
  <c r="R82" i="1"/>
  <c r="Q82" i="1"/>
  <c r="U81" i="1"/>
  <c r="T81" i="1"/>
  <c r="S81" i="1"/>
  <c r="R81" i="1"/>
  <c r="Q81" i="1"/>
  <c r="U80" i="1"/>
  <c r="T80" i="1"/>
  <c r="S80" i="1"/>
  <c r="R80" i="1"/>
  <c r="Q80" i="1"/>
  <c r="U79" i="1"/>
  <c r="T79" i="1"/>
  <c r="S79" i="1"/>
  <c r="R79" i="1"/>
  <c r="Q79" i="1"/>
  <c r="U78" i="1"/>
  <c r="T78" i="1"/>
  <c r="S78" i="1"/>
  <c r="R78" i="1"/>
  <c r="Q78" i="1"/>
  <c r="U77" i="1"/>
  <c r="T77" i="1"/>
  <c r="S77" i="1"/>
  <c r="R77" i="1"/>
  <c r="Q77" i="1"/>
  <c r="U76" i="1"/>
  <c r="T76" i="1"/>
  <c r="S76" i="1"/>
  <c r="R76" i="1"/>
  <c r="Q76" i="1"/>
  <c r="U75" i="1"/>
  <c r="T75" i="1"/>
  <c r="S75" i="1"/>
  <c r="R75" i="1"/>
  <c r="Q75" i="1"/>
  <c r="U74" i="1"/>
  <c r="T74" i="1"/>
  <c r="S74" i="1"/>
  <c r="R74" i="1"/>
  <c r="Q74" i="1"/>
  <c r="U73" i="1"/>
  <c r="T73" i="1"/>
  <c r="S73" i="1"/>
  <c r="R73" i="1"/>
  <c r="Q73" i="1"/>
  <c r="U72" i="1"/>
  <c r="T72" i="1"/>
  <c r="S72" i="1"/>
  <c r="R72" i="1"/>
  <c r="Q72" i="1"/>
  <c r="U71" i="1"/>
  <c r="T71" i="1"/>
  <c r="S71" i="1"/>
  <c r="R71" i="1"/>
  <c r="Q71" i="1"/>
  <c r="U70" i="1"/>
  <c r="T70" i="1"/>
  <c r="S70" i="1"/>
  <c r="R70" i="1"/>
  <c r="Q70" i="1"/>
  <c r="U69" i="1"/>
  <c r="T69" i="1"/>
  <c r="S69" i="1"/>
  <c r="R69" i="1"/>
  <c r="Q69" i="1"/>
  <c r="U68" i="1"/>
  <c r="T68" i="1"/>
  <c r="S68" i="1"/>
  <c r="R68" i="1"/>
  <c r="Q68" i="1"/>
  <c r="U67" i="1"/>
  <c r="T67" i="1"/>
  <c r="S67" i="1"/>
  <c r="R67" i="1"/>
  <c r="Q67" i="1"/>
  <c r="U66" i="1"/>
  <c r="T66" i="1"/>
  <c r="S66" i="1"/>
  <c r="R66" i="1"/>
  <c r="Q66" i="1"/>
  <c r="U65" i="1"/>
  <c r="T65" i="1"/>
  <c r="S65" i="1"/>
  <c r="R65" i="1"/>
  <c r="Q65" i="1"/>
  <c r="U64" i="1"/>
  <c r="T64" i="1"/>
  <c r="S64" i="1"/>
  <c r="R64" i="1"/>
  <c r="Q64" i="1"/>
  <c r="U63" i="1"/>
  <c r="T63" i="1"/>
  <c r="S63" i="1"/>
  <c r="R63" i="1"/>
  <c r="Q63" i="1"/>
  <c r="U62" i="1"/>
  <c r="T62" i="1"/>
  <c r="S62" i="1"/>
  <c r="R62" i="1"/>
  <c r="Q62" i="1"/>
  <c r="U61" i="1"/>
  <c r="T61" i="1"/>
  <c r="S61" i="1"/>
  <c r="R61" i="1"/>
  <c r="Q61" i="1"/>
  <c r="U60" i="1"/>
  <c r="T60" i="1"/>
  <c r="S60" i="1"/>
  <c r="R60" i="1"/>
  <c r="Q60" i="1"/>
  <c r="U59" i="1"/>
  <c r="T59" i="1"/>
  <c r="S59" i="1"/>
  <c r="R59" i="1"/>
  <c r="Q59" i="1"/>
  <c r="U58" i="1"/>
  <c r="T58" i="1"/>
  <c r="S58" i="1"/>
  <c r="R58" i="1"/>
  <c r="Q58" i="1"/>
  <c r="U57" i="1"/>
  <c r="T57" i="1"/>
  <c r="S57" i="1"/>
  <c r="R57" i="1"/>
  <c r="Q57" i="1"/>
  <c r="U56" i="1"/>
  <c r="T56" i="1"/>
  <c r="S56" i="1"/>
  <c r="R56" i="1"/>
  <c r="Q56" i="1"/>
  <c r="U55" i="1"/>
  <c r="T55" i="1"/>
  <c r="S55" i="1"/>
  <c r="R55" i="1"/>
  <c r="Q55" i="1"/>
  <c r="U54" i="1"/>
  <c r="T54" i="1"/>
  <c r="S54" i="1"/>
  <c r="R54" i="1"/>
  <c r="Q54" i="1"/>
  <c r="U53" i="1"/>
  <c r="T53" i="1"/>
  <c r="S53" i="1"/>
  <c r="R53" i="1"/>
  <c r="Q53" i="1"/>
  <c r="U52" i="1"/>
  <c r="T52" i="1"/>
  <c r="S52" i="1"/>
  <c r="R52" i="1"/>
  <c r="Q52" i="1"/>
  <c r="U51" i="1"/>
  <c r="T51" i="1"/>
  <c r="S51" i="1"/>
  <c r="R51" i="1"/>
  <c r="Q51" i="1"/>
  <c r="U50" i="1"/>
  <c r="T50" i="1"/>
  <c r="S50" i="1"/>
  <c r="R50" i="1"/>
  <c r="Q50" i="1"/>
  <c r="U49" i="1"/>
  <c r="T49" i="1"/>
  <c r="S49" i="1"/>
  <c r="R49" i="1"/>
  <c r="Q49" i="1"/>
  <c r="U48" i="1"/>
  <c r="T48" i="1"/>
  <c r="S48" i="1"/>
  <c r="R48" i="1"/>
  <c r="Q48" i="1"/>
  <c r="U47" i="1"/>
  <c r="T47" i="1"/>
  <c r="S47" i="1"/>
  <c r="R47" i="1"/>
  <c r="Q47" i="1"/>
  <c r="U46" i="1"/>
  <c r="T46" i="1"/>
  <c r="S46" i="1"/>
  <c r="R46" i="1"/>
  <c r="Q46" i="1"/>
  <c r="U45" i="1"/>
  <c r="T45" i="1"/>
  <c r="S45" i="1"/>
  <c r="R45" i="1"/>
  <c r="Q45" i="1"/>
  <c r="U44" i="1"/>
  <c r="T44" i="1"/>
  <c r="S44" i="1"/>
  <c r="R44" i="1"/>
  <c r="Q44" i="1"/>
  <c r="U43" i="1"/>
  <c r="T43" i="1"/>
  <c r="S43" i="1"/>
  <c r="R43" i="1"/>
  <c r="Q43" i="1"/>
  <c r="U42" i="1"/>
  <c r="T42" i="1"/>
  <c r="S42" i="1"/>
  <c r="R42" i="1"/>
  <c r="Q42" i="1"/>
  <c r="U41" i="1"/>
  <c r="T41" i="1"/>
  <c r="S41" i="1"/>
  <c r="R41" i="1"/>
  <c r="Q41" i="1"/>
  <c r="U40" i="1"/>
  <c r="T40" i="1"/>
  <c r="S40" i="1"/>
  <c r="R40" i="1"/>
  <c r="Q40" i="1"/>
  <c r="U39" i="1"/>
  <c r="T39" i="1"/>
  <c r="S39" i="1"/>
  <c r="R39" i="1"/>
  <c r="Q39" i="1"/>
  <c r="U38" i="1"/>
  <c r="T38" i="1"/>
  <c r="S38" i="1"/>
  <c r="R38" i="1"/>
  <c r="Q38" i="1"/>
  <c r="U37" i="1"/>
  <c r="T37" i="1"/>
  <c r="S37" i="1"/>
  <c r="R37" i="1"/>
  <c r="Q37" i="1"/>
  <c r="U36" i="1"/>
  <c r="T36" i="1"/>
  <c r="S36" i="1"/>
  <c r="R36" i="1"/>
  <c r="Q36" i="1"/>
  <c r="U35" i="1"/>
  <c r="T35" i="1"/>
  <c r="S35" i="1"/>
  <c r="R35" i="1"/>
  <c r="Q35" i="1"/>
  <c r="U34" i="1"/>
  <c r="T34" i="1"/>
  <c r="S34" i="1"/>
  <c r="R34" i="1"/>
  <c r="Q34" i="1"/>
  <c r="U33" i="1"/>
  <c r="T33" i="1"/>
  <c r="S33" i="1"/>
  <c r="R33" i="1"/>
  <c r="Q33" i="1"/>
  <c r="U32" i="1"/>
  <c r="T32" i="1"/>
  <c r="S32" i="1"/>
  <c r="R32" i="1"/>
  <c r="Q32" i="1"/>
  <c r="U31" i="1"/>
  <c r="T31" i="1"/>
  <c r="S31" i="1"/>
  <c r="R31" i="1"/>
  <c r="Q31" i="1"/>
  <c r="U30" i="1"/>
  <c r="T30" i="1"/>
  <c r="S30" i="1"/>
  <c r="R30" i="1"/>
  <c r="Q30" i="1"/>
  <c r="U29" i="1"/>
  <c r="T29" i="1"/>
  <c r="S29" i="1"/>
  <c r="R29" i="1"/>
  <c r="Q29" i="1"/>
  <c r="U28" i="1"/>
  <c r="T28" i="1"/>
  <c r="S28" i="1"/>
  <c r="R28" i="1"/>
  <c r="Q28" i="1"/>
  <c r="U27" i="1"/>
  <c r="T27" i="1"/>
  <c r="S27" i="1"/>
  <c r="R27" i="1"/>
  <c r="Q27" i="1"/>
  <c r="U26" i="1"/>
  <c r="T26" i="1"/>
  <c r="S26" i="1"/>
  <c r="R26" i="1"/>
  <c r="Q26" i="1"/>
  <c r="U25" i="1"/>
  <c r="T25" i="1"/>
  <c r="S25" i="1"/>
  <c r="R25" i="1"/>
  <c r="Q25" i="1"/>
  <c r="U24" i="1"/>
  <c r="T24" i="1"/>
  <c r="S24" i="1"/>
  <c r="R24" i="1"/>
  <c r="Q24" i="1"/>
  <c r="U23" i="1"/>
  <c r="T23" i="1"/>
  <c r="S23" i="1"/>
  <c r="R23" i="1"/>
  <c r="Q23" i="1"/>
  <c r="U22" i="1"/>
  <c r="T22" i="1"/>
  <c r="S22" i="1"/>
  <c r="R22" i="1"/>
  <c r="Q22" i="1"/>
  <c r="U21" i="1"/>
  <c r="T21" i="1"/>
  <c r="S21" i="1"/>
  <c r="R21" i="1"/>
  <c r="Q21" i="1"/>
  <c r="U20" i="1"/>
  <c r="T20" i="1"/>
  <c r="S20" i="1"/>
  <c r="R20" i="1"/>
  <c r="Q20" i="1"/>
  <c r="U19" i="1"/>
  <c r="T19" i="1"/>
  <c r="S19" i="1"/>
  <c r="R19" i="1"/>
  <c r="Q19" i="1"/>
  <c r="U18" i="1"/>
  <c r="T18" i="1"/>
  <c r="S18" i="1"/>
  <c r="R18" i="1"/>
  <c r="Q18" i="1"/>
  <c r="U17" i="1"/>
  <c r="T17" i="1"/>
  <c r="S17" i="1"/>
  <c r="R17" i="1"/>
  <c r="Q17" i="1"/>
  <c r="U16" i="1"/>
  <c r="T16" i="1"/>
  <c r="S16" i="1"/>
  <c r="R16" i="1"/>
  <c r="Q16" i="1"/>
  <c r="U15" i="1"/>
  <c r="T15" i="1"/>
  <c r="S15" i="1"/>
  <c r="R15" i="1"/>
  <c r="Q15" i="1"/>
  <c r="U14" i="1"/>
  <c r="T14" i="1"/>
  <c r="S14" i="1"/>
  <c r="R14" i="1"/>
  <c r="Q14" i="1"/>
  <c r="U13" i="1"/>
  <c r="T13" i="1"/>
  <c r="S13" i="1"/>
  <c r="R13" i="1"/>
  <c r="Q13" i="1"/>
  <c r="U12" i="1"/>
  <c r="T12" i="1"/>
  <c r="S12" i="1"/>
  <c r="R12" i="1"/>
  <c r="Q12" i="1"/>
  <c r="U11" i="1"/>
  <c r="T11" i="1"/>
  <c r="S11" i="1"/>
  <c r="R11" i="1"/>
  <c r="Q11" i="1"/>
  <c r="U10" i="1"/>
  <c r="T10" i="1"/>
  <c r="S10" i="1"/>
  <c r="R10" i="1"/>
  <c r="Q10" i="1"/>
  <c r="U9" i="1"/>
  <c r="T9" i="1"/>
  <c r="S9" i="1"/>
  <c r="R9" i="1"/>
  <c r="Q9" i="1"/>
  <c r="U8" i="1"/>
  <c r="T8" i="1"/>
  <c r="S8" i="1"/>
  <c r="R8" i="1"/>
  <c r="Q8" i="1"/>
  <c r="U7" i="1"/>
  <c r="T7" i="1"/>
  <c r="S7" i="1"/>
  <c r="R7" i="1"/>
  <c r="Q7" i="1"/>
  <c r="U6" i="1"/>
  <c r="T6" i="1"/>
  <c r="S6" i="1"/>
  <c r="R6" i="1"/>
  <c r="Q6" i="1"/>
  <c r="U5" i="1"/>
  <c r="T5" i="1"/>
  <c r="S5" i="1"/>
  <c r="R5" i="1"/>
  <c r="Q5" i="1"/>
  <c r="U4" i="1"/>
  <c r="T4" i="1"/>
  <c r="S4" i="1"/>
  <c r="R4" i="1"/>
  <c r="Q4" i="1"/>
  <c r="U3" i="1"/>
  <c r="T3" i="1"/>
  <c r="S3" i="1"/>
  <c r="R3" i="1"/>
  <c r="Q3" i="1"/>
  <c r="U2" i="1"/>
  <c r="T2" i="1"/>
  <c r="S2" i="1"/>
  <c r="R2" i="1"/>
  <c r="Q2" i="1"/>
  <c r="R108" i="1" l="1"/>
  <c r="T108" i="1"/>
  <c r="T109" i="1"/>
  <c r="T110" i="1" s="1"/>
  <c r="R109" i="1"/>
  <c r="R110" i="1" s="1"/>
</calcChain>
</file>

<file path=xl/sharedStrings.xml><?xml version="1.0" encoding="utf-8"?>
<sst xmlns="http://schemas.openxmlformats.org/spreadsheetml/2006/main" count="45" uniqueCount="31">
  <si>
    <t>s644</t>
  </si>
  <si>
    <t>s1010</t>
  </si>
  <si>
    <t>s1292</t>
  </si>
  <si>
    <t>s1286</t>
  </si>
  <si>
    <t>First Mcm2-7 arrival (time, s)</t>
  </si>
  <si>
    <t>OM-FRET #1 start (time, s)</t>
  </si>
  <si>
    <t>OM-FRET #1 end (time, s)</t>
  </si>
  <si>
    <t>Second Mcm2-7 arrival (time, s)</t>
  </si>
  <si>
    <t>OM-FRET #2 start (time, s)</t>
  </si>
  <si>
    <t>OM-FRET #2 end (time, s)</t>
  </si>
  <si>
    <t>ORC departure (time, s)</t>
  </si>
  <si>
    <t xml:space="preserve">OM-FRET #1 start - first Mcm2-7 arrival </t>
  </si>
  <si>
    <t xml:space="preserve">OM-FRET #2 start - second Mcm2-7 arrival </t>
  </si>
  <si>
    <t xml:space="preserve">OM-FRET #1 end - first Mcm2-7 arrival </t>
  </si>
  <si>
    <t xml:space="preserve">OM-FRET #2 end - second Mcm2-7 arrival </t>
  </si>
  <si>
    <t xml:space="preserve">ORC departure - OM-FRET #2 end </t>
  </si>
  <si>
    <t>011320_1010</t>
  </si>
  <si>
    <t>072519_644</t>
  </si>
  <si>
    <t>080420_1292</t>
  </si>
  <si>
    <t>080420_1286</t>
  </si>
  <si>
    <t>AOI</t>
  </si>
  <si>
    <t>First Mcm2-7 arrival (frames)</t>
  </si>
  <si>
    <t>OM-FRET #1 start (frames)</t>
  </si>
  <si>
    <t>OM-FRET #1 end (frames)</t>
  </si>
  <si>
    <t>Second Mcm2-7 arrival (frames)</t>
  </si>
  <si>
    <t>OM-FRET #2 start (frames)</t>
  </si>
  <si>
    <t>OM-FRET #2 end (frames)</t>
  </si>
  <si>
    <t>ORC departure (frames)</t>
  </si>
  <si>
    <t>Efret val (in -2:+2)</t>
  </si>
  <si>
    <t>Frame</t>
  </si>
  <si>
    <t xml:space="preserve">Frame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</si>
</sst>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 vertical="top" wrapText="1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2" fontId="1" fillId="0" borderId="0" xfId="0" applyNumberFormat="1" applyFont="1"/>
    <xf numFmtId="0" fontId="2" fillId="0" borderId="0" xfId="0" applyFont="1"/>
    <xf numFmtId="11" fontId="1" fillId="0" borderId="6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workbookViewId="0">
      <selection activeCell="O8" sqref="O8"/>
    </sheetView>
  </sheetViews>
  <sheetFormatPr defaultRowHeight="15" x14ac:dyDescent="0.25"/>
  <cols>
    <col min="1" max="1" width="18.5703125" style="1" customWidth="1"/>
    <col min="2" max="2" width="9.140625" style="2"/>
    <col min="3" max="5" width="15.28515625" style="2" customWidth="1"/>
    <col min="6" max="6" width="17" style="2" customWidth="1"/>
    <col min="7" max="9" width="15.28515625" style="2" customWidth="1"/>
    <col min="10" max="21" width="17.28515625" customWidth="1"/>
  </cols>
  <sheetData>
    <row r="1" spans="1:21" ht="45" x14ac:dyDescent="0.25">
      <c r="A1" s="31"/>
      <c r="B1" s="32" t="s">
        <v>20</v>
      </c>
      <c r="C1" s="33" t="s">
        <v>21</v>
      </c>
      <c r="D1" s="33" t="s">
        <v>22</v>
      </c>
      <c r="E1" s="33" t="s">
        <v>23</v>
      </c>
      <c r="F1" s="33" t="s">
        <v>24</v>
      </c>
      <c r="G1" s="33" t="s">
        <v>25</v>
      </c>
      <c r="H1" s="33" t="s">
        <v>26</v>
      </c>
      <c r="I1" s="34" t="s">
        <v>27</v>
      </c>
      <c r="J1" s="33" t="s">
        <v>4</v>
      </c>
      <c r="K1" s="33" t="s">
        <v>5</v>
      </c>
      <c r="L1" s="33" t="s">
        <v>6</v>
      </c>
      <c r="M1" s="33" t="s">
        <v>7</v>
      </c>
      <c r="N1" s="33" t="s">
        <v>8</v>
      </c>
      <c r="O1" s="33" t="s">
        <v>9</v>
      </c>
      <c r="P1" s="34" t="s">
        <v>10</v>
      </c>
      <c r="Q1" s="33" t="s">
        <v>11</v>
      </c>
      <c r="R1" s="33" t="s">
        <v>13</v>
      </c>
      <c r="S1" s="33" t="s">
        <v>12</v>
      </c>
      <c r="T1" s="33" t="s">
        <v>14</v>
      </c>
      <c r="U1" s="34" t="s">
        <v>15</v>
      </c>
    </row>
    <row r="2" spans="1:21" x14ac:dyDescent="0.25">
      <c r="A2" s="3" t="s">
        <v>17</v>
      </c>
      <c r="B2" s="4">
        <v>10</v>
      </c>
      <c r="C2" s="4">
        <v>439</v>
      </c>
      <c r="D2" s="4">
        <v>439</v>
      </c>
      <c r="E2" s="4">
        <v>464</v>
      </c>
      <c r="F2" s="4">
        <v>485</v>
      </c>
      <c r="G2" s="4">
        <v>487</v>
      </c>
      <c r="H2" s="4">
        <v>558</v>
      </c>
      <c r="I2" s="5">
        <v>600</v>
      </c>
      <c r="J2" s="6">
        <v>1053.796</v>
      </c>
      <c r="K2" s="7">
        <v>1052.6220000000001</v>
      </c>
      <c r="L2" s="7">
        <v>1112.636</v>
      </c>
      <c r="M2" s="7">
        <v>1164.1610000000001</v>
      </c>
      <c r="N2" s="7">
        <v>1167.826</v>
      </c>
      <c r="O2" s="7">
        <v>1338.5740000000001</v>
      </c>
      <c r="P2" s="8">
        <v>1439.319</v>
      </c>
      <c r="Q2" s="6">
        <f>K2-J2</f>
        <v>-1.1739999999999782</v>
      </c>
      <c r="R2" s="7">
        <f>L2-J2</f>
        <v>58.839999999999918</v>
      </c>
      <c r="S2" s="7">
        <f>N2-M2</f>
        <v>3.6649999999999636</v>
      </c>
      <c r="T2" s="7">
        <f>O2-M2</f>
        <v>174.41300000000001</v>
      </c>
      <c r="U2" s="8">
        <f>P2-O2</f>
        <v>100.74499999999989</v>
      </c>
    </row>
    <row r="3" spans="1:21" x14ac:dyDescent="0.25">
      <c r="A3" s="9"/>
      <c r="B3" s="10">
        <v>22</v>
      </c>
      <c r="C3" s="10">
        <v>471</v>
      </c>
      <c r="D3" s="10">
        <v>471</v>
      </c>
      <c r="E3" s="10">
        <v>484</v>
      </c>
      <c r="F3" s="10">
        <v>496</v>
      </c>
      <c r="G3" s="10">
        <v>496</v>
      </c>
      <c r="H3" s="10">
        <v>523</v>
      </c>
      <c r="I3" s="11">
        <v>526</v>
      </c>
      <c r="J3" s="12">
        <v>1130.586</v>
      </c>
      <c r="K3" s="13">
        <v>1129.3920000000001</v>
      </c>
      <c r="L3" s="13">
        <v>1160.5840000000001</v>
      </c>
      <c r="M3" s="13">
        <v>1190.6759999999999</v>
      </c>
      <c r="N3" s="13">
        <v>1189.51</v>
      </c>
      <c r="O3" s="13">
        <v>1254.5060000000001</v>
      </c>
      <c r="P3" s="14">
        <v>1261.662</v>
      </c>
      <c r="Q3" s="12">
        <f t="shared" ref="Q3:Q66" si="0">K3-J3</f>
        <v>-1.19399999999996</v>
      </c>
      <c r="R3" s="13">
        <f t="shared" ref="R3:R66" si="1">L3-J3</f>
        <v>29.998000000000047</v>
      </c>
      <c r="S3" s="13">
        <f t="shared" ref="S3:S66" si="2">N3-M3</f>
        <v>-1.16599999999994</v>
      </c>
      <c r="T3" s="13">
        <f t="shared" ref="T3:T66" si="3">O3-M3</f>
        <v>63.830000000000155</v>
      </c>
      <c r="U3" s="14">
        <f t="shared" ref="U3:U66" si="4">P3-O3</f>
        <v>7.1559999999999491</v>
      </c>
    </row>
    <row r="4" spans="1:21" x14ac:dyDescent="0.25">
      <c r="A4" s="9"/>
      <c r="B4" s="10">
        <v>24</v>
      </c>
      <c r="C4" s="10">
        <v>91</v>
      </c>
      <c r="D4" s="10">
        <v>92</v>
      </c>
      <c r="E4" s="10">
        <v>117</v>
      </c>
      <c r="F4" s="10">
        <v>131</v>
      </c>
      <c r="G4" s="10">
        <v>132</v>
      </c>
      <c r="H4" s="10">
        <v>141</v>
      </c>
      <c r="I4" s="11">
        <v>141</v>
      </c>
      <c r="J4" s="12">
        <v>217.65199999999999</v>
      </c>
      <c r="K4" s="13">
        <v>218.86099999999999</v>
      </c>
      <c r="L4" s="13">
        <v>279.12200000000001</v>
      </c>
      <c r="M4" s="13">
        <v>313.916</v>
      </c>
      <c r="N4" s="13">
        <v>315.16500000000002</v>
      </c>
      <c r="O4" s="13">
        <v>336.78199999999998</v>
      </c>
      <c r="P4" s="14">
        <v>336.78199999999998</v>
      </c>
      <c r="Q4" s="12">
        <f t="shared" si="0"/>
        <v>1.2090000000000032</v>
      </c>
      <c r="R4" s="13">
        <f t="shared" si="1"/>
        <v>61.470000000000027</v>
      </c>
      <c r="S4" s="13">
        <f t="shared" si="2"/>
        <v>1.2490000000000236</v>
      </c>
      <c r="T4" s="13">
        <f t="shared" si="3"/>
        <v>22.865999999999985</v>
      </c>
      <c r="U4" s="14">
        <f t="shared" si="4"/>
        <v>0</v>
      </c>
    </row>
    <row r="5" spans="1:21" x14ac:dyDescent="0.25">
      <c r="A5" s="9"/>
      <c r="B5" s="10">
        <v>31</v>
      </c>
      <c r="C5" s="10">
        <v>531</v>
      </c>
      <c r="D5" s="10">
        <v>533</v>
      </c>
      <c r="E5" s="10">
        <v>535</v>
      </c>
      <c r="F5" s="10">
        <v>544</v>
      </c>
      <c r="G5" s="10">
        <v>544</v>
      </c>
      <c r="H5" s="10">
        <v>575</v>
      </c>
      <c r="I5" s="11">
        <v>575</v>
      </c>
      <c r="J5" s="12">
        <v>1274.8979999999999</v>
      </c>
      <c r="K5" s="13">
        <v>1278.5309999999999</v>
      </c>
      <c r="L5" s="13">
        <v>1283.335</v>
      </c>
      <c r="M5" s="13">
        <v>1306.2190000000001</v>
      </c>
      <c r="N5" s="13">
        <v>1305.047</v>
      </c>
      <c r="O5" s="13">
        <v>1379.414</v>
      </c>
      <c r="P5" s="14">
        <v>1379.414</v>
      </c>
      <c r="Q5" s="12">
        <f t="shared" si="0"/>
        <v>3.6330000000000382</v>
      </c>
      <c r="R5" s="13">
        <f t="shared" si="1"/>
        <v>8.4370000000001255</v>
      </c>
      <c r="S5" s="13">
        <f t="shared" si="2"/>
        <v>-1.1720000000000255</v>
      </c>
      <c r="T5" s="13">
        <f t="shared" si="3"/>
        <v>73.194999999999936</v>
      </c>
      <c r="U5" s="14">
        <f t="shared" si="4"/>
        <v>0</v>
      </c>
    </row>
    <row r="6" spans="1:21" x14ac:dyDescent="0.25">
      <c r="A6" s="9"/>
      <c r="B6" s="10">
        <v>32</v>
      </c>
      <c r="C6" s="10">
        <v>261</v>
      </c>
      <c r="D6" s="10">
        <v>262</v>
      </c>
      <c r="E6" s="10">
        <v>265</v>
      </c>
      <c r="F6" s="10">
        <v>371</v>
      </c>
      <c r="G6" s="10">
        <v>373</v>
      </c>
      <c r="H6" s="10">
        <v>397</v>
      </c>
      <c r="I6" s="11">
        <v>398</v>
      </c>
      <c r="J6" s="12">
        <v>626.19000000000005</v>
      </c>
      <c r="K6" s="13">
        <v>627.40200000000004</v>
      </c>
      <c r="L6" s="13">
        <v>634.59699999999998</v>
      </c>
      <c r="M6" s="13">
        <v>890.70600000000002</v>
      </c>
      <c r="N6" s="13">
        <v>894.37300000000005</v>
      </c>
      <c r="O6" s="13">
        <v>951.94100000000003</v>
      </c>
      <c r="P6" s="14">
        <v>954.3</v>
      </c>
      <c r="Q6" s="12">
        <f t="shared" si="0"/>
        <v>1.2119999999999891</v>
      </c>
      <c r="R6" s="13">
        <f t="shared" si="1"/>
        <v>8.4069999999999254</v>
      </c>
      <c r="S6" s="13">
        <f t="shared" si="2"/>
        <v>3.66700000000003</v>
      </c>
      <c r="T6" s="13">
        <f t="shared" si="3"/>
        <v>61.235000000000014</v>
      </c>
      <c r="U6" s="14">
        <f t="shared" si="4"/>
        <v>2.3589999999999236</v>
      </c>
    </row>
    <row r="7" spans="1:21" x14ac:dyDescent="0.25">
      <c r="A7" s="9"/>
      <c r="B7" s="10">
        <v>37</v>
      </c>
      <c r="C7" s="10">
        <v>368</v>
      </c>
      <c r="D7" s="10">
        <v>368</v>
      </c>
      <c r="E7" s="10">
        <v>392</v>
      </c>
      <c r="F7" s="10">
        <v>507</v>
      </c>
      <c r="G7" s="10">
        <v>508</v>
      </c>
      <c r="H7" s="10">
        <v>591</v>
      </c>
      <c r="I7" s="11">
        <v>600</v>
      </c>
      <c r="J7" s="12">
        <v>883.52300000000002</v>
      </c>
      <c r="K7" s="13">
        <v>882.26300000000003</v>
      </c>
      <c r="L7" s="13">
        <v>939.95600000000002</v>
      </c>
      <c r="M7" s="13">
        <v>1217.125</v>
      </c>
      <c r="N7" s="13">
        <v>1218.3710000000001</v>
      </c>
      <c r="O7" s="13">
        <v>1417.7280000000001</v>
      </c>
      <c r="P7" s="14">
        <v>1439.319</v>
      </c>
      <c r="Q7" s="12">
        <f t="shared" si="0"/>
        <v>-1.2599999999999909</v>
      </c>
      <c r="R7" s="13">
        <f t="shared" si="1"/>
        <v>56.432999999999993</v>
      </c>
      <c r="S7" s="13">
        <f t="shared" si="2"/>
        <v>1.2460000000000946</v>
      </c>
      <c r="T7" s="13">
        <f t="shared" si="3"/>
        <v>200.60300000000007</v>
      </c>
      <c r="U7" s="14">
        <f t="shared" si="4"/>
        <v>21.590999999999894</v>
      </c>
    </row>
    <row r="8" spans="1:21" x14ac:dyDescent="0.25">
      <c r="A8" s="9"/>
      <c r="B8" s="10">
        <v>38</v>
      </c>
      <c r="C8" s="10">
        <v>448</v>
      </c>
      <c r="D8" s="10">
        <v>448</v>
      </c>
      <c r="E8" s="10">
        <v>463</v>
      </c>
      <c r="F8" s="10">
        <v>476</v>
      </c>
      <c r="G8" s="10">
        <v>476</v>
      </c>
      <c r="H8" s="10">
        <v>528</v>
      </c>
      <c r="I8" s="11">
        <v>528</v>
      </c>
      <c r="J8" s="12">
        <v>1075.452</v>
      </c>
      <c r="K8" s="13">
        <v>1074.155</v>
      </c>
      <c r="L8" s="13">
        <v>1110.2090000000001</v>
      </c>
      <c r="M8" s="13">
        <v>1142.6079999999999</v>
      </c>
      <c r="N8" s="13">
        <v>1141.3889999999999</v>
      </c>
      <c r="O8" s="13">
        <v>1266.527</v>
      </c>
      <c r="P8" s="14">
        <v>1266.527</v>
      </c>
      <c r="Q8" s="12">
        <f t="shared" si="0"/>
        <v>-1.2970000000000255</v>
      </c>
      <c r="R8" s="13">
        <f t="shared" si="1"/>
        <v>34.757000000000062</v>
      </c>
      <c r="S8" s="13">
        <f t="shared" si="2"/>
        <v>-1.2190000000000509</v>
      </c>
      <c r="T8" s="13">
        <f t="shared" si="3"/>
        <v>123.9190000000001</v>
      </c>
      <c r="U8" s="14">
        <f t="shared" si="4"/>
        <v>0</v>
      </c>
    </row>
    <row r="9" spans="1:21" x14ac:dyDescent="0.25">
      <c r="A9" s="9"/>
      <c r="B9" s="10">
        <v>39</v>
      </c>
      <c r="C9" s="10">
        <v>122</v>
      </c>
      <c r="D9" s="10">
        <v>122</v>
      </c>
      <c r="E9" s="10">
        <v>132</v>
      </c>
      <c r="F9" s="10">
        <v>267</v>
      </c>
      <c r="G9" s="10">
        <v>270</v>
      </c>
      <c r="H9" s="10">
        <v>295</v>
      </c>
      <c r="I9" s="11">
        <v>296</v>
      </c>
      <c r="J9" s="12">
        <v>292.33499999999998</v>
      </c>
      <c r="K9" s="13">
        <v>291.15100000000001</v>
      </c>
      <c r="L9" s="13">
        <v>315.16500000000002</v>
      </c>
      <c r="M9" s="13">
        <v>640.654</v>
      </c>
      <c r="N9" s="13">
        <v>646.73299999999995</v>
      </c>
      <c r="O9" s="13">
        <v>707.005</v>
      </c>
      <c r="P9" s="14">
        <v>709.41200000000003</v>
      </c>
      <c r="Q9" s="12">
        <f t="shared" si="0"/>
        <v>-1.1839999999999691</v>
      </c>
      <c r="R9" s="13">
        <f t="shared" si="1"/>
        <v>22.830000000000041</v>
      </c>
      <c r="S9" s="13">
        <f t="shared" si="2"/>
        <v>6.0789999999999509</v>
      </c>
      <c r="T9" s="13">
        <f t="shared" si="3"/>
        <v>66.350999999999999</v>
      </c>
      <c r="U9" s="14">
        <f t="shared" si="4"/>
        <v>2.4070000000000391</v>
      </c>
    </row>
    <row r="10" spans="1:21" x14ac:dyDescent="0.25">
      <c r="A10" s="9"/>
      <c r="B10" s="10">
        <v>60</v>
      </c>
      <c r="C10" s="10">
        <v>432</v>
      </c>
      <c r="D10" s="10">
        <v>432</v>
      </c>
      <c r="E10" s="10">
        <v>439</v>
      </c>
      <c r="F10" s="10">
        <v>446</v>
      </c>
      <c r="G10" s="10">
        <v>447</v>
      </c>
      <c r="H10" s="10">
        <v>467</v>
      </c>
      <c r="I10" s="11">
        <v>467</v>
      </c>
      <c r="J10" s="12">
        <v>1037.008</v>
      </c>
      <c r="K10" s="13">
        <v>1035.8230000000001</v>
      </c>
      <c r="L10" s="13">
        <v>1052.6220000000001</v>
      </c>
      <c r="M10" s="13">
        <v>1070.5730000000001</v>
      </c>
      <c r="N10" s="13">
        <v>1071.768</v>
      </c>
      <c r="O10" s="13">
        <v>1119.7819999999999</v>
      </c>
      <c r="P10" s="14">
        <v>1119.7819999999999</v>
      </c>
      <c r="Q10" s="12">
        <f t="shared" si="0"/>
        <v>-1.1849999999999454</v>
      </c>
      <c r="R10" s="13">
        <f t="shared" si="1"/>
        <v>15.614000000000033</v>
      </c>
      <c r="S10" s="13">
        <f t="shared" si="2"/>
        <v>1.1949999999999363</v>
      </c>
      <c r="T10" s="13">
        <f t="shared" si="3"/>
        <v>49.208999999999833</v>
      </c>
      <c r="U10" s="14">
        <f t="shared" si="4"/>
        <v>0</v>
      </c>
    </row>
    <row r="11" spans="1:21" x14ac:dyDescent="0.25">
      <c r="A11" s="9"/>
      <c r="B11" s="10">
        <v>63</v>
      </c>
      <c r="C11" s="10">
        <v>388</v>
      </c>
      <c r="D11" s="10">
        <v>388</v>
      </c>
      <c r="E11" s="10">
        <v>391</v>
      </c>
      <c r="F11" s="10">
        <v>440</v>
      </c>
      <c r="G11" s="10">
        <v>441</v>
      </c>
      <c r="H11" s="10">
        <v>461</v>
      </c>
      <c r="I11" s="11">
        <v>461</v>
      </c>
      <c r="J11" s="12">
        <v>931.51499999999999</v>
      </c>
      <c r="K11" s="13">
        <v>930.34299999999996</v>
      </c>
      <c r="L11" s="13">
        <v>937.55100000000004</v>
      </c>
      <c r="M11" s="13">
        <v>1056.18</v>
      </c>
      <c r="N11" s="13">
        <v>1057.4090000000001</v>
      </c>
      <c r="O11" s="13">
        <v>1105.4090000000001</v>
      </c>
      <c r="P11" s="14">
        <v>1105.4090000000001</v>
      </c>
      <c r="Q11" s="12">
        <f t="shared" si="0"/>
        <v>-1.1720000000000255</v>
      </c>
      <c r="R11" s="13">
        <f t="shared" si="1"/>
        <v>6.0360000000000582</v>
      </c>
      <c r="S11" s="13">
        <f t="shared" si="2"/>
        <v>1.2290000000000418</v>
      </c>
      <c r="T11" s="13">
        <f t="shared" si="3"/>
        <v>49.229000000000042</v>
      </c>
      <c r="U11" s="14">
        <f t="shared" si="4"/>
        <v>0</v>
      </c>
    </row>
    <row r="12" spans="1:21" x14ac:dyDescent="0.25">
      <c r="A12" s="9"/>
      <c r="B12" s="10">
        <v>67</v>
      </c>
      <c r="C12" s="10">
        <v>51</v>
      </c>
      <c r="D12" s="10">
        <v>51</v>
      </c>
      <c r="E12" s="10">
        <v>79</v>
      </c>
      <c r="F12" s="10">
        <v>96</v>
      </c>
      <c r="G12" s="10">
        <v>96</v>
      </c>
      <c r="H12" s="10">
        <v>100</v>
      </c>
      <c r="I12" s="11">
        <v>101</v>
      </c>
      <c r="J12" s="12">
        <v>121.43899999999999</v>
      </c>
      <c r="K12" s="13">
        <v>120.253</v>
      </c>
      <c r="L12" s="13">
        <v>187.482</v>
      </c>
      <c r="M12" s="13">
        <v>229.74199999999999</v>
      </c>
      <c r="N12" s="13">
        <v>228.52099999999999</v>
      </c>
      <c r="O12" s="13">
        <v>238.15600000000001</v>
      </c>
      <c r="P12" s="14">
        <v>240.523</v>
      </c>
      <c r="Q12" s="12">
        <f t="shared" si="0"/>
        <v>-1.1859999999999928</v>
      </c>
      <c r="R12" s="13">
        <f t="shared" si="1"/>
        <v>66.043000000000006</v>
      </c>
      <c r="S12" s="13">
        <f t="shared" si="2"/>
        <v>-1.2210000000000036</v>
      </c>
      <c r="T12" s="13">
        <f t="shared" si="3"/>
        <v>8.4140000000000157</v>
      </c>
      <c r="U12" s="14">
        <f t="shared" si="4"/>
        <v>2.3669999999999902</v>
      </c>
    </row>
    <row r="13" spans="1:21" x14ac:dyDescent="0.25">
      <c r="A13" s="9"/>
      <c r="B13" s="10">
        <v>70</v>
      </c>
      <c r="C13" s="10">
        <v>42</v>
      </c>
      <c r="D13" s="10">
        <v>42</v>
      </c>
      <c r="E13" s="10">
        <v>57</v>
      </c>
      <c r="F13" s="10">
        <v>102</v>
      </c>
      <c r="G13" s="10">
        <v>102</v>
      </c>
      <c r="H13" s="10">
        <v>148</v>
      </c>
      <c r="I13" s="11">
        <v>307</v>
      </c>
      <c r="J13" s="12">
        <v>99.742999999999995</v>
      </c>
      <c r="K13" s="13">
        <v>98.548000000000002</v>
      </c>
      <c r="L13" s="13">
        <v>134.673</v>
      </c>
      <c r="M13" s="13">
        <v>244.16900000000001</v>
      </c>
      <c r="N13" s="13">
        <v>242.93299999999999</v>
      </c>
      <c r="O13" s="13">
        <v>353.54399999999998</v>
      </c>
      <c r="P13" s="14">
        <v>735.90899999999999</v>
      </c>
      <c r="Q13" s="12">
        <f t="shared" si="0"/>
        <v>-1.1949999999999932</v>
      </c>
      <c r="R13" s="13">
        <f t="shared" si="1"/>
        <v>34.930000000000007</v>
      </c>
      <c r="S13" s="13">
        <f t="shared" si="2"/>
        <v>-1.2360000000000184</v>
      </c>
      <c r="T13" s="13">
        <f t="shared" si="3"/>
        <v>109.37499999999997</v>
      </c>
      <c r="U13" s="14">
        <f t="shared" si="4"/>
        <v>382.36500000000001</v>
      </c>
    </row>
    <row r="14" spans="1:21" x14ac:dyDescent="0.25">
      <c r="A14" s="9"/>
      <c r="B14" s="10">
        <v>93</v>
      </c>
      <c r="C14" s="10">
        <v>111</v>
      </c>
      <c r="D14" s="10">
        <v>111</v>
      </c>
      <c r="E14" s="10">
        <v>121</v>
      </c>
      <c r="F14" s="10">
        <v>153</v>
      </c>
      <c r="G14" s="10">
        <v>153</v>
      </c>
      <c r="H14" s="10">
        <v>168</v>
      </c>
      <c r="I14" s="11">
        <v>168</v>
      </c>
      <c r="J14" s="12">
        <v>265.81799999999998</v>
      </c>
      <c r="K14" s="13">
        <v>264.58499999999998</v>
      </c>
      <c r="L14" s="13">
        <v>288.79000000000002</v>
      </c>
      <c r="M14" s="13">
        <v>366.76</v>
      </c>
      <c r="N14" s="13">
        <v>365.53699999999998</v>
      </c>
      <c r="O14" s="13">
        <v>401.53500000000003</v>
      </c>
      <c r="P14" s="14">
        <v>401.53500000000003</v>
      </c>
      <c r="Q14" s="12">
        <f t="shared" si="0"/>
        <v>-1.2330000000000041</v>
      </c>
      <c r="R14" s="13">
        <f t="shared" si="1"/>
        <v>22.972000000000037</v>
      </c>
      <c r="S14" s="13">
        <f t="shared" si="2"/>
        <v>-1.2230000000000132</v>
      </c>
      <c r="T14" s="13">
        <f t="shared" si="3"/>
        <v>34.775000000000034</v>
      </c>
      <c r="U14" s="14">
        <f t="shared" si="4"/>
        <v>0</v>
      </c>
    </row>
    <row r="15" spans="1:21" x14ac:dyDescent="0.25">
      <c r="A15" s="9"/>
      <c r="B15" s="10">
        <v>98</v>
      </c>
      <c r="C15" s="10">
        <v>75</v>
      </c>
      <c r="D15" s="10">
        <v>75</v>
      </c>
      <c r="E15" s="10">
        <v>80</v>
      </c>
      <c r="F15" s="10">
        <v>99</v>
      </c>
      <c r="G15" s="10">
        <v>100</v>
      </c>
      <c r="H15" s="10">
        <v>112</v>
      </c>
      <c r="I15" s="11">
        <v>112</v>
      </c>
      <c r="J15" s="12">
        <v>179.06800000000001</v>
      </c>
      <c r="K15" s="13">
        <v>177.89699999999999</v>
      </c>
      <c r="L15" s="13">
        <v>189.858</v>
      </c>
      <c r="M15" s="13">
        <v>236.97</v>
      </c>
      <c r="N15" s="13">
        <v>238.15600000000001</v>
      </c>
      <c r="O15" s="13">
        <v>267.04700000000003</v>
      </c>
      <c r="P15" s="14">
        <v>267.04700000000003</v>
      </c>
      <c r="Q15" s="12">
        <f t="shared" si="0"/>
        <v>-1.1710000000000207</v>
      </c>
      <c r="R15" s="13">
        <f t="shared" si="1"/>
        <v>10.789999999999992</v>
      </c>
      <c r="S15" s="13">
        <f t="shared" si="2"/>
        <v>1.186000000000007</v>
      </c>
      <c r="T15" s="13">
        <f t="shared" si="3"/>
        <v>30.077000000000027</v>
      </c>
      <c r="U15" s="14">
        <f t="shared" si="4"/>
        <v>0</v>
      </c>
    </row>
    <row r="16" spans="1:21" x14ac:dyDescent="0.25">
      <c r="A16" s="9"/>
      <c r="B16" s="10">
        <v>104</v>
      </c>
      <c r="C16" s="10">
        <v>404</v>
      </c>
      <c r="D16" s="10">
        <v>405</v>
      </c>
      <c r="E16" s="10">
        <v>468</v>
      </c>
      <c r="F16" s="10">
        <v>483</v>
      </c>
      <c r="G16" s="10">
        <v>483</v>
      </c>
      <c r="H16" s="10">
        <v>538</v>
      </c>
      <c r="I16" s="11">
        <v>600</v>
      </c>
      <c r="J16" s="12">
        <v>969.91700000000003</v>
      </c>
      <c r="K16" s="13">
        <v>971.11300000000006</v>
      </c>
      <c r="L16" s="13">
        <v>1122.231</v>
      </c>
      <c r="M16" s="13">
        <v>1159.395</v>
      </c>
      <c r="N16" s="13">
        <v>1158.193</v>
      </c>
      <c r="O16" s="13">
        <v>1290.606</v>
      </c>
      <c r="P16" s="14">
        <v>1439.319</v>
      </c>
      <c r="Q16" s="12">
        <f t="shared" si="0"/>
        <v>1.1960000000000264</v>
      </c>
      <c r="R16" s="13">
        <f t="shared" si="1"/>
        <v>152.31399999999996</v>
      </c>
      <c r="S16" s="13">
        <f t="shared" si="2"/>
        <v>-1.2019999999999982</v>
      </c>
      <c r="T16" s="13">
        <f t="shared" si="3"/>
        <v>131.21100000000001</v>
      </c>
      <c r="U16" s="14">
        <f t="shared" si="4"/>
        <v>148.71299999999997</v>
      </c>
    </row>
    <row r="17" spans="1:21" x14ac:dyDescent="0.25">
      <c r="A17" s="9"/>
      <c r="B17" s="10">
        <v>110</v>
      </c>
      <c r="C17" s="10">
        <v>283</v>
      </c>
      <c r="D17" s="10">
        <v>283</v>
      </c>
      <c r="E17" s="10">
        <v>300</v>
      </c>
      <c r="F17" s="10">
        <v>328</v>
      </c>
      <c r="G17" s="10">
        <v>328</v>
      </c>
      <c r="H17" s="10">
        <v>332</v>
      </c>
      <c r="I17" s="11">
        <v>346</v>
      </c>
      <c r="J17" s="12">
        <v>679.274</v>
      </c>
      <c r="K17" s="13">
        <v>678.101</v>
      </c>
      <c r="L17" s="13">
        <v>719.07100000000003</v>
      </c>
      <c r="M17" s="13">
        <v>787.48400000000004</v>
      </c>
      <c r="N17" s="13">
        <v>786.25</v>
      </c>
      <c r="O17" s="13">
        <v>795.87</v>
      </c>
      <c r="P17" s="14">
        <v>829.36</v>
      </c>
      <c r="Q17" s="12">
        <f t="shared" si="0"/>
        <v>-1.1730000000000018</v>
      </c>
      <c r="R17" s="13">
        <f t="shared" si="1"/>
        <v>39.797000000000025</v>
      </c>
      <c r="S17" s="13">
        <f t="shared" si="2"/>
        <v>-1.2340000000000373</v>
      </c>
      <c r="T17" s="13">
        <f t="shared" si="3"/>
        <v>8.3859999999999673</v>
      </c>
      <c r="U17" s="14">
        <f t="shared" si="4"/>
        <v>33.490000000000009</v>
      </c>
    </row>
    <row r="18" spans="1:21" x14ac:dyDescent="0.25">
      <c r="A18" s="9"/>
      <c r="B18" s="10">
        <v>114</v>
      </c>
      <c r="C18" s="10">
        <v>206</v>
      </c>
      <c r="D18" s="10">
        <v>206</v>
      </c>
      <c r="E18" s="10">
        <v>220</v>
      </c>
      <c r="F18" s="10">
        <v>289</v>
      </c>
      <c r="G18" s="10">
        <v>290</v>
      </c>
      <c r="H18" s="10">
        <v>403</v>
      </c>
      <c r="I18" s="11">
        <v>423</v>
      </c>
      <c r="J18" s="12">
        <v>494.05500000000001</v>
      </c>
      <c r="K18" s="13">
        <v>492.88400000000001</v>
      </c>
      <c r="L18" s="13">
        <v>526.44200000000001</v>
      </c>
      <c r="M18" s="13">
        <v>693.69299999999998</v>
      </c>
      <c r="N18" s="13">
        <v>694.98500000000001</v>
      </c>
      <c r="O18" s="13">
        <v>966.28</v>
      </c>
      <c r="P18" s="14">
        <v>1014.264</v>
      </c>
      <c r="Q18" s="12">
        <f t="shared" si="0"/>
        <v>-1.1709999999999923</v>
      </c>
      <c r="R18" s="13">
        <f t="shared" si="1"/>
        <v>32.387</v>
      </c>
      <c r="S18" s="13">
        <f t="shared" si="2"/>
        <v>1.29200000000003</v>
      </c>
      <c r="T18" s="13">
        <f t="shared" si="3"/>
        <v>272.58699999999999</v>
      </c>
      <c r="U18" s="14">
        <f t="shared" si="4"/>
        <v>47.984000000000037</v>
      </c>
    </row>
    <row r="19" spans="1:21" x14ac:dyDescent="0.25">
      <c r="A19" s="9"/>
      <c r="B19" s="10">
        <v>120</v>
      </c>
      <c r="C19" s="10">
        <v>310</v>
      </c>
      <c r="D19" s="10">
        <v>310</v>
      </c>
      <c r="E19" s="10">
        <v>318</v>
      </c>
      <c r="F19" s="10">
        <v>339</v>
      </c>
      <c r="G19" s="10">
        <v>339</v>
      </c>
      <c r="H19" s="10">
        <v>349</v>
      </c>
      <c r="I19" s="11">
        <v>349</v>
      </c>
      <c r="J19" s="12">
        <v>744.25</v>
      </c>
      <c r="K19" s="13">
        <v>743.05</v>
      </c>
      <c r="L19" s="13">
        <v>762.25</v>
      </c>
      <c r="M19" s="13">
        <v>813.85699999999997</v>
      </c>
      <c r="N19" s="13">
        <v>812.66200000000003</v>
      </c>
      <c r="O19" s="13">
        <v>836.56399999999996</v>
      </c>
      <c r="P19" s="14">
        <v>836.56399999999996</v>
      </c>
      <c r="Q19" s="12">
        <f t="shared" si="0"/>
        <v>-1.2000000000000455</v>
      </c>
      <c r="R19" s="13">
        <f t="shared" si="1"/>
        <v>18</v>
      </c>
      <c r="S19" s="13">
        <f t="shared" si="2"/>
        <v>-1.1949999999999363</v>
      </c>
      <c r="T19" s="13">
        <f t="shared" si="3"/>
        <v>22.706999999999994</v>
      </c>
      <c r="U19" s="14">
        <f t="shared" si="4"/>
        <v>0</v>
      </c>
    </row>
    <row r="20" spans="1:21" x14ac:dyDescent="0.25">
      <c r="A20" s="9"/>
      <c r="B20" s="10">
        <v>126</v>
      </c>
      <c r="C20" s="10">
        <v>362</v>
      </c>
      <c r="D20" s="10">
        <v>362</v>
      </c>
      <c r="E20" s="10">
        <v>374</v>
      </c>
      <c r="F20" s="10">
        <v>408</v>
      </c>
      <c r="G20" s="10">
        <v>409</v>
      </c>
      <c r="H20" s="10">
        <v>422</v>
      </c>
      <c r="I20" s="11">
        <v>422</v>
      </c>
      <c r="J20" s="12">
        <v>869.00300000000004</v>
      </c>
      <c r="K20" s="13">
        <v>867.82899999999995</v>
      </c>
      <c r="L20" s="13">
        <v>896.74199999999996</v>
      </c>
      <c r="M20" s="13">
        <v>979.53899999999999</v>
      </c>
      <c r="N20" s="13">
        <v>980.76300000000003</v>
      </c>
      <c r="O20" s="13">
        <v>1011.891</v>
      </c>
      <c r="P20" s="14">
        <v>1011.891</v>
      </c>
      <c r="Q20" s="12">
        <f t="shared" si="0"/>
        <v>-1.1740000000000919</v>
      </c>
      <c r="R20" s="13">
        <f t="shared" si="1"/>
        <v>27.738999999999919</v>
      </c>
      <c r="S20" s="13">
        <f t="shared" si="2"/>
        <v>1.2240000000000464</v>
      </c>
      <c r="T20" s="13">
        <f t="shared" si="3"/>
        <v>32.351999999999975</v>
      </c>
      <c r="U20" s="14">
        <f t="shared" si="4"/>
        <v>0</v>
      </c>
    </row>
    <row r="21" spans="1:21" x14ac:dyDescent="0.25">
      <c r="A21" s="9"/>
      <c r="B21" s="10">
        <v>129</v>
      </c>
      <c r="C21" s="10">
        <v>388</v>
      </c>
      <c r="D21" s="10">
        <v>388</v>
      </c>
      <c r="E21" s="10">
        <v>396</v>
      </c>
      <c r="F21" s="10">
        <v>405</v>
      </c>
      <c r="G21" s="10">
        <v>405</v>
      </c>
      <c r="H21" s="10">
        <v>415</v>
      </c>
      <c r="I21" s="11">
        <v>415</v>
      </c>
      <c r="J21" s="12">
        <v>931.51499999999999</v>
      </c>
      <c r="K21" s="13">
        <v>930.34299999999996</v>
      </c>
      <c r="L21" s="13">
        <v>949.53499999999997</v>
      </c>
      <c r="M21" s="13">
        <v>972.28300000000002</v>
      </c>
      <c r="N21" s="13">
        <v>971.11300000000006</v>
      </c>
      <c r="O21" s="13">
        <v>995.10699999999997</v>
      </c>
      <c r="P21" s="14">
        <v>995.10699999999997</v>
      </c>
      <c r="Q21" s="12">
        <f t="shared" si="0"/>
        <v>-1.1720000000000255</v>
      </c>
      <c r="R21" s="13">
        <f t="shared" si="1"/>
        <v>18.019999999999982</v>
      </c>
      <c r="S21" s="13">
        <f t="shared" si="2"/>
        <v>-1.1699999999999591</v>
      </c>
      <c r="T21" s="13">
        <f t="shared" si="3"/>
        <v>22.823999999999955</v>
      </c>
      <c r="U21" s="14">
        <f t="shared" si="4"/>
        <v>0</v>
      </c>
    </row>
    <row r="22" spans="1:21" x14ac:dyDescent="0.25">
      <c r="A22" s="9"/>
      <c r="B22" s="10">
        <v>137</v>
      </c>
      <c r="C22" s="10">
        <v>288</v>
      </c>
      <c r="D22" s="10">
        <v>289</v>
      </c>
      <c r="E22" s="10">
        <v>315</v>
      </c>
      <c r="F22" s="10">
        <v>401</v>
      </c>
      <c r="G22" s="10">
        <v>401</v>
      </c>
      <c r="H22" s="10">
        <v>415</v>
      </c>
      <c r="I22" s="11">
        <v>415</v>
      </c>
      <c r="J22" s="12">
        <v>691.33500000000004</v>
      </c>
      <c r="K22" s="13">
        <v>692.52200000000005</v>
      </c>
      <c r="L22" s="13">
        <v>755.11300000000006</v>
      </c>
      <c r="M22" s="13">
        <v>962.68100000000004</v>
      </c>
      <c r="N22" s="13">
        <v>961.49800000000005</v>
      </c>
      <c r="O22" s="13">
        <v>995.10699999999997</v>
      </c>
      <c r="P22" s="14">
        <v>995.10699999999997</v>
      </c>
      <c r="Q22" s="12">
        <f t="shared" si="0"/>
        <v>1.1870000000000118</v>
      </c>
      <c r="R22" s="13">
        <f t="shared" si="1"/>
        <v>63.77800000000002</v>
      </c>
      <c r="S22" s="13">
        <f t="shared" si="2"/>
        <v>-1.1829999999999927</v>
      </c>
      <c r="T22" s="13">
        <f t="shared" si="3"/>
        <v>32.425999999999931</v>
      </c>
      <c r="U22" s="14">
        <f t="shared" si="4"/>
        <v>0</v>
      </c>
    </row>
    <row r="23" spans="1:21" x14ac:dyDescent="0.25">
      <c r="A23" s="9"/>
      <c r="B23" s="10">
        <v>138</v>
      </c>
      <c r="C23" s="10">
        <v>270</v>
      </c>
      <c r="D23" s="10">
        <v>271</v>
      </c>
      <c r="E23" s="10">
        <v>283</v>
      </c>
      <c r="F23" s="10">
        <v>299</v>
      </c>
      <c r="G23" s="10">
        <v>299</v>
      </c>
      <c r="H23" s="10">
        <v>312</v>
      </c>
      <c r="I23" s="11">
        <v>312</v>
      </c>
      <c r="J23" s="12">
        <v>647.94200000000001</v>
      </c>
      <c r="K23" s="13">
        <v>649.13300000000004</v>
      </c>
      <c r="L23" s="13">
        <v>678.101</v>
      </c>
      <c r="M23" s="13">
        <v>717.87599999999998</v>
      </c>
      <c r="N23" s="13">
        <v>716.66</v>
      </c>
      <c r="O23" s="13">
        <v>747.92</v>
      </c>
      <c r="P23" s="14">
        <v>747.92</v>
      </c>
      <c r="Q23" s="12">
        <f t="shared" si="0"/>
        <v>1.1910000000000309</v>
      </c>
      <c r="R23" s="13">
        <f t="shared" si="1"/>
        <v>30.158999999999992</v>
      </c>
      <c r="S23" s="13">
        <f t="shared" si="2"/>
        <v>-1.2160000000000082</v>
      </c>
      <c r="T23" s="13">
        <f t="shared" si="3"/>
        <v>30.043999999999983</v>
      </c>
      <c r="U23" s="14">
        <f t="shared" si="4"/>
        <v>0</v>
      </c>
    </row>
    <row r="24" spans="1:21" x14ac:dyDescent="0.25">
      <c r="A24" s="9"/>
      <c r="B24" s="10">
        <v>142</v>
      </c>
      <c r="C24" s="10">
        <v>258</v>
      </c>
      <c r="D24" s="10">
        <v>258</v>
      </c>
      <c r="E24" s="10">
        <v>267</v>
      </c>
      <c r="F24" s="10">
        <v>317</v>
      </c>
      <c r="G24" s="10">
        <v>318</v>
      </c>
      <c r="H24" s="10">
        <v>336</v>
      </c>
      <c r="I24" s="11">
        <v>336</v>
      </c>
      <c r="J24" s="12">
        <v>618.971</v>
      </c>
      <c r="K24" s="13">
        <v>617.79</v>
      </c>
      <c r="L24" s="13">
        <v>639.447</v>
      </c>
      <c r="M24" s="13">
        <v>761.05700000000002</v>
      </c>
      <c r="N24" s="13">
        <v>762.25</v>
      </c>
      <c r="O24" s="13">
        <v>805.43899999999996</v>
      </c>
      <c r="P24" s="14">
        <v>805.43899999999996</v>
      </c>
      <c r="Q24" s="12">
        <f t="shared" si="0"/>
        <v>-1.18100000000004</v>
      </c>
      <c r="R24" s="13">
        <f t="shared" si="1"/>
        <v>20.475999999999999</v>
      </c>
      <c r="S24" s="13">
        <f t="shared" si="2"/>
        <v>1.1929999999999836</v>
      </c>
      <c r="T24" s="13">
        <f t="shared" si="3"/>
        <v>44.381999999999948</v>
      </c>
      <c r="U24" s="14">
        <f t="shared" si="4"/>
        <v>0</v>
      </c>
    </row>
    <row r="25" spans="1:21" x14ac:dyDescent="0.25">
      <c r="A25" s="9"/>
      <c r="B25" s="10">
        <v>144</v>
      </c>
      <c r="C25" s="10">
        <v>192</v>
      </c>
      <c r="D25" s="10">
        <v>193</v>
      </c>
      <c r="E25" s="10">
        <v>197</v>
      </c>
      <c r="F25" s="10">
        <v>243</v>
      </c>
      <c r="G25" s="10">
        <v>243</v>
      </c>
      <c r="H25" s="10">
        <v>250</v>
      </c>
      <c r="I25" s="11">
        <v>250</v>
      </c>
      <c r="J25" s="12">
        <v>460.48899999999998</v>
      </c>
      <c r="K25" s="13">
        <v>461.69799999999998</v>
      </c>
      <c r="L25" s="13">
        <v>471.32299999999998</v>
      </c>
      <c r="M25" s="13">
        <v>582.80200000000002</v>
      </c>
      <c r="N25" s="13">
        <v>581.59199999999998</v>
      </c>
      <c r="O25" s="13">
        <v>598.55799999999999</v>
      </c>
      <c r="P25" s="14">
        <v>598.55799999999999</v>
      </c>
      <c r="Q25" s="12">
        <f t="shared" si="0"/>
        <v>1.2090000000000032</v>
      </c>
      <c r="R25" s="13">
        <f t="shared" si="1"/>
        <v>10.834000000000003</v>
      </c>
      <c r="S25" s="13">
        <f t="shared" si="2"/>
        <v>-1.2100000000000364</v>
      </c>
      <c r="T25" s="13">
        <f t="shared" si="3"/>
        <v>15.755999999999972</v>
      </c>
      <c r="U25" s="14">
        <f t="shared" si="4"/>
        <v>0</v>
      </c>
    </row>
    <row r="26" spans="1:21" x14ac:dyDescent="0.25">
      <c r="A26" s="9"/>
      <c r="B26" s="10">
        <v>157</v>
      </c>
      <c r="C26" s="10">
        <v>36</v>
      </c>
      <c r="D26" s="10">
        <v>36</v>
      </c>
      <c r="E26" s="10">
        <v>61</v>
      </c>
      <c r="F26" s="10">
        <v>108</v>
      </c>
      <c r="G26" s="10">
        <v>108</v>
      </c>
      <c r="H26" s="10">
        <v>144</v>
      </c>
      <c r="I26" s="11">
        <v>144</v>
      </c>
      <c r="J26" s="12">
        <v>85.38</v>
      </c>
      <c r="K26" s="13">
        <v>84.210999999999999</v>
      </c>
      <c r="L26" s="13">
        <v>144.25200000000001</v>
      </c>
      <c r="M26" s="13">
        <v>258.62700000000001</v>
      </c>
      <c r="N26" s="13">
        <v>257.45400000000001</v>
      </c>
      <c r="O26" s="13">
        <v>343.93400000000003</v>
      </c>
      <c r="P26" s="14">
        <v>343.93400000000003</v>
      </c>
      <c r="Q26" s="12">
        <f t="shared" si="0"/>
        <v>-1.1689999999999969</v>
      </c>
      <c r="R26" s="13">
        <f t="shared" si="1"/>
        <v>58.872000000000014</v>
      </c>
      <c r="S26" s="13">
        <f t="shared" si="2"/>
        <v>-1.1730000000000018</v>
      </c>
      <c r="T26" s="13">
        <f t="shared" si="3"/>
        <v>85.307000000000016</v>
      </c>
      <c r="U26" s="14">
        <f t="shared" si="4"/>
        <v>0</v>
      </c>
    </row>
    <row r="27" spans="1:21" x14ac:dyDescent="0.25">
      <c r="A27" s="9"/>
      <c r="B27" s="10">
        <v>163</v>
      </c>
      <c r="C27" s="10">
        <v>107</v>
      </c>
      <c r="D27" s="10">
        <v>107</v>
      </c>
      <c r="E27" s="10">
        <v>142</v>
      </c>
      <c r="F27" s="10">
        <v>213</v>
      </c>
      <c r="G27" s="10">
        <v>214</v>
      </c>
      <c r="H27" s="10">
        <v>225</v>
      </c>
      <c r="I27" s="11">
        <v>225</v>
      </c>
      <c r="J27" s="12">
        <v>256.25200000000001</v>
      </c>
      <c r="K27" s="13">
        <v>255.01900000000001</v>
      </c>
      <c r="L27" s="13">
        <v>339.15199999999999</v>
      </c>
      <c r="M27" s="13">
        <v>510.79700000000003</v>
      </c>
      <c r="N27" s="13">
        <v>511.98500000000001</v>
      </c>
      <c r="O27" s="13">
        <v>538.404</v>
      </c>
      <c r="P27" s="14">
        <v>538.404</v>
      </c>
      <c r="Q27" s="12">
        <f t="shared" si="0"/>
        <v>-1.2330000000000041</v>
      </c>
      <c r="R27" s="13">
        <f t="shared" si="1"/>
        <v>82.899999999999977</v>
      </c>
      <c r="S27" s="13">
        <f t="shared" si="2"/>
        <v>1.1879999999999882</v>
      </c>
      <c r="T27" s="13">
        <f t="shared" si="3"/>
        <v>27.606999999999971</v>
      </c>
      <c r="U27" s="14">
        <f t="shared" si="4"/>
        <v>0</v>
      </c>
    </row>
    <row r="28" spans="1:21" x14ac:dyDescent="0.25">
      <c r="A28" s="9"/>
      <c r="B28" s="10">
        <v>166</v>
      </c>
      <c r="C28" s="10">
        <v>74</v>
      </c>
      <c r="D28" s="10">
        <v>74</v>
      </c>
      <c r="E28" s="10">
        <v>89</v>
      </c>
      <c r="F28" s="10">
        <v>180</v>
      </c>
      <c r="G28" s="10">
        <v>181</v>
      </c>
      <c r="H28" s="10">
        <v>241</v>
      </c>
      <c r="I28" s="11">
        <v>324</v>
      </c>
      <c r="J28" s="12">
        <v>176.708</v>
      </c>
      <c r="K28" s="13">
        <v>175.511</v>
      </c>
      <c r="L28" s="13">
        <v>211.56399999999999</v>
      </c>
      <c r="M28" s="13">
        <v>431.61099999999999</v>
      </c>
      <c r="N28" s="13">
        <v>432.91300000000001</v>
      </c>
      <c r="O28" s="13">
        <v>576.85500000000002</v>
      </c>
      <c r="P28" s="14">
        <v>776.68899999999996</v>
      </c>
      <c r="Q28" s="12">
        <f t="shared" si="0"/>
        <v>-1.1970000000000027</v>
      </c>
      <c r="R28" s="13">
        <f t="shared" si="1"/>
        <v>34.855999999999995</v>
      </c>
      <c r="S28" s="13">
        <f t="shared" si="2"/>
        <v>1.3020000000000209</v>
      </c>
      <c r="T28" s="13">
        <f t="shared" si="3"/>
        <v>145.24400000000003</v>
      </c>
      <c r="U28" s="14">
        <f t="shared" si="4"/>
        <v>199.83399999999995</v>
      </c>
    </row>
    <row r="29" spans="1:21" x14ac:dyDescent="0.25">
      <c r="A29" s="9"/>
      <c r="B29" s="10">
        <v>185</v>
      </c>
      <c r="C29" s="10">
        <v>147</v>
      </c>
      <c r="D29" s="10">
        <v>148</v>
      </c>
      <c r="E29" s="10">
        <v>166</v>
      </c>
      <c r="F29" s="10">
        <v>210</v>
      </c>
      <c r="G29" s="10">
        <v>211</v>
      </c>
      <c r="H29" s="10">
        <v>218</v>
      </c>
      <c r="I29" s="11">
        <v>235</v>
      </c>
      <c r="J29" s="12">
        <v>352.35500000000002</v>
      </c>
      <c r="K29" s="13">
        <v>353.54399999999998</v>
      </c>
      <c r="L29" s="13">
        <v>396.79700000000003</v>
      </c>
      <c r="M29" s="13">
        <v>503.642</v>
      </c>
      <c r="N29" s="13">
        <v>504.87400000000002</v>
      </c>
      <c r="O29" s="13">
        <v>521.60299999999995</v>
      </c>
      <c r="P29" s="14">
        <v>562.40499999999997</v>
      </c>
      <c r="Q29" s="12">
        <f t="shared" si="0"/>
        <v>1.1889999999999645</v>
      </c>
      <c r="R29" s="13">
        <f t="shared" si="1"/>
        <v>44.442000000000007</v>
      </c>
      <c r="S29" s="13">
        <f t="shared" si="2"/>
        <v>1.2320000000000277</v>
      </c>
      <c r="T29" s="13">
        <f t="shared" si="3"/>
        <v>17.960999999999956</v>
      </c>
      <c r="U29" s="14">
        <f t="shared" si="4"/>
        <v>40.802000000000021</v>
      </c>
    </row>
    <row r="30" spans="1:21" x14ac:dyDescent="0.25">
      <c r="A30" s="9"/>
      <c r="B30" s="10">
        <v>187</v>
      </c>
      <c r="C30" s="10">
        <v>28</v>
      </c>
      <c r="D30" s="10">
        <v>28</v>
      </c>
      <c r="E30" s="10">
        <v>36</v>
      </c>
      <c r="F30" s="10">
        <v>47</v>
      </c>
      <c r="G30" s="10">
        <v>48</v>
      </c>
      <c r="H30" s="10">
        <v>63</v>
      </c>
      <c r="I30" s="11">
        <v>76</v>
      </c>
      <c r="J30" s="12">
        <v>66.147999999999996</v>
      </c>
      <c r="K30" s="13">
        <v>64.97</v>
      </c>
      <c r="L30" s="13">
        <v>84.210999999999999</v>
      </c>
      <c r="M30" s="13">
        <v>111.75</v>
      </c>
      <c r="N30" s="13">
        <v>112.943</v>
      </c>
      <c r="O30" s="13">
        <v>149.09800000000001</v>
      </c>
      <c r="P30" s="14">
        <v>180.273</v>
      </c>
      <c r="Q30" s="12">
        <f t="shared" si="0"/>
        <v>-1.1779999999999973</v>
      </c>
      <c r="R30" s="13">
        <f t="shared" si="1"/>
        <v>18.063000000000002</v>
      </c>
      <c r="S30" s="13">
        <f t="shared" si="2"/>
        <v>1.1929999999999978</v>
      </c>
      <c r="T30" s="13">
        <f t="shared" si="3"/>
        <v>37.348000000000013</v>
      </c>
      <c r="U30" s="14">
        <f t="shared" si="4"/>
        <v>31.174999999999983</v>
      </c>
    </row>
    <row r="31" spans="1:21" x14ac:dyDescent="0.25">
      <c r="A31" s="9"/>
      <c r="B31" s="10">
        <v>200</v>
      </c>
      <c r="C31" s="10">
        <v>505</v>
      </c>
      <c r="D31" s="10">
        <v>505</v>
      </c>
      <c r="E31" s="10">
        <v>520</v>
      </c>
      <c r="F31" s="10">
        <v>566</v>
      </c>
      <c r="G31" s="10">
        <v>567</v>
      </c>
      <c r="H31" s="10">
        <v>584</v>
      </c>
      <c r="I31" s="11">
        <v>585</v>
      </c>
      <c r="J31" s="12">
        <v>1212.328</v>
      </c>
      <c r="K31" s="13">
        <v>1211.1400000000001</v>
      </c>
      <c r="L31" s="13">
        <v>1247.297</v>
      </c>
      <c r="M31" s="13">
        <v>1358.9190000000001</v>
      </c>
      <c r="N31" s="13">
        <v>1360.193</v>
      </c>
      <c r="O31" s="13">
        <v>1400.9580000000001</v>
      </c>
      <c r="P31" s="14">
        <v>1403.3779999999999</v>
      </c>
      <c r="Q31" s="12">
        <f t="shared" si="0"/>
        <v>-1.1879999999998745</v>
      </c>
      <c r="R31" s="13">
        <f t="shared" si="1"/>
        <v>34.969000000000051</v>
      </c>
      <c r="S31" s="13">
        <f t="shared" si="2"/>
        <v>1.2739999999998872</v>
      </c>
      <c r="T31" s="13">
        <f t="shared" si="3"/>
        <v>42.038999999999987</v>
      </c>
      <c r="U31" s="14">
        <f t="shared" si="4"/>
        <v>2.4199999999998454</v>
      </c>
    </row>
    <row r="32" spans="1:21" x14ac:dyDescent="0.25">
      <c r="A32" s="9"/>
      <c r="B32" s="10">
        <v>202</v>
      </c>
      <c r="C32" s="10">
        <v>268</v>
      </c>
      <c r="D32" s="10">
        <v>268</v>
      </c>
      <c r="E32" s="10">
        <v>291</v>
      </c>
      <c r="F32" s="10">
        <v>311</v>
      </c>
      <c r="G32" s="10">
        <v>312</v>
      </c>
      <c r="H32" s="10">
        <v>336</v>
      </c>
      <c r="I32" s="11">
        <v>336</v>
      </c>
      <c r="J32" s="12">
        <v>643.09900000000005</v>
      </c>
      <c r="K32" s="13">
        <v>641.91899999999998</v>
      </c>
      <c r="L32" s="13">
        <v>697.38900000000001</v>
      </c>
      <c r="M32" s="13">
        <v>746.70299999999997</v>
      </c>
      <c r="N32" s="13">
        <v>747.92</v>
      </c>
      <c r="O32" s="13">
        <v>805.43899999999996</v>
      </c>
      <c r="P32" s="14">
        <v>805.43899999999996</v>
      </c>
      <c r="Q32" s="12">
        <f t="shared" si="0"/>
        <v>-1.1800000000000637</v>
      </c>
      <c r="R32" s="13">
        <f t="shared" si="1"/>
        <v>54.289999999999964</v>
      </c>
      <c r="S32" s="13">
        <f t="shared" si="2"/>
        <v>1.2169999999999845</v>
      </c>
      <c r="T32" s="13">
        <f t="shared" si="3"/>
        <v>58.73599999999999</v>
      </c>
      <c r="U32" s="14">
        <f t="shared" si="4"/>
        <v>0</v>
      </c>
    </row>
    <row r="33" spans="1:21" x14ac:dyDescent="0.25">
      <c r="A33" s="9"/>
      <c r="B33" s="10">
        <v>228</v>
      </c>
      <c r="C33" s="10">
        <v>45</v>
      </c>
      <c r="D33" s="10">
        <v>46</v>
      </c>
      <c r="E33" s="10">
        <v>81</v>
      </c>
      <c r="F33" s="10">
        <v>223</v>
      </c>
      <c r="G33" s="10">
        <v>223</v>
      </c>
      <c r="H33" s="10">
        <v>232</v>
      </c>
      <c r="I33" s="11">
        <v>233</v>
      </c>
      <c r="J33" s="12">
        <v>106.983</v>
      </c>
      <c r="K33" s="13">
        <v>108.176</v>
      </c>
      <c r="L33" s="13">
        <v>192.32300000000001</v>
      </c>
      <c r="M33" s="13">
        <v>534.82299999999998</v>
      </c>
      <c r="N33" s="13">
        <v>533.61500000000001</v>
      </c>
      <c r="O33" s="13">
        <v>555.21699999999998</v>
      </c>
      <c r="P33" s="14">
        <v>557.61699999999996</v>
      </c>
      <c r="Q33" s="12">
        <f t="shared" si="0"/>
        <v>1.1929999999999978</v>
      </c>
      <c r="R33" s="13">
        <f t="shared" si="1"/>
        <v>85.34</v>
      </c>
      <c r="S33" s="13">
        <f t="shared" si="2"/>
        <v>-1.20799999999997</v>
      </c>
      <c r="T33" s="13">
        <f t="shared" si="3"/>
        <v>20.394000000000005</v>
      </c>
      <c r="U33" s="14">
        <f t="shared" si="4"/>
        <v>2.3999999999999773</v>
      </c>
    </row>
    <row r="34" spans="1:21" x14ac:dyDescent="0.25">
      <c r="A34" s="9"/>
      <c r="B34" s="10">
        <v>230</v>
      </c>
      <c r="C34" s="10">
        <v>64</v>
      </c>
      <c r="D34" s="10">
        <v>65</v>
      </c>
      <c r="E34" s="10">
        <v>69</v>
      </c>
      <c r="F34" s="10">
        <v>96</v>
      </c>
      <c r="G34" s="10">
        <v>98</v>
      </c>
      <c r="H34" s="10">
        <v>141</v>
      </c>
      <c r="I34" s="11">
        <v>141</v>
      </c>
      <c r="J34" s="12">
        <v>152.672</v>
      </c>
      <c r="K34" s="13">
        <v>153.86099999999999</v>
      </c>
      <c r="L34" s="13">
        <v>163.495</v>
      </c>
      <c r="M34" s="13">
        <v>229.74199999999999</v>
      </c>
      <c r="N34" s="13">
        <v>233.405</v>
      </c>
      <c r="O34" s="13">
        <v>336.78199999999998</v>
      </c>
      <c r="P34" s="14">
        <v>336.78199999999998</v>
      </c>
      <c r="Q34" s="12">
        <f t="shared" si="0"/>
        <v>1.188999999999993</v>
      </c>
      <c r="R34" s="13">
        <f t="shared" si="1"/>
        <v>10.823000000000008</v>
      </c>
      <c r="S34" s="13">
        <f t="shared" si="2"/>
        <v>3.6630000000000109</v>
      </c>
      <c r="T34" s="13">
        <f t="shared" si="3"/>
        <v>107.03999999999999</v>
      </c>
      <c r="U34" s="14">
        <f t="shared" si="4"/>
        <v>0</v>
      </c>
    </row>
    <row r="35" spans="1:21" x14ac:dyDescent="0.25">
      <c r="A35" s="9"/>
      <c r="B35" s="10">
        <v>232</v>
      </c>
      <c r="C35" s="10">
        <v>176</v>
      </c>
      <c r="D35" s="10">
        <v>177</v>
      </c>
      <c r="E35" s="10">
        <v>184</v>
      </c>
      <c r="F35" s="10">
        <v>229</v>
      </c>
      <c r="G35" s="10">
        <v>230</v>
      </c>
      <c r="H35" s="10">
        <v>258</v>
      </c>
      <c r="I35" s="11">
        <v>258</v>
      </c>
      <c r="J35" s="12">
        <v>421.96100000000001</v>
      </c>
      <c r="K35" s="13">
        <v>423.21600000000001</v>
      </c>
      <c r="L35" s="13">
        <v>440.053</v>
      </c>
      <c r="M35" s="13">
        <v>549.18799999999999</v>
      </c>
      <c r="N35" s="13">
        <v>550.39</v>
      </c>
      <c r="O35" s="13">
        <v>617.79</v>
      </c>
      <c r="P35" s="14">
        <v>617.79</v>
      </c>
      <c r="Q35" s="12">
        <f t="shared" si="0"/>
        <v>1.2549999999999955</v>
      </c>
      <c r="R35" s="13">
        <f t="shared" si="1"/>
        <v>18.091999999999985</v>
      </c>
      <c r="S35" s="13">
        <f t="shared" si="2"/>
        <v>1.2019999999999982</v>
      </c>
      <c r="T35" s="13">
        <f t="shared" si="3"/>
        <v>68.601999999999975</v>
      </c>
      <c r="U35" s="14">
        <f t="shared" si="4"/>
        <v>0</v>
      </c>
    </row>
    <row r="36" spans="1:21" x14ac:dyDescent="0.25">
      <c r="A36" s="9"/>
      <c r="B36" s="10">
        <v>237</v>
      </c>
      <c r="C36" s="10">
        <v>156</v>
      </c>
      <c r="D36" s="10">
        <v>157</v>
      </c>
      <c r="E36" s="10">
        <v>170</v>
      </c>
      <c r="F36" s="10">
        <v>292</v>
      </c>
      <c r="G36" s="10">
        <v>293</v>
      </c>
      <c r="H36" s="10">
        <v>306</v>
      </c>
      <c r="I36" s="11">
        <v>306</v>
      </c>
      <c r="J36" s="12">
        <v>373.95800000000003</v>
      </c>
      <c r="K36" s="13">
        <v>375.16199999999998</v>
      </c>
      <c r="L36" s="13">
        <v>406.40699999999998</v>
      </c>
      <c r="M36" s="13">
        <v>700.98699999999997</v>
      </c>
      <c r="N36" s="13">
        <v>702.17899999999997</v>
      </c>
      <c r="O36" s="13">
        <v>733.46400000000006</v>
      </c>
      <c r="P36" s="14">
        <v>733.46400000000006</v>
      </c>
      <c r="Q36" s="12">
        <f t="shared" si="0"/>
        <v>1.2039999999999509</v>
      </c>
      <c r="R36" s="13">
        <f t="shared" si="1"/>
        <v>32.448999999999955</v>
      </c>
      <c r="S36" s="13">
        <f t="shared" si="2"/>
        <v>1.1920000000000073</v>
      </c>
      <c r="T36" s="13">
        <f t="shared" si="3"/>
        <v>32.477000000000089</v>
      </c>
      <c r="U36" s="14">
        <f t="shared" si="4"/>
        <v>0</v>
      </c>
    </row>
    <row r="37" spans="1:21" x14ac:dyDescent="0.25">
      <c r="A37" s="9"/>
      <c r="B37" s="10">
        <v>238</v>
      </c>
      <c r="C37" s="10">
        <v>145</v>
      </c>
      <c r="D37" s="10">
        <v>145</v>
      </c>
      <c r="E37" s="10">
        <v>161</v>
      </c>
      <c r="F37" s="10">
        <v>190</v>
      </c>
      <c r="G37" s="10">
        <v>190</v>
      </c>
      <c r="H37" s="10">
        <v>214</v>
      </c>
      <c r="I37" s="11">
        <v>288</v>
      </c>
      <c r="J37" s="12">
        <v>347.58100000000002</v>
      </c>
      <c r="K37" s="13">
        <v>346.39</v>
      </c>
      <c r="L37" s="13">
        <v>384.78699999999998</v>
      </c>
      <c r="M37" s="13">
        <v>455.68400000000003</v>
      </c>
      <c r="N37" s="13">
        <v>454.5</v>
      </c>
      <c r="O37" s="13">
        <v>511.98500000000001</v>
      </c>
      <c r="P37" s="14">
        <v>690.12</v>
      </c>
      <c r="Q37" s="12">
        <f t="shared" si="0"/>
        <v>-1.1910000000000309</v>
      </c>
      <c r="R37" s="13">
        <f t="shared" si="1"/>
        <v>37.20599999999996</v>
      </c>
      <c r="S37" s="13">
        <f t="shared" si="2"/>
        <v>-1.1840000000000259</v>
      </c>
      <c r="T37" s="13">
        <f t="shared" si="3"/>
        <v>56.300999999999988</v>
      </c>
      <c r="U37" s="14">
        <f t="shared" si="4"/>
        <v>178.13499999999999</v>
      </c>
    </row>
    <row r="38" spans="1:21" x14ac:dyDescent="0.25">
      <c r="A38" s="15"/>
      <c r="B38" s="16">
        <v>240</v>
      </c>
      <c r="C38" s="16">
        <v>391</v>
      </c>
      <c r="D38" s="16">
        <v>391</v>
      </c>
      <c r="E38" s="16">
        <v>402</v>
      </c>
      <c r="F38" s="16">
        <v>425</v>
      </c>
      <c r="G38" s="16">
        <v>425</v>
      </c>
      <c r="H38" s="16">
        <v>442</v>
      </c>
      <c r="I38" s="17">
        <v>442</v>
      </c>
      <c r="J38" s="18">
        <v>938.73500000000001</v>
      </c>
      <c r="K38" s="19">
        <v>937.55100000000004</v>
      </c>
      <c r="L38" s="19">
        <v>963.90499999999997</v>
      </c>
      <c r="M38" s="19">
        <v>1020.252</v>
      </c>
      <c r="N38" s="19">
        <v>1019.004</v>
      </c>
      <c r="O38" s="19">
        <v>1059.7840000000001</v>
      </c>
      <c r="P38" s="20">
        <v>1059.7840000000001</v>
      </c>
      <c r="Q38" s="12">
        <f t="shared" si="0"/>
        <v>-1.1839999999999691</v>
      </c>
      <c r="R38" s="13">
        <f t="shared" si="1"/>
        <v>25.169999999999959</v>
      </c>
      <c r="S38" s="13">
        <f t="shared" si="2"/>
        <v>-1.2479999999999336</v>
      </c>
      <c r="T38" s="13">
        <f t="shared" si="3"/>
        <v>39.532000000000153</v>
      </c>
      <c r="U38" s="14">
        <f t="shared" si="4"/>
        <v>0</v>
      </c>
    </row>
    <row r="39" spans="1:21" x14ac:dyDescent="0.25">
      <c r="A39" s="3" t="s">
        <v>16</v>
      </c>
      <c r="B39" s="4">
        <v>6</v>
      </c>
      <c r="C39" s="4">
        <v>247</v>
      </c>
      <c r="D39" s="4">
        <v>248</v>
      </c>
      <c r="E39" s="4">
        <v>283</v>
      </c>
      <c r="F39" s="4">
        <v>296</v>
      </c>
      <c r="G39" s="4">
        <v>297</v>
      </c>
      <c r="H39" s="4">
        <v>317</v>
      </c>
      <c r="I39" s="5">
        <v>320</v>
      </c>
      <c r="J39" s="6">
        <v>591.26599999999996</v>
      </c>
      <c r="K39" s="7">
        <v>592.50099999999998</v>
      </c>
      <c r="L39" s="7">
        <v>676.28099999999995</v>
      </c>
      <c r="M39" s="7">
        <v>708.58799999999997</v>
      </c>
      <c r="N39" s="7">
        <v>709.82299999999998</v>
      </c>
      <c r="O39" s="7">
        <v>757.803</v>
      </c>
      <c r="P39" s="8">
        <v>765.01800000000003</v>
      </c>
      <c r="Q39" s="12">
        <f t="shared" si="0"/>
        <v>1.2350000000000136</v>
      </c>
      <c r="R39" s="13">
        <f t="shared" si="1"/>
        <v>85.014999999999986</v>
      </c>
      <c r="S39" s="13">
        <f t="shared" si="2"/>
        <v>1.2350000000000136</v>
      </c>
      <c r="T39" s="13">
        <f t="shared" si="3"/>
        <v>49.215000000000032</v>
      </c>
      <c r="U39" s="14">
        <f t="shared" si="4"/>
        <v>7.2150000000000318</v>
      </c>
    </row>
    <row r="40" spans="1:21" x14ac:dyDescent="0.25">
      <c r="A40" s="9"/>
      <c r="B40" s="10">
        <v>21</v>
      </c>
      <c r="C40" s="10">
        <v>180</v>
      </c>
      <c r="D40" s="10">
        <v>181</v>
      </c>
      <c r="E40" s="10">
        <v>195</v>
      </c>
      <c r="F40" s="10">
        <v>221</v>
      </c>
      <c r="G40" s="10">
        <v>221</v>
      </c>
      <c r="H40" s="10">
        <v>257</v>
      </c>
      <c r="I40" s="11">
        <v>273</v>
      </c>
      <c r="J40" s="12">
        <v>430.61500000000001</v>
      </c>
      <c r="K40" s="13">
        <v>431.89</v>
      </c>
      <c r="L40" s="13">
        <v>465.52800000000002</v>
      </c>
      <c r="M40" s="13">
        <v>529.07000000000005</v>
      </c>
      <c r="N40" s="13">
        <v>527.88400000000001</v>
      </c>
      <c r="O40" s="13">
        <v>613.92700000000002</v>
      </c>
      <c r="P40" s="14">
        <v>652.27800000000002</v>
      </c>
      <c r="Q40" s="12">
        <f t="shared" si="0"/>
        <v>1.2749999999999773</v>
      </c>
      <c r="R40" s="13">
        <f t="shared" si="1"/>
        <v>34.913000000000011</v>
      </c>
      <c r="S40" s="13">
        <f t="shared" si="2"/>
        <v>-1.1860000000000355</v>
      </c>
      <c r="T40" s="13">
        <f t="shared" si="3"/>
        <v>84.856999999999971</v>
      </c>
      <c r="U40" s="14">
        <f t="shared" si="4"/>
        <v>38.350999999999999</v>
      </c>
    </row>
    <row r="41" spans="1:21" x14ac:dyDescent="0.25">
      <c r="A41" s="9"/>
      <c r="B41" s="10">
        <v>67</v>
      </c>
      <c r="C41" s="10">
        <v>229</v>
      </c>
      <c r="D41" s="10">
        <v>229</v>
      </c>
      <c r="E41" s="10">
        <v>234</v>
      </c>
      <c r="F41" s="10">
        <v>241</v>
      </c>
      <c r="G41" s="10">
        <v>241</v>
      </c>
      <c r="H41" s="10">
        <v>254</v>
      </c>
      <c r="I41" s="11">
        <v>254</v>
      </c>
      <c r="J41" s="12">
        <v>548.22199999999998</v>
      </c>
      <c r="K41" s="13">
        <v>546.99699999999996</v>
      </c>
      <c r="L41" s="13">
        <v>559.12</v>
      </c>
      <c r="M41" s="13">
        <v>576.92399999999998</v>
      </c>
      <c r="N41" s="13">
        <v>575.75599999999997</v>
      </c>
      <c r="O41" s="13">
        <v>606.81200000000001</v>
      </c>
      <c r="P41" s="14">
        <v>606.81200000000001</v>
      </c>
      <c r="Q41" s="12">
        <f t="shared" si="0"/>
        <v>-1.2250000000000227</v>
      </c>
      <c r="R41" s="13">
        <f t="shared" si="1"/>
        <v>10.898000000000025</v>
      </c>
      <c r="S41" s="13">
        <f t="shared" si="2"/>
        <v>-1.1680000000000064</v>
      </c>
      <c r="T41" s="13">
        <f t="shared" si="3"/>
        <v>29.888000000000034</v>
      </c>
      <c r="U41" s="14">
        <f t="shared" si="4"/>
        <v>0</v>
      </c>
    </row>
    <row r="42" spans="1:21" x14ac:dyDescent="0.25">
      <c r="A42" s="9"/>
      <c r="B42" s="10">
        <v>69</v>
      </c>
      <c r="C42" s="10">
        <v>408</v>
      </c>
      <c r="D42" s="10">
        <v>409</v>
      </c>
      <c r="E42" s="10">
        <v>439</v>
      </c>
      <c r="F42" s="10">
        <v>551</v>
      </c>
      <c r="G42" s="10">
        <v>552</v>
      </c>
      <c r="H42" s="10">
        <v>566</v>
      </c>
      <c r="I42" s="11">
        <v>573</v>
      </c>
      <c r="J42" s="12">
        <v>977.07100000000003</v>
      </c>
      <c r="K42" s="13">
        <v>978.26700000000005</v>
      </c>
      <c r="L42" s="13">
        <v>1050.4079999999999</v>
      </c>
      <c r="M42" s="13">
        <v>1320.6479999999999</v>
      </c>
      <c r="N42" s="13">
        <v>1321.8979999999999</v>
      </c>
      <c r="O42" s="13">
        <v>1355.924</v>
      </c>
      <c r="P42" s="14">
        <v>1373.0150000000001</v>
      </c>
      <c r="Q42" s="12">
        <f t="shared" si="0"/>
        <v>1.1960000000000264</v>
      </c>
      <c r="R42" s="13">
        <f t="shared" si="1"/>
        <v>73.336999999999875</v>
      </c>
      <c r="S42" s="13">
        <f t="shared" si="2"/>
        <v>1.25</v>
      </c>
      <c r="T42" s="13">
        <f t="shared" si="3"/>
        <v>35.276000000000067</v>
      </c>
      <c r="U42" s="14">
        <f t="shared" si="4"/>
        <v>17.091000000000122</v>
      </c>
    </row>
    <row r="43" spans="1:21" x14ac:dyDescent="0.25">
      <c r="A43" s="9"/>
      <c r="B43" s="10">
        <v>76</v>
      </c>
      <c r="C43" s="10">
        <v>251</v>
      </c>
      <c r="D43" s="10">
        <v>252</v>
      </c>
      <c r="E43" s="10">
        <v>267</v>
      </c>
      <c r="F43" s="10">
        <v>394</v>
      </c>
      <c r="G43" s="10">
        <v>395</v>
      </c>
      <c r="H43" s="10">
        <v>409</v>
      </c>
      <c r="I43" s="11">
        <v>409</v>
      </c>
      <c r="J43" s="12">
        <v>600.79600000000005</v>
      </c>
      <c r="K43" s="13">
        <v>602.00599999999997</v>
      </c>
      <c r="L43" s="13">
        <v>637.92899999999997</v>
      </c>
      <c r="M43" s="13">
        <v>943.40899999999999</v>
      </c>
      <c r="N43" s="13">
        <v>944.62599999999998</v>
      </c>
      <c r="O43" s="13">
        <v>978.26700000000005</v>
      </c>
      <c r="P43" s="14">
        <v>978.26700000000005</v>
      </c>
      <c r="Q43" s="12">
        <f t="shared" si="0"/>
        <v>1.2099999999999227</v>
      </c>
      <c r="R43" s="13">
        <f t="shared" si="1"/>
        <v>37.132999999999925</v>
      </c>
      <c r="S43" s="13">
        <f t="shared" si="2"/>
        <v>1.2169999999999845</v>
      </c>
      <c r="T43" s="13">
        <f t="shared" si="3"/>
        <v>34.858000000000061</v>
      </c>
      <c r="U43" s="14">
        <f t="shared" si="4"/>
        <v>0</v>
      </c>
    </row>
    <row r="44" spans="1:21" x14ac:dyDescent="0.25">
      <c r="A44" s="9"/>
      <c r="B44" s="10">
        <v>77</v>
      </c>
      <c r="C44" s="10">
        <v>384</v>
      </c>
      <c r="D44" s="10">
        <v>384</v>
      </c>
      <c r="E44" s="10">
        <v>387</v>
      </c>
      <c r="F44" s="10">
        <v>413</v>
      </c>
      <c r="G44" s="10">
        <v>414</v>
      </c>
      <c r="H44" s="10">
        <v>424</v>
      </c>
      <c r="I44" s="11">
        <v>425</v>
      </c>
      <c r="J44" s="12">
        <v>919.34900000000005</v>
      </c>
      <c r="K44" s="13">
        <v>918.17600000000004</v>
      </c>
      <c r="L44" s="13">
        <v>925.38300000000004</v>
      </c>
      <c r="M44" s="13">
        <v>989.15800000000002</v>
      </c>
      <c r="N44" s="13">
        <v>990.38199999999995</v>
      </c>
      <c r="O44" s="13">
        <v>1014.327</v>
      </c>
      <c r="P44" s="14">
        <v>1016.764</v>
      </c>
      <c r="Q44" s="12">
        <f t="shared" si="0"/>
        <v>-1.1730000000000018</v>
      </c>
      <c r="R44" s="13">
        <f t="shared" si="1"/>
        <v>6.0339999999999918</v>
      </c>
      <c r="S44" s="13">
        <f t="shared" si="2"/>
        <v>1.2239999999999327</v>
      </c>
      <c r="T44" s="13">
        <f t="shared" si="3"/>
        <v>25.168999999999983</v>
      </c>
      <c r="U44" s="14">
        <f t="shared" si="4"/>
        <v>2.4370000000000118</v>
      </c>
    </row>
    <row r="45" spans="1:21" x14ac:dyDescent="0.25">
      <c r="A45" s="9"/>
      <c r="B45" s="10">
        <v>105</v>
      </c>
      <c r="C45" s="10">
        <v>214</v>
      </c>
      <c r="D45" s="10">
        <v>215</v>
      </c>
      <c r="E45" s="10">
        <v>227</v>
      </c>
      <c r="F45" s="10">
        <v>255</v>
      </c>
      <c r="G45" s="10">
        <v>256</v>
      </c>
      <c r="H45" s="10">
        <v>271</v>
      </c>
      <c r="I45" s="11">
        <v>272</v>
      </c>
      <c r="J45" s="12">
        <v>512.23500000000001</v>
      </c>
      <c r="K45" s="13">
        <v>513.47500000000002</v>
      </c>
      <c r="L45" s="13">
        <v>542.23699999999997</v>
      </c>
      <c r="M45" s="13">
        <v>610.36199999999997</v>
      </c>
      <c r="N45" s="13">
        <v>611.57500000000005</v>
      </c>
      <c r="O45" s="13">
        <v>647.54</v>
      </c>
      <c r="P45" s="14">
        <v>649.90800000000002</v>
      </c>
      <c r="Q45" s="12">
        <f t="shared" si="0"/>
        <v>1.2400000000000091</v>
      </c>
      <c r="R45" s="13">
        <f t="shared" si="1"/>
        <v>30.001999999999953</v>
      </c>
      <c r="S45" s="13">
        <f t="shared" si="2"/>
        <v>1.2130000000000791</v>
      </c>
      <c r="T45" s="13">
        <f t="shared" si="3"/>
        <v>37.177999999999997</v>
      </c>
      <c r="U45" s="14">
        <f t="shared" si="4"/>
        <v>2.3680000000000518</v>
      </c>
    </row>
    <row r="46" spans="1:21" x14ac:dyDescent="0.25">
      <c r="A46" s="9"/>
      <c r="B46" s="10">
        <v>130</v>
      </c>
      <c r="C46" s="10">
        <v>288</v>
      </c>
      <c r="D46" s="10">
        <v>289</v>
      </c>
      <c r="E46" s="10">
        <v>292</v>
      </c>
      <c r="F46" s="10">
        <v>348</v>
      </c>
      <c r="G46" s="10">
        <v>348</v>
      </c>
      <c r="H46" s="10">
        <v>352</v>
      </c>
      <c r="I46" s="11">
        <v>352</v>
      </c>
      <c r="J46" s="12">
        <v>689.46900000000005</v>
      </c>
      <c r="K46" s="13">
        <v>690.69200000000001</v>
      </c>
      <c r="L46" s="13">
        <v>697.88400000000001</v>
      </c>
      <c r="M46" s="13">
        <v>833.22699999999998</v>
      </c>
      <c r="N46" s="13">
        <v>832.053</v>
      </c>
      <c r="O46" s="13">
        <v>841.59299999999996</v>
      </c>
      <c r="P46" s="14">
        <v>841.59299999999996</v>
      </c>
      <c r="Q46" s="12">
        <f t="shared" si="0"/>
        <v>1.2229999999999563</v>
      </c>
      <c r="R46" s="13">
        <f t="shared" si="1"/>
        <v>8.4149999999999636</v>
      </c>
      <c r="S46" s="13">
        <f t="shared" si="2"/>
        <v>-1.1739999999999782</v>
      </c>
      <c r="T46" s="13">
        <f t="shared" si="3"/>
        <v>8.3659999999999854</v>
      </c>
      <c r="U46" s="14">
        <f t="shared" si="4"/>
        <v>0</v>
      </c>
    </row>
    <row r="47" spans="1:21" x14ac:dyDescent="0.25">
      <c r="A47" s="9"/>
      <c r="B47" s="10">
        <v>150</v>
      </c>
      <c r="C47" s="10">
        <v>214</v>
      </c>
      <c r="D47" s="10">
        <v>214</v>
      </c>
      <c r="E47" s="10">
        <v>218</v>
      </c>
      <c r="F47" s="10">
        <v>396</v>
      </c>
      <c r="G47" s="10">
        <v>396</v>
      </c>
      <c r="H47" s="10">
        <v>411</v>
      </c>
      <c r="I47" s="11">
        <v>411</v>
      </c>
      <c r="J47" s="12">
        <v>512.23500000000001</v>
      </c>
      <c r="K47" s="13">
        <v>511.06299999999999</v>
      </c>
      <c r="L47" s="13">
        <v>520.654</v>
      </c>
      <c r="M47" s="13">
        <v>948.18</v>
      </c>
      <c r="N47" s="13">
        <v>946.99300000000005</v>
      </c>
      <c r="O47" s="13">
        <v>983.15499999999997</v>
      </c>
      <c r="P47" s="14">
        <v>983.15499999999997</v>
      </c>
      <c r="Q47" s="12">
        <f t="shared" si="0"/>
        <v>-1.1720000000000255</v>
      </c>
      <c r="R47" s="13">
        <f t="shared" si="1"/>
        <v>8.4189999999999827</v>
      </c>
      <c r="S47" s="13">
        <f t="shared" si="2"/>
        <v>-1.1869999999998981</v>
      </c>
      <c r="T47" s="13">
        <f t="shared" si="3"/>
        <v>34.975000000000023</v>
      </c>
      <c r="U47" s="14">
        <f t="shared" si="4"/>
        <v>0</v>
      </c>
    </row>
    <row r="48" spans="1:21" x14ac:dyDescent="0.25">
      <c r="A48" s="9"/>
      <c r="B48" s="10">
        <v>152</v>
      </c>
      <c r="C48" s="10">
        <v>172</v>
      </c>
      <c r="D48" s="10">
        <v>172</v>
      </c>
      <c r="E48" s="10">
        <v>185</v>
      </c>
      <c r="F48" s="10">
        <v>192</v>
      </c>
      <c r="G48" s="10">
        <v>192</v>
      </c>
      <c r="H48" s="10">
        <v>233</v>
      </c>
      <c r="I48" s="11">
        <v>233</v>
      </c>
      <c r="J48" s="12">
        <v>411.51499999999999</v>
      </c>
      <c r="K48" s="13">
        <v>410.33600000000001</v>
      </c>
      <c r="L48" s="13">
        <v>441.459</v>
      </c>
      <c r="M48" s="13">
        <v>459.464</v>
      </c>
      <c r="N48" s="13">
        <v>458.26400000000001</v>
      </c>
      <c r="O48" s="13">
        <v>556.68299999999999</v>
      </c>
      <c r="P48" s="14">
        <v>556.68299999999999</v>
      </c>
      <c r="Q48" s="12">
        <f t="shared" si="0"/>
        <v>-1.1789999999999736</v>
      </c>
      <c r="R48" s="13">
        <f t="shared" si="1"/>
        <v>29.944000000000017</v>
      </c>
      <c r="S48" s="13">
        <f t="shared" si="2"/>
        <v>-1.1999999999999886</v>
      </c>
      <c r="T48" s="13">
        <f t="shared" si="3"/>
        <v>97.218999999999994</v>
      </c>
      <c r="U48" s="14">
        <f t="shared" si="4"/>
        <v>0</v>
      </c>
    </row>
    <row r="49" spans="1:21" x14ac:dyDescent="0.25">
      <c r="A49" s="9"/>
      <c r="B49" s="10">
        <v>161</v>
      </c>
      <c r="C49" s="10">
        <v>437</v>
      </c>
      <c r="D49" s="10">
        <v>438</v>
      </c>
      <c r="E49" s="10">
        <v>482</v>
      </c>
      <c r="F49" s="10">
        <v>522</v>
      </c>
      <c r="G49" s="10">
        <v>522</v>
      </c>
      <c r="H49" s="10">
        <v>531</v>
      </c>
      <c r="I49" s="11">
        <v>532</v>
      </c>
      <c r="J49" s="12">
        <v>1046.788</v>
      </c>
      <c r="K49" s="13">
        <v>1047.982</v>
      </c>
      <c r="L49" s="13">
        <v>1153.8109999999999</v>
      </c>
      <c r="M49" s="13">
        <v>1250.8969999999999</v>
      </c>
      <c r="N49" s="13">
        <v>1249.7329999999999</v>
      </c>
      <c r="O49" s="13">
        <v>1271.3900000000001</v>
      </c>
      <c r="P49" s="14">
        <v>1273.7719999999999</v>
      </c>
      <c r="Q49" s="12">
        <f t="shared" si="0"/>
        <v>1.19399999999996</v>
      </c>
      <c r="R49" s="13">
        <f t="shared" si="1"/>
        <v>107.02299999999991</v>
      </c>
      <c r="S49" s="13">
        <f t="shared" si="2"/>
        <v>-1.1639999999999873</v>
      </c>
      <c r="T49" s="13">
        <f t="shared" si="3"/>
        <v>20.493000000000166</v>
      </c>
      <c r="U49" s="14">
        <f t="shared" si="4"/>
        <v>2.3819999999998345</v>
      </c>
    </row>
    <row r="50" spans="1:21" x14ac:dyDescent="0.25">
      <c r="A50" s="9"/>
      <c r="B50" s="10">
        <v>200</v>
      </c>
      <c r="C50" s="10">
        <v>527</v>
      </c>
      <c r="D50" s="10">
        <v>527</v>
      </c>
      <c r="E50" s="10">
        <v>536</v>
      </c>
      <c r="F50" s="10">
        <v>580</v>
      </c>
      <c r="G50" s="10">
        <v>580</v>
      </c>
      <c r="H50" s="10">
        <v>587</v>
      </c>
      <c r="I50" s="11">
        <v>587</v>
      </c>
      <c r="J50" s="12">
        <v>1262.9659999999999</v>
      </c>
      <c r="K50" s="13">
        <v>1261.8019999999999</v>
      </c>
      <c r="L50" s="13">
        <v>1283.383</v>
      </c>
      <c r="M50" s="13">
        <v>1391.0809999999999</v>
      </c>
      <c r="N50" s="13">
        <v>1389.8679999999999</v>
      </c>
      <c r="O50" s="13">
        <v>1406.7449999999999</v>
      </c>
      <c r="P50" s="14">
        <v>1406.7449999999999</v>
      </c>
      <c r="Q50" s="12">
        <f t="shared" si="0"/>
        <v>-1.1639999999999873</v>
      </c>
      <c r="R50" s="13">
        <f t="shared" si="1"/>
        <v>20.417000000000144</v>
      </c>
      <c r="S50" s="13">
        <f t="shared" si="2"/>
        <v>-1.2129999999999654</v>
      </c>
      <c r="T50" s="13">
        <f t="shared" si="3"/>
        <v>15.663999999999987</v>
      </c>
      <c r="U50" s="14">
        <f t="shared" si="4"/>
        <v>0</v>
      </c>
    </row>
    <row r="51" spans="1:21" x14ac:dyDescent="0.25">
      <c r="A51" s="9"/>
      <c r="B51" s="10">
        <v>210</v>
      </c>
      <c r="C51" s="10">
        <v>108</v>
      </c>
      <c r="D51" s="10">
        <v>108</v>
      </c>
      <c r="E51" s="10">
        <v>111</v>
      </c>
      <c r="F51" s="10">
        <v>115</v>
      </c>
      <c r="G51" s="10">
        <v>116</v>
      </c>
      <c r="H51" s="10">
        <v>121</v>
      </c>
      <c r="I51" s="11">
        <v>121</v>
      </c>
      <c r="J51" s="12">
        <v>257.75599999999997</v>
      </c>
      <c r="K51" s="13">
        <v>256.56799999999998</v>
      </c>
      <c r="L51" s="13">
        <v>263.81900000000002</v>
      </c>
      <c r="M51" s="13">
        <v>274.58</v>
      </c>
      <c r="N51" s="13">
        <v>275.79500000000002</v>
      </c>
      <c r="O51" s="13">
        <v>287.74299999999999</v>
      </c>
      <c r="P51" s="14">
        <v>287.74299999999999</v>
      </c>
      <c r="Q51" s="12">
        <f t="shared" si="0"/>
        <v>-1.1879999999999882</v>
      </c>
      <c r="R51" s="13">
        <f t="shared" si="1"/>
        <v>6.063000000000045</v>
      </c>
      <c r="S51" s="13">
        <f t="shared" si="2"/>
        <v>1.2150000000000318</v>
      </c>
      <c r="T51" s="13">
        <f t="shared" si="3"/>
        <v>13.163000000000011</v>
      </c>
      <c r="U51" s="14">
        <f t="shared" si="4"/>
        <v>0</v>
      </c>
    </row>
    <row r="52" spans="1:21" x14ac:dyDescent="0.25">
      <c r="A52" s="9"/>
      <c r="B52" s="10">
        <v>215</v>
      </c>
      <c r="C52" s="10">
        <v>225</v>
      </c>
      <c r="D52" s="10">
        <v>225</v>
      </c>
      <c r="E52" s="10">
        <v>250</v>
      </c>
      <c r="F52" s="10">
        <v>293</v>
      </c>
      <c r="G52" s="10">
        <v>293</v>
      </c>
      <c r="H52" s="10">
        <v>298</v>
      </c>
      <c r="I52" s="11">
        <v>298</v>
      </c>
      <c r="J52" s="12">
        <v>538.66999999999996</v>
      </c>
      <c r="K52" s="13">
        <v>537.50099999999998</v>
      </c>
      <c r="L52" s="13">
        <v>597.27099999999996</v>
      </c>
      <c r="M52" s="13">
        <v>701.42499999999995</v>
      </c>
      <c r="N52" s="13">
        <v>700.26099999999997</v>
      </c>
      <c r="O52" s="13">
        <v>712.23</v>
      </c>
      <c r="P52" s="14">
        <v>712.23</v>
      </c>
      <c r="Q52" s="12">
        <f t="shared" si="0"/>
        <v>-1.1689999999999827</v>
      </c>
      <c r="R52" s="13">
        <f t="shared" si="1"/>
        <v>58.600999999999999</v>
      </c>
      <c r="S52" s="13">
        <f t="shared" si="2"/>
        <v>-1.1639999999999873</v>
      </c>
      <c r="T52" s="13">
        <f t="shared" si="3"/>
        <v>10.805000000000064</v>
      </c>
      <c r="U52" s="14">
        <f t="shared" si="4"/>
        <v>0</v>
      </c>
    </row>
    <row r="53" spans="1:21" x14ac:dyDescent="0.25">
      <c r="A53" s="9"/>
      <c r="B53" s="10">
        <v>219</v>
      </c>
      <c r="C53" s="10">
        <v>279</v>
      </c>
      <c r="D53" s="10">
        <v>280</v>
      </c>
      <c r="E53" s="10">
        <v>284</v>
      </c>
      <c r="F53" s="10">
        <v>305</v>
      </c>
      <c r="G53" s="10">
        <v>306</v>
      </c>
      <c r="H53" s="10">
        <v>315</v>
      </c>
      <c r="I53" s="11">
        <v>315</v>
      </c>
      <c r="J53" s="12">
        <v>667.84100000000001</v>
      </c>
      <c r="K53" s="13">
        <v>669.10299999999995</v>
      </c>
      <c r="L53" s="13">
        <v>678.72299999999996</v>
      </c>
      <c r="M53" s="13">
        <v>730.26099999999997</v>
      </c>
      <c r="N53" s="13">
        <v>731.45399999999995</v>
      </c>
      <c r="O53" s="13">
        <v>753.06500000000005</v>
      </c>
      <c r="P53" s="14">
        <v>753.06500000000005</v>
      </c>
      <c r="Q53" s="12">
        <f t="shared" si="0"/>
        <v>1.2619999999999436</v>
      </c>
      <c r="R53" s="13">
        <f t="shared" si="1"/>
        <v>10.881999999999948</v>
      </c>
      <c r="S53" s="13">
        <f t="shared" si="2"/>
        <v>1.1929999999999836</v>
      </c>
      <c r="T53" s="13">
        <f t="shared" si="3"/>
        <v>22.804000000000087</v>
      </c>
      <c r="U53" s="14">
        <f t="shared" si="4"/>
        <v>0</v>
      </c>
    </row>
    <row r="54" spans="1:21" x14ac:dyDescent="0.25">
      <c r="A54" s="9"/>
      <c r="B54" s="10">
        <v>228</v>
      </c>
      <c r="C54" s="10">
        <v>254</v>
      </c>
      <c r="D54" s="10">
        <v>254</v>
      </c>
      <c r="E54" s="10">
        <v>264</v>
      </c>
      <c r="F54" s="10">
        <v>305</v>
      </c>
      <c r="G54" s="10">
        <v>306</v>
      </c>
      <c r="H54" s="10">
        <v>323</v>
      </c>
      <c r="I54" s="11">
        <v>357</v>
      </c>
      <c r="J54" s="12">
        <v>608.01199999999994</v>
      </c>
      <c r="K54" s="13">
        <v>606.81200000000001</v>
      </c>
      <c r="L54" s="13">
        <v>630.71400000000006</v>
      </c>
      <c r="M54" s="13">
        <v>730.26099999999997</v>
      </c>
      <c r="N54" s="13">
        <v>731.45399999999995</v>
      </c>
      <c r="O54" s="13">
        <v>772.20699999999999</v>
      </c>
      <c r="P54" s="14">
        <v>853.51300000000003</v>
      </c>
      <c r="Q54" s="12">
        <f t="shared" si="0"/>
        <v>-1.1999999999999318</v>
      </c>
      <c r="R54" s="13">
        <f t="shared" si="1"/>
        <v>22.702000000000112</v>
      </c>
      <c r="S54" s="13">
        <f t="shared" si="2"/>
        <v>1.1929999999999836</v>
      </c>
      <c r="T54" s="13">
        <f t="shared" si="3"/>
        <v>41.946000000000026</v>
      </c>
      <c r="U54" s="14">
        <f t="shared" si="4"/>
        <v>81.30600000000004</v>
      </c>
    </row>
    <row r="55" spans="1:21" x14ac:dyDescent="0.25">
      <c r="A55" s="9"/>
      <c r="B55" s="10">
        <v>241</v>
      </c>
      <c r="C55" s="10">
        <v>144</v>
      </c>
      <c r="D55" s="10">
        <v>145</v>
      </c>
      <c r="E55" s="10">
        <v>159</v>
      </c>
      <c r="F55" s="10">
        <v>404</v>
      </c>
      <c r="G55" s="10">
        <v>406</v>
      </c>
      <c r="H55" s="10">
        <v>418</v>
      </c>
      <c r="I55" s="11">
        <v>418</v>
      </c>
      <c r="J55" s="12">
        <v>344.14499999999998</v>
      </c>
      <c r="K55" s="13">
        <v>345.351</v>
      </c>
      <c r="L55" s="13">
        <v>379.12099999999998</v>
      </c>
      <c r="M55" s="13">
        <v>967.50699999999995</v>
      </c>
      <c r="N55" s="13">
        <v>971.10799999999995</v>
      </c>
      <c r="O55" s="13">
        <v>999.923</v>
      </c>
      <c r="P55" s="14">
        <v>999.923</v>
      </c>
      <c r="Q55" s="12">
        <f t="shared" si="0"/>
        <v>1.2060000000000173</v>
      </c>
      <c r="R55" s="13">
        <f t="shared" si="1"/>
        <v>34.975999999999999</v>
      </c>
      <c r="S55" s="13">
        <f t="shared" si="2"/>
        <v>3.6009999999999991</v>
      </c>
      <c r="T55" s="13">
        <f t="shared" si="3"/>
        <v>32.416000000000054</v>
      </c>
      <c r="U55" s="14">
        <f t="shared" si="4"/>
        <v>0</v>
      </c>
    </row>
    <row r="56" spans="1:21" x14ac:dyDescent="0.25">
      <c r="A56" s="9"/>
      <c r="B56" s="10">
        <v>259</v>
      </c>
      <c r="C56" s="10">
        <v>484</v>
      </c>
      <c r="D56" s="10">
        <v>484</v>
      </c>
      <c r="E56" s="10">
        <v>491</v>
      </c>
      <c r="F56" s="10">
        <v>503</v>
      </c>
      <c r="G56" s="10">
        <v>504</v>
      </c>
      <c r="H56" s="10">
        <v>528</v>
      </c>
      <c r="I56" s="11">
        <v>600</v>
      </c>
      <c r="J56" s="12">
        <v>1159.7760000000001</v>
      </c>
      <c r="K56" s="13">
        <v>1158.5709999999999</v>
      </c>
      <c r="L56" s="13">
        <v>1175.4369999999999</v>
      </c>
      <c r="M56" s="13">
        <v>1205.402</v>
      </c>
      <c r="N56" s="13">
        <v>1206.5889999999999</v>
      </c>
      <c r="O56" s="13">
        <v>1264.1659999999999</v>
      </c>
      <c r="P56" s="14">
        <v>1438.002</v>
      </c>
      <c r="Q56" s="12">
        <f t="shared" si="0"/>
        <v>-1.2050000000001546</v>
      </c>
      <c r="R56" s="13">
        <f t="shared" si="1"/>
        <v>15.660999999999831</v>
      </c>
      <c r="S56" s="13">
        <f t="shared" si="2"/>
        <v>1.1869999999998981</v>
      </c>
      <c r="T56" s="13">
        <f t="shared" si="3"/>
        <v>58.763999999999896</v>
      </c>
      <c r="U56" s="14">
        <f t="shared" si="4"/>
        <v>173.83600000000001</v>
      </c>
    </row>
    <row r="57" spans="1:21" x14ac:dyDescent="0.25">
      <c r="A57" s="9"/>
      <c r="B57" s="10">
        <v>283</v>
      </c>
      <c r="C57" s="10">
        <v>120</v>
      </c>
      <c r="D57" s="10">
        <v>121</v>
      </c>
      <c r="E57" s="10">
        <v>124</v>
      </c>
      <c r="F57" s="10">
        <v>231</v>
      </c>
      <c r="G57" s="10">
        <v>231</v>
      </c>
      <c r="H57" s="10">
        <v>271</v>
      </c>
      <c r="I57" s="11">
        <v>271</v>
      </c>
      <c r="J57" s="12">
        <v>286.54500000000002</v>
      </c>
      <c r="K57" s="13">
        <v>287.74299999999999</v>
      </c>
      <c r="L57" s="13">
        <v>295.01100000000002</v>
      </c>
      <c r="M57" s="13">
        <v>553.053</v>
      </c>
      <c r="N57" s="13">
        <v>551.86800000000005</v>
      </c>
      <c r="O57" s="13">
        <v>647.54</v>
      </c>
      <c r="P57" s="14">
        <v>647.54</v>
      </c>
      <c r="Q57" s="12">
        <f t="shared" si="0"/>
        <v>1.1979999999999791</v>
      </c>
      <c r="R57" s="13">
        <f t="shared" si="1"/>
        <v>8.4660000000000082</v>
      </c>
      <c r="S57" s="13">
        <f t="shared" si="2"/>
        <v>-1.1849999999999454</v>
      </c>
      <c r="T57" s="13">
        <f t="shared" si="3"/>
        <v>94.486999999999966</v>
      </c>
      <c r="U57" s="14">
        <f t="shared" si="4"/>
        <v>0</v>
      </c>
    </row>
    <row r="58" spans="1:21" x14ac:dyDescent="0.25">
      <c r="A58" s="9"/>
      <c r="B58" s="10">
        <v>293</v>
      </c>
      <c r="C58" s="10">
        <v>212</v>
      </c>
      <c r="D58" s="10">
        <v>212</v>
      </c>
      <c r="E58" s="10">
        <v>222</v>
      </c>
      <c r="F58" s="10">
        <v>227</v>
      </c>
      <c r="G58" s="10">
        <v>228</v>
      </c>
      <c r="H58" s="10">
        <v>250</v>
      </c>
      <c r="I58" s="11">
        <v>250</v>
      </c>
      <c r="J58" s="12">
        <v>507.49900000000002</v>
      </c>
      <c r="K58" s="13">
        <v>506.30500000000001</v>
      </c>
      <c r="L58" s="13">
        <v>530.26</v>
      </c>
      <c r="M58" s="13">
        <v>543.40899999999999</v>
      </c>
      <c r="N58" s="13">
        <v>544.60500000000002</v>
      </c>
      <c r="O58" s="13">
        <v>597.27099999999996</v>
      </c>
      <c r="P58" s="14">
        <v>597.27099999999996</v>
      </c>
      <c r="Q58" s="12">
        <f t="shared" si="0"/>
        <v>-1.1940000000000168</v>
      </c>
      <c r="R58" s="13">
        <f t="shared" si="1"/>
        <v>22.760999999999967</v>
      </c>
      <c r="S58" s="13">
        <f t="shared" si="2"/>
        <v>1.1960000000000264</v>
      </c>
      <c r="T58" s="13">
        <f t="shared" si="3"/>
        <v>53.861999999999966</v>
      </c>
      <c r="U58" s="14">
        <f t="shared" si="4"/>
        <v>0</v>
      </c>
    </row>
    <row r="59" spans="1:21" x14ac:dyDescent="0.25">
      <c r="A59" s="9"/>
      <c r="B59" s="10">
        <v>314</v>
      </c>
      <c r="C59" s="10">
        <v>74</v>
      </c>
      <c r="D59" s="10">
        <v>74</v>
      </c>
      <c r="E59" s="10">
        <v>88</v>
      </c>
      <c r="F59" s="10">
        <v>97</v>
      </c>
      <c r="G59" s="10">
        <v>97</v>
      </c>
      <c r="H59" s="10">
        <v>103</v>
      </c>
      <c r="I59" s="11">
        <v>103</v>
      </c>
      <c r="J59" s="12">
        <v>176.274</v>
      </c>
      <c r="K59" s="13">
        <v>175.08199999999999</v>
      </c>
      <c r="L59" s="13">
        <v>208.64099999999999</v>
      </c>
      <c r="M59" s="13">
        <v>231.43600000000001</v>
      </c>
      <c r="N59" s="13">
        <v>230.26400000000001</v>
      </c>
      <c r="O59" s="13">
        <v>244.62200000000001</v>
      </c>
      <c r="P59" s="14">
        <v>244.62200000000001</v>
      </c>
      <c r="Q59" s="12">
        <f t="shared" si="0"/>
        <v>-1.1920000000000073</v>
      </c>
      <c r="R59" s="13">
        <f t="shared" si="1"/>
        <v>32.36699999999999</v>
      </c>
      <c r="S59" s="13">
        <f t="shared" si="2"/>
        <v>-1.171999999999997</v>
      </c>
      <c r="T59" s="13">
        <f t="shared" si="3"/>
        <v>13.186000000000007</v>
      </c>
      <c r="U59" s="14">
        <f t="shared" si="4"/>
        <v>0</v>
      </c>
    </row>
    <row r="60" spans="1:21" x14ac:dyDescent="0.25">
      <c r="A60" s="9"/>
      <c r="B60" s="10">
        <v>330</v>
      </c>
      <c r="C60" s="10">
        <v>542</v>
      </c>
      <c r="D60" s="10">
        <v>543</v>
      </c>
      <c r="E60" s="10">
        <v>563</v>
      </c>
      <c r="F60" s="10">
        <v>569</v>
      </c>
      <c r="G60" s="10">
        <v>569</v>
      </c>
      <c r="H60" s="10">
        <v>583</v>
      </c>
      <c r="I60" s="11">
        <v>583</v>
      </c>
      <c r="J60" s="12">
        <v>1298.933</v>
      </c>
      <c r="K60" s="13">
        <v>1300.183</v>
      </c>
      <c r="L60" s="13">
        <v>1348.6289999999999</v>
      </c>
      <c r="M60" s="13">
        <v>1364.4749999999999</v>
      </c>
      <c r="N60" s="13">
        <v>1363.27</v>
      </c>
      <c r="O60" s="13">
        <v>1397.0920000000001</v>
      </c>
      <c r="P60" s="14">
        <v>1397.0920000000001</v>
      </c>
      <c r="Q60" s="12">
        <f t="shared" si="0"/>
        <v>1.25</v>
      </c>
      <c r="R60" s="13">
        <f t="shared" si="1"/>
        <v>49.695999999999913</v>
      </c>
      <c r="S60" s="13">
        <f t="shared" si="2"/>
        <v>-1.2049999999999272</v>
      </c>
      <c r="T60" s="13">
        <f t="shared" si="3"/>
        <v>32.617000000000189</v>
      </c>
      <c r="U60" s="14">
        <f t="shared" si="4"/>
        <v>0</v>
      </c>
    </row>
    <row r="61" spans="1:21" x14ac:dyDescent="0.25">
      <c r="A61" s="9"/>
      <c r="B61" s="10">
        <v>332</v>
      </c>
      <c r="C61" s="10">
        <v>297</v>
      </c>
      <c r="D61" s="10">
        <v>298</v>
      </c>
      <c r="E61" s="10">
        <v>310</v>
      </c>
      <c r="F61" s="10">
        <v>318</v>
      </c>
      <c r="G61" s="10">
        <v>319</v>
      </c>
      <c r="H61" s="10">
        <v>334</v>
      </c>
      <c r="I61" s="11">
        <v>334</v>
      </c>
      <c r="J61" s="12">
        <v>711.03800000000001</v>
      </c>
      <c r="K61" s="13">
        <v>712.23</v>
      </c>
      <c r="L61" s="13">
        <v>741.08900000000006</v>
      </c>
      <c r="M61" s="13">
        <v>761.40800000000002</v>
      </c>
      <c r="N61" s="13">
        <v>762.64800000000002</v>
      </c>
      <c r="O61" s="13">
        <v>798.45299999999997</v>
      </c>
      <c r="P61" s="14">
        <v>798.45299999999997</v>
      </c>
      <c r="Q61" s="12">
        <f t="shared" si="0"/>
        <v>1.1920000000000073</v>
      </c>
      <c r="R61" s="13">
        <f t="shared" si="1"/>
        <v>30.051000000000045</v>
      </c>
      <c r="S61" s="13">
        <f t="shared" si="2"/>
        <v>1.2400000000000091</v>
      </c>
      <c r="T61" s="13">
        <f t="shared" si="3"/>
        <v>37.044999999999959</v>
      </c>
      <c r="U61" s="14">
        <f t="shared" si="4"/>
        <v>0</v>
      </c>
    </row>
    <row r="62" spans="1:21" x14ac:dyDescent="0.25">
      <c r="A62" s="9"/>
      <c r="B62" s="10">
        <v>349</v>
      </c>
      <c r="C62" s="10">
        <v>201</v>
      </c>
      <c r="D62" s="10">
        <v>201</v>
      </c>
      <c r="E62" s="10">
        <v>215</v>
      </c>
      <c r="F62" s="10">
        <v>223</v>
      </c>
      <c r="G62" s="10">
        <v>223</v>
      </c>
      <c r="H62" s="10">
        <v>242</v>
      </c>
      <c r="I62" s="11">
        <v>354</v>
      </c>
      <c r="J62" s="12">
        <v>481.05200000000002</v>
      </c>
      <c r="K62" s="13">
        <v>479.87200000000001</v>
      </c>
      <c r="L62" s="13">
        <v>513.47500000000002</v>
      </c>
      <c r="M62" s="13">
        <v>533.822</v>
      </c>
      <c r="N62" s="13">
        <v>532.64800000000002</v>
      </c>
      <c r="O62" s="13">
        <v>578.11699999999996</v>
      </c>
      <c r="P62" s="14">
        <v>846.36</v>
      </c>
      <c r="Q62" s="12">
        <f t="shared" si="0"/>
        <v>-1.1800000000000068</v>
      </c>
      <c r="R62" s="13">
        <f t="shared" si="1"/>
        <v>32.423000000000002</v>
      </c>
      <c r="S62" s="13">
        <f t="shared" si="2"/>
        <v>-1.1739999999999782</v>
      </c>
      <c r="T62" s="13">
        <f t="shared" si="3"/>
        <v>44.294999999999959</v>
      </c>
      <c r="U62" s="14">
        <f t="shared" si="4"/>
        <v>268.24300000000005</v>
      </c>
    </row>
    <row r="63" spans="1:21" x14ac:dyDescent="0.25">
      <c r="A63" s="9"/>
      <c r="B63" s="10">
        <v>350</v>
      </c>
      <c r="C63" s="10">
        <v>489</v>
      </c>
      <c r="D63" s="10">
        <v>490</v>
      </c>
      <c r="E63" s="10">
        <v>504</v>
      </c>
      <c r="F63" s="10">
        <v>519</v>
      </c>
      <c r="G63" s="10">
        <v>519</v>
      </c>
      <c r="H63" s="10">
        <v>534</v>
      </c>
      <c r="I63" s="11">
        <v>535</v>
      </c>
      <c r="J63" s="12">
        <v>1171.7819999999999</v>
      </c>
      <c r="K63" s="13">
        <v>1173.01</v>
      </c>
      <c r="L63" s="13">
        <v>1206.5889999999999</v>
      </c>
      <c r="M63" s="13">
        <v>1243.777</v>
      </c>
      <c r="N63" s="13">
        <v>1242.5809999999999</v>
      </c>
      <c r="O63" s="13">
        <v>1278.5730000000001</v>
      </c>
      <c r="P63" s="14">
        <v>1280.9929999999999</v>
      </c>
      <c r="Q63" s="12">
        <f t="shared" si="0"/>
        <v>1.2280000000000655</v>
      </c>
      <c r="R63" s="13">
        <f t="shared" si="1"/>
        <v>34.807000000000016</v>
      </c>
      <c r="S63" s="13">
        <f t="shared" si="2"/>
        <v>-1.1960000000001401</v>
      </c>
      <c r="T63" s="13">
        <f t="shared" si="3"/>
        <v>34.796000000000049</v>
      </c>
      <c r="U63" s="14">
        <f t="shared" si="4"/>
        <v>2.4199999999998454</v>
      </c>
    </row>
    <row r="64" spans="1:21" x14ac:dyDescent="0.25">
      <c r="A64" s="9"/>
      <c r="B64" s="10">
        <v>352</v>
      </c>
      <c r="C64" s="10">
        <v>542</v>
      </c>
      <c r="D64" s="10">
        <v>542</v>
      </c>
      <c r="E64" s="10">
        <v>548</v>
      </c>
      <c r="F64" s="10">
        <v>559</v>
      </c>
      <c r="G64" s="10">
        <v>559</v>
      </c>
      <c r="H64" s="10">
        <v>585</v>
      </c>
      <c r="I64" s="11">
        <v>590</v>
      </c>
      <c r="J64" s="12">
        <v>1298.933</v>
      </c>
      <c r="K64" s="13">
        <v>1297.76</v>
      </c>
      <c r="L64" s="13">
        <v>1312.2190000000001</v>
      </c>
      <c r="M64" s="13">
        <v>1340.046</v>
      </c>
      <c r="N64" s="13">
        <v>1338.8620000000001</v>
      </c>
      <c r="O64" s="13">
        <v>1401.9670000000001</v>
      </c>
      <c r="P64" s="14">
        <v>1414.037</v>
      </c>
      <c r="Q64" s="12">
        <f t="shared" si="0"/>
        <v>-1.1730000000000018</v>
      </c>
      <c r="R64" s="13">
        <f t="shared" si="1"/>
        <v>13.286000000000058</v>
      </c>
      <c r="S64" s="13">
        <f t="shared" si="2"/>
        <v>-1.1839999999999691</v>
      </c>
      <c r="T64" s="13">
        <f t="shared" si="3"/>
        <v>61.921000000000049</v>
      </c>
      <c r="U64" s="14">
        <f t="shared" si="4"/>
        <v>12.069999999999936</v>
      </c>
    </row>
    <row r="65" spans="1:21" x14ac:dyDescent="0.25">
      <c r="A65" s="9"/>
      <c r="B65" s="10">
        <v>354</v>
      </c>
      <c r="C65" s="10">
        <v>329</v>
      </c>
      <c r="D65" s="10">
        <v>330</v>
      </c>
      <c r="E65" s="10">
        <v>335</v>
      </c>
      <c r="F65" s="10">
        <v>414</v>
      </c>
      <c r="G65" s="10">
        <v>414</v>
      </c>
      <c r="H65" s="10">
        <v>433</v>
      </c>
      <c r="I65" s="11">
        <v>435</v>
      </c>
      <c r="J65" s="12">
        <v>787.71299999999997</v>
      </c>
      <c r="K65" s="13">
        <v>788.96</v>
      </c>
      <c r="L65" s="13">
        <v>800.91099999999994</v>
      </c>
      <c r="M65" s="13">
        <v>991.57899999999995</v>
      </c>
      <c r="N65" s="13">
        <v>990.38199999999995</v>
      </c>
      <c r="O65" s="13">
        <v>1035.963</v>
      </c>
      <c r="P65" s="14">
        <v>1040.777</v>
      </c>
      <c r="Q65" s="12">
        <f t="shared" si="0"/>
        <v>1.2470000000000709</v>
      </c>
      <c r="R65" s="13">
        <f t="shared" si="1"/>
        <v>13.197999999999979</v>
      </c>
      <c r="S65" s="13">
        <f t="shared" si="2"/>
        <v>-1.1970000000000027</v>
      </c>
      <c r="T65" s="13">
        <f t="shared" si="3"/>
        <v>44.384000000000015</v>
      </c>
      <c r="U65" s="14">
        <f t="shared" si="4"/>
        <v>4.8140000000000782</v>
      </c>
    </row>
    <row r="66" spans="1:21" x14ac:dyDescent="0.25">
      <c r="A66" s="9"/>
      <c r="B66" s="10">
        <v>375</v>
      </c>
      <c r="C66" s="10">
        <v>437</v>
      </c>
      <c r="D66" s="10">
        <v>438</v>
      </c>
      <c r="E66" s="10">
        <v>452</v>
      </c>
      <c r="F66" s="10">
        <v>510</v>
      </c>
      <c r="G66" s="10">
        <v>510</v>
      </c>
      <c r="H66" s="10">
        <v>562</v>
      </c>
      <c r="I66" s="11">
        <v>600</v>
      </c>
      <c r="J66" s="12">
        <v>1046.788</v>
      </c>
      <c r="K66" s="13">
        <v>1047.982</v>
      </c>
      <c r="L66" s="13">
        <v>1081.799</v>
      </c>
      <c r="M66" s="13">
        <v>1222.1949999999999</v>
      </c>
      <c r="N66" s="13">
        <v>1220.9780000000001</v>
      </c>
      <c r="O66" s="13">
        <v>1346.194</v>
      </c>
      <c r="P66" s="14">
        <v>1438.002</v>
      </c>
      <c r="Q66" s="12">
        <f t="shared" si="0"/>
        <v>1.19399999999996</v>
      </c>
      <c r="R66" s="13">
        <f t="shared" si="1"/>
        <v>35.010999999999967</v>
      </c>
      <c r="S66" s="13">
        <f t="shared" si="2"/>
        <v>-1.2169999999998709</v>
      </c>
      <c r="T66" s="13">
        <f t="shared" si="3"/>
        <v>123.99900000000002</v>
      </c>
      <c r="U66" s="14">
        <f t="shared" si="4"/>
        <v>91.807999999999993</v>
      </c>
    </row>
    <row r="67" spans="1:21" x14ac:dyDescent="0.25">
      <c r="A67" s="9"/>
      <c r="B67" s="10">
        <v>376</v>
      </c>
      <c r="C67" s="10">
        <v>220</v>
      </c>
      <c r="D67" s="10">
        <v>220</v>
      </c>
      <c r="E67" s="10">
        <v>230</v>
      </c>
      <c r="F67" s="10">
        <v>347</v>
      </c>
      <c r="G67" s="10">
        <v>347</v>
      </c>
      <c r="H67" s="10">
        <v>367</v>
      </c>
      <c r="I67" s="11">
        <v>370</v>
      </c>
      <c r="J67" s="12">
        <v>526.69000000000005</v>
      </c>
      <c r="K67" s="13">
        <v>525.51900000000001</v>
      </c>
      <c r="L67" s="13">
        <v>549.47699999999998</v>
      </c>
      <c r="M67" s="13">
        <v>830.85</v>
      </c>
      <c r="N67" s="13">
        <v>829.62300000000005</v>
      </c>
      <c r="O67" s="13">
        <v>877.35599999999999</v>
      </c>
      <c r="P67" s="14">
        <v>884.56200000000001</v>
      </c>
      <c r="Q67" s="12">
        <f t="shared" ref="Q67:Q107" si="5">K67-J67</f>
        <v>-1.1710000000000491</v>
      </c>
      <c r="R67" s="13">
        <f t="shared" ref="R67:R107" si="6">L67-J67</f>
        <v>22.786999999999921</v>
      </c>
      <c r="S67" s="13">
        <f t="shared" ref="S67:S107" si="7">N67-M67</f>
        <v>-1.2269999999999754</v>
      </c>
      <c r="T67" s="13">
        <f t="shared" ref="T67:T107" si="8">O67-M67</f>
        <v>46.505999999999972</v>
      </c>
      <c r="U67" s="14">
        <f t="shared" ref="U67:U107" si="9">P67-O67</f>
        <v>7.2060000000000173</v>
      </c>
    </row>
    <row r="68" spans="1:21" x14ac:dyDescent="0.25">
      <c r="A68" s="9"/>
      <c r="B68" s="10">
        <v>387</v>
      </c>
      <c r="C68" s="10">
        <v>211</v>
      </c>
      <c r="D68" s="10">
        <v>211</v>
      </c>
      <c r="E68" s="10">
        <v>218</v>
      </c>
      <c r="F68" s="10">
        <v>222</v>
      </c>
      <c r="G68" s="10">
        <v>222</v>
      </c>
      <c r="H68" s="10">
        <v>255</v>
      </c>
      <c r="I68" s="11">
        <v>260</v>
      </c>
      <c r="J68" s="12">
        <v>505.11399999999998</v>
      </c>
      <c r="K68" s="13">
        <v>503.92599999999999</v>
      </c>
      <c r="L68" s="13">
        <v>520.654</v>
      </c>
      <c r="M68" s="13">
        <v>531.45399999999995</v>
      </c>
      <c r="N68" s="13">
        <v>530.26</v>
      </c>
      <c r="O68" s="13">
        <v>609.197</v>
      </c>
      <c r="P68" s="14">
        <v>621.11099999999999</v>
      </c>
      <c r="Q68" s="12">
        <f t="shared" si="5"/>
        <v>-1.1879999999999882</v>
      </c>
      <c r="R68" s="13">
        <f t="shared" si="6"/>
        <v>15.54000000000002</v>
      </c>
      <c r="S68" s="13">
        <f t="shared" si="7"/>
        <v>-1.19399999999996</v>
      </c>
      <c r="T68" s="13">
        <f t="shared" si="8"/>
        <v>77.743000000000052</v>
      </c>
      <c r="U68" s="14">
        <f t="shared" si="9"/>
        <v>11.913999999999987</v>
      </c>
    </row>
    <row r="69" spans="1:21" x14ac:dyDescent="0.25">
      <c r="A69" s="9"/>
      <c r="B69" s="10">
        <v>428</v>
      </c>
      <c r="C69" s="10">
        <v>209</v>
      </c>
      <c r="D69" s="10">
        <v>210</v>
      </c>
      <c r="E69" s="10">
        <v>221</v>
      </c>
      <c r="F69" s="10">
        <v>231</v>
      </c>
      <c r="G69" s="10">
        <v>231</v>
      </c>
      <c r="H69" s="10">
        <v>301</v>
      </c>
      <c r="I69" s="11">
        <v>304</v>
      </c>
      <c r="J69" s="12">
        <v>500.25200000000001</v>
      </c>
      <c r="K69" s="13">
        <v>501.47399999999999</v>
      </c>
      <c r="L69" s="13">
        <v>527.88400000000001</v>
      </c>
      <c r="M69" s="13">
        <v>553.053</v>
      </c>
      <c r="N69" s="13">
        <v>551.86800000000005</v>
      </c>
      <c r="O69" s="13">
        <v>719.47799999999995</v>
      </c>
      <c r="P69" s="14">
        <v>726.66800000000001</v>
      </c>
      <c r="Q69" s="12">
        <f t="shared" si="5"/>
        <v>1.22199999999998</v>
      </c>
      <c r="R69" s="13">
        <f t="shared" si="6"/>
        <v>27.632000000000005</v>
      </c>
      <c r="S69" s="13">
        <f t="shared" si="7"/>
        <v>-1.1849999999999454</v>
      </c>
      <c r="T69" s="13">
        <f t="shared" si="8"/>
        <v>166.42499999999995</v>
      </c>
      <c r="U69" s="14">
        <f t="shared" si="9"/>
        <v>7.1900000000000546</v>
      </c>
    </row>
    <row r="70" spans="1:21" x14ac:dyDescent="0.25">
      <c r="A70" s="9"/>
      <c r="B70" s="10">
        <v>434</v>
      </c>
      <c r="C70" s="10">
        <v>81</v>
      </c>
      <c r="D70" s="10">
        <v>82</v>
      </c>
      <c r="E70" s="10">
        <v>90</v>
      </c>
      <c r="F70" s="10">
        <v>170</v>
      </c>
      <c r="G70" s="10">
        <v>171</v>
      </c>
      <c r="H70" s="10">
        <v>201</v>
      </c>
      <c r="I70" s="11">
        <v>248</v>
      </c>
      <c r="J70" s="12">
        <v>193.048</v>
      </c>
      <c r="K70" s="13">
        <v>194.26499999999999</v>
      </c>
      <c r="L70" s="13">
        <v>213.495</v>
      </c>
      <c r="M70" s="13">
        <v>406.66899999999998</v>
      </c>
      <c r="N70" s="13">
        <v>407.93400000000003</v>
      </c>
      <c r="O70" s="13">
        <v>479.87200000000001</v>
      </c>
      <c r="P70" s="14">
        <v>592.50099999999998</v>
      </c>
      <c r="Q70" s="12">
        <f t="shared" si="5"/>
        <v>1.2169999999999845</v>
      </c>
      <c r="R70" s="13">
        <f t="shared" si="6"/>
        <v>20.447000000000003</v>
      </c>
      <c r="S70" s="13">
        <f t="shared" si="7"/>
        <v>1.2650000000000432</v>
      </c>
      <c r="T70" s="13">
        <f t="shared" si="8"/>
        <v>73.203000000000031</v>
      </c>
      <c r="U70" s="14">
        <f t="shared" si="9"/>
        <v>112.62899999999996</v>
      </c>
    </row>
    <row r="71" spans="1:21" x14ac:dyDescent="0.25">
      <c r="A71" s="15"/>
      <c r="B71" s="16">
        <v>443</v>
      </c>
      <c r="C71" s="16">
        <v>517</v>
      </c>
      <c r="D71" s="16">
        <v>518</v>
      </c>
      <c r="E71" s="16">
        <v>520</v>
      </c>
      <c r="F71" s="16">
        <v>540</v>
      </c>
      <c r="G71" s="16">
        <v>540</v>
      </c>
      <c r="H71" s="16">
        <v>545</v>
      </c>
      <c r="I71" s="17">
        <v>563</v>
      </c>
      <c r="J71" s="18">
        <v>1238.921</v>
      </c>
      <c r="K71" s="19">
        <v>1240.1130000000001</v>
      </c>
      <c r="L71" s="19">
        <v>1244.9670000000001</v>
      </c>
      <c r="M71" s="19">
        <v>1294.1769999999999</v>
      </c>
      <c r="N71" s="19">
        <v>1292.9949999999999</v>
      </c>
      <c r="O71" s="19">
        <v>1304.9829999999999</v>
      </c>
      <c r="P71" s="20">
        <v>1348.6289999999999</v>
      </c>
      <c r="Q71" s="12">
        <f>K71-J71</f>
        <v>1.1920000000000073</v>
      </c>
      <c r="R71" s="13">
        <f>L71-J71</f>
        <v>6.0460000000000491</v>
      </c>
      <c r="S71" s="13">
        <f t="shared" si="7"/>
        <v>-1.1820000000000164</v>
      </c>
      <c r="T71" s="13">
        <f t="shared" si="8"/>
        <v>10.80600000000004</v>
      </c>
      <c r="U71" s="14">
        <f t="shared" si="9"/>
        <v>43.645999999999958</v>
      </c>
    </row>
    <row r="72" spans="1:21" x14ac:dyDescent="0.25">
      <c r="A72" s="3" t="s">
        <v>18</v>
      </c>
      <c r="B72" s="4">
        <v>5</v>
      </c>
      <c r="C72" s="4">
        <v>546</v>
      </c>
      <c r="D72" s="4">
        <v>546</v>
      </c>
      <c r="E72" s="4">
        <v>550</v>
      </c>
      <c r="F72" s="4">
        <v>559</v>
      </c>
      <c r="G72" s="4">
        <v>560</v>
      </c>
      <c r="H72" s="4">
        <v>579</v>
      </c>
      <c r="I72" s="5">
        <v>579</v>
      </c>
      <c r="J72" s="6">
        <v>1313.8309999999999</v>
      </c>
      <c r="K72" s="7">
        <v>1312.6510000000001</v>
      </c>
      <c r="L72" s="7">
        <v>1322.3040000000001</v>
      </c>
      <c r="M72" s="7">
        <v>1345.2149999999999</v>
      </c>
      <c r="N72" s="7">
        <v>1346.4090000000001</v>
      </c>
      <c r="O72" s="7">
        <v>1392.308</v>
      </c>
      <c r="P72" s="8">
        <v>1392.308</v>
      </c>
      <c r="Q72" s="12">
        <f>K72-J72</f>
        <v>-1.1799999999998363</v>
      </c>
      <c r="R72" s="13">
        <f>L72-J72</f>
        <v>8.4730000000001837</v>
      </c>
      <c r="S72" s="13">
        <f t="shared" si="7"/>
        <v>1.1940000000001874</v>
      </c>
      <c r="T72" s="13">
        <f t="shared" si="8"/>
        <v>47.093000000000075</v>
      </c>
      <c r="U72" s="14">
        <f t="shared" si="9"/>
        <v>0</v>
      </c>
    </row>
    <row r="73" spans="1:21" x14ac:dyDescent="0.25">
      <c r="A73" s="9"/>
      <c r="B73" s="10">
        <v>41</v>
      </c>
      <c r="C73" s="10">
        <v>525</v>
      </c>
      <c r="D73" s="10">
        <v>526</v>
      </c>
      <c r="E73" s="10">
        <v>543</v>
      </c>
      <c r="F73" s="10">
        <v>580</v>
      </c>
      <c r="G73" s="10">
        <v>581</v>
      </c>
      <c r="H73" s="10">
        <v>587</v>
      </c>
      <c r="I73" s="11">
        <v>600</v>
      </c>
      <c r="J73" s="12">
        <v>1263.308</v>
      </c>
      <c r="K73" s="13">
        <v>1264.5150000000001</v>
      </c>
      <c r="L73" s="13">
        <v>1305.367</v>
      </c>
      <c r="M73" s="13">
        <v>1395.874</v>
      </c>
      <c r="N73" s="13">
        <v>1397.0820000000001</v>
      </c>
      <c r="O73" s="13">
        <v>1411.4939999999999</v>
      </c>
      <c r="P73" s="14">
        <v>1442.7729999999999</v>
      </c>
      <c r="Q73" s="12">
        <f>K73-J73</f>
        <v>1.2070000000001073</v>
      </c>
      <c r="R73" s="13">
        <f>L73-J73</f>
        <v>42.058999999999969</v>
      </c>
      <c r="S73" s="13">
        <f t="shared" si="7"/>
        <v>1.2080000000000837</v>
      </c>
      <c r="T73" s="13">
        <f t="shared" si="8"/>
        <v>15.619999999999891</v>
      </c>
      <c r="U73" s="14">
        <f t="shared" si="9"/>
        <v>31.278999999999996</v>
      </c>
    </row>
    <row r="74" spans="1:21" x14ac:dyDescent="0.25">
      <c r="A74" s="9"/>
      <c r="B74" s="10">
        <v>53</v>
      </c>
      <c r="C74" s="10">
        <v>512</v>
      </c>
      <c r="D74" s="10">
        <v>512</v>
      </c>
      <c r="E74" s="10">
        <v>517</v>
      </c>
      <c r="F74" s="10">
        <v>538</v>
      </c>
      <c r="G74" s="10">
        <v>540</v>
      </c>
      <c r="H74" s="10">
        <v>571</v>
      </c>
      <c r="I74" s="11">
        <v>571</v>
      </c>
      <c r="J74" s="12">
        <v>1232.0650000000001</v>
      </c>
      <c r="K74" s="13">
        <v>1230.8710000000001</v>
      </c>
      <c r="L74" s="13">
        <v>1242.884</v>
      </c>
      <c r="M74" s="13">
        <v>1294.5150000000001</v>
      </c>
      <c r="N74" s="13">
        <v>1298.079</v>
      </c>
      <c r="O74" s="13">
        <v>1373.008</v>
      </c>
      <c r="P74" s="14">
        <v>1373.008</v>
      </c>
      <c r="Q74" s="12">
        <f>K74-J74</f>
        <v>-1.19399999999996</v>
      </c>
      <c r="R74" s="13">
        <f>L74-J74</f>
        <v>10.81899999999996</v>
      </c>
      <c r="S74" s="13">
        <f t="shared" si="7"/>
        <v>3.5639999999998508</v>
      </c>
      <c r="T74" s="13">
        <f t="shared" si="8"/>
        <v>78.492999999999938</v>
      </c>
      <c r="U74" s="14">
        <f t="shared" si="9"/>
        <v>0</v>
      </c>
    </row>
    <row r="75" spans="1:21" x14ac:dyDescent="0.25">
      <c r="A75" s="9"/>
      <c r="B75" s="10">
        <v>98</v>
      </c>
      <c r="C75" s="10">
        <v>529</v>
      </c>
      <c r="D75" s="10">
        <v>530</v>
      </c>
      <c r="E75" s="10">
        <v>538</v>
      </c>
      <c r="F75" s="10">
        <v>543</v>
      </c>
      <c r="G75" s="10">
        <v>544</v>
      </c>
      <c r="H75" s="10">
        <v>554</v>
      </c>
      <c r="I75" s="11">
        <v>556</v>
      </c>
      <c r="J75" s="12">
        <v>1272.9090000000001</v>
      </c>
      <c r="K75" s="13">
        <v>1274.106</v>
      </c>
      <c r="L75" s="13">
        <v>1293.3240000000001</v>
      </c>
      <c r="M75" s="13">
        <v>1306.597</v>
      </c>
      <c r="N75" s="13">
        <v>1307.7860000000001</v>
      </c>
      <c r="O75" s="13">
        <v>1331.9760000000001</v>
      </c>
      <c r="P75" s="14">
        <v>1336.7860000000001</v>
      </c>
      <c r="Q75" s="12">
        <f>K75-J75</f>
        <v>1.196999999999889</v>
      </c>
      <c r="R75" s="13">
        <f>L75-J75</f>
        <v>20.414999999999964</v>
      </c>
      <c r="S75" s="13">
        <f t="shared" si="7"/>
        <v>1.1890000000000782</v>
      </c>
      <c r="T75" s="13">
        <f t="shared" si="8"/>
        <v>25.379000000000133</v>
      </c>
      <c r="U75" s="14">
        <f t="shared" si="9"/>
        <v>4.8099999999999454</v>
      </c>
    </row>
    <row r="76" spans="1:21" x14ac:dyDescent="0.25">
      <c r="A76" s="9"/>
      <c r="B76" s="10">
        <v>99</v>
      </c>
      <c r="C76" s="10">
        <v>102</v>
      </c>
      <c r="D76" s="10">
        <v>102</v>
      </c>
      <c r="E76" s="10">
        <v>107</v>
      </c>
      <c r="F76" s="10">
        <v>113</v>
      </c>
      <c r="G76" s="10">
        <v>113</v>
      </c>
      <c r="H76" s="10">
        <v>147</v>
      </c>
      <c r="I76" s="11">
        <v>147</v>
      </c>
      <c r="J76" s="12">
        <v>244.60499999999999</v>
      </c>
      <c r="K76" s="13">
        <v>243.434</v>
      </c>
      <c r="L76" s="13">
        <v>255.441</v>
      </c>
      <c r="M76" s="13">
        <v>271.05099999999999</v>
      </c>
      <c r="N76" s="13">
        <v>269.84199999999998</v>
      </c>
      <c r="O76" s="13">
        <v>351.81700000000001</v>
      </c>
      <c r="P76" s="14">
        <v>351.81700000000001</v>
      </c>
      <c r="Q76" s="12">
        <f>K76-J76</f>
        <v>-1.1709999999999923</v>
      </c>
      <c r="R76" s="13">
        <f>L76-J76</f>
        <v>10.836000000000013</v>
      </c>
      <c r="S76" s="13">
        <f t="shared" si="7"/>
        <v>-1.2090000000000032</v>
      </c>
      <c r="T76" s="13">
        <f t="shared" si="8"/>
        <v>80.76600000000002</v>
      </c>
      <c r="U76" s="14">
        <f t="shared" si="9"/>
        <v>0</v>
      </c>
    </row>
    <row r="77" spans="1:21" x14ac:dyDescent="0.25">
      <c r="A77" s="9"/>
      <c r="B77" s="10">
        <v>135</v>
      </c>
      <c r="C77" s="10">
        <v>544</v>
      </c>
      <c r="D77" s="10">
        <v>545</v>
      </c>
      <c r="E77" s="10">
        <v>548</v>
      </c>
      <c r="F77" s="10">
        <v>559</v>
      </c>
      <c r="G77" s="10">
        <v>560</v>
      </c>
      <c r="H77" s="10">
        <v>573</v>
      </c>
      <c r="I77" s="11">
        <v>580</v>
      </c>
      <c r="J77" s="12">
        <v>1308.9970000000001</v>
      </c>
      <c r="K77" s="13">
        <v>1310.1869999999999</v>
      </c>
      <c r="L77" s="13">
        <v>1317.4670000000001</v>
      </c>
      <c r="M77" s="13">
        <v>1345.2149999999999</v>
      </c>
      <c r="N77" s="13">
        <v>1346.4090000000001</v>
      </c>
      <c r="O77" s="13">
        <v>1377.8320000000001</v>
      </c>
      <c r="P77" s="14">
        <v>1394.693</v>
      </c>
      <c r="Q77" s="12">
        <f>K77-J77</f>
        <v>1.1899999999998272</v>
      </c>
      <c r="R77" s="13">
        <f>L77-J77</f>
        <v>8.4700000000000273</v>
      </c>
      <c r="S77" s="13">
        <f t="shared" si="7"/>
        <v>1.1940000000001874</v>
      </c>
      <c r="T77" s="13">
        <f t="shared" si="8"/>
        <v>32.617000000000189</v>
      </c>
      <c r="U77" s="14">
        <f t="shared" si="9"/>
        <v>16.860999999999876</v>
      </c>
    </row>
    <row r="78" spans="1:21" x14ac:dyDescent="0.25">
      <c r="A78" s="9"/>
      <c r="B78" s="10">
        <v>157</v>
      </c>
      <c r="C78" s="10">
        <v>150</v>
      </c>
      <c r="D78" s="10">
        <v>150</v>
      </c>
      <c r="E78" s="10">
        <v>152</v>
      </c>
      <c r="F78" s="10">
        <v>264</v>
      </c>
      <c r="G78" s="10">
        <v>265</v>
      </c>
      <c r="H78" s="10">
        <v>276</v>
      </c>
      <c r="I78" s="11">
        <v>276</v>
      </c>
      <c r="J78" s="12">
        <v>360.22899999999998</v>
      </c>
      <c r="K78" s="13">
        <v>359.05700000000002</v>
      </c>
      <c r="L78" s="13">
        <v>363.81599999999997</v>
      </c>
      <c r="M78" s="13">
        <v>634.846</v>
      </c>
      <c r="N78" s="13">
        <v>636.04700000000003</v>
      </c>
      <c r="O78" s="13">
        <v>662.66099999999994</v>
      </c>
      <c r="P78" s="14">
        <v>662.66099999999994</v>
      </c>
      <c r="Q78" s="12">
        <f>K78-J78</f>
        <v>-1.1719999999999686</v>
      </c>
      <c r="R78" s="13">
        <f>L78-J78</f>
        <v>3.5869999999999891</v>
      </c>
      <c r="S78" s="13">
        <f t="shared" si="7"/>
        <v>1.2010000000000218</v>
      </c>
      <c r="T78" s="13">
        <f t="shared" si="8"/>
        <v>27.814999999999941</v>
      </c>
      <c r="U78" s="14">
        <f t="shared" si="9"/>
        <v>0</v>
      </c>
    </row>
    <row r="79" spans="1:21" x14ac:dyDescent="0.25">
      <c r="A79" s="9"/>
      <c r="B79" s="10">
        <v>161</v>
      </c>
      <c r="C79" s="10">
        <v>371</v>
      </c>
      <c r="D79" s="10">
        <v>371</v>
      </c>
      <c r="E79" s="10">
        <v>380</v>
      </c>
      <c r="F79" s="10">
        <v>413</v>
      </c>
      <c r="G79" s="10">
        <v>413</v>
      </c>
      <c r="H79" s="10">
        <v>428</v>
      </c>
      <c r="I79" s="11">
        <v>428</v>
      </c>
      <c r="J79" s="12">
        <v>892.60599999999999</v>
      </c>
      <c r="K79" s="13">
        <v>891.43100000000004</v>
      </c>
      <c r="L79" s="13">
        <v>913.06799999999998</v>
      </c>
      <c r="M79" s="13">
        <v>993.72</v>
      </c>
      <c r="N79" s="13">
        <v>992.54300000000001</v>
      </c>
      <c r="O79" s="13">
        <v>1028.653</v>
      </c>
      <c r="P79" s="14">
        <v>1028.653</v>
      </c>
      <c r="Q79" s="12">
        <f>K79-J79</f>
        <v>-1.1749999999999545</v>
      </c>
      <c r="R79" s="13">
        <f>L79-J79</f>
        <v>20.461999999999989</v>
      </c>
      <c r="S79" s="13">
        <f t="shared" si="7"/>
        <v>-1.1770000000000209</v>
      </c>
      <c r="T79" s="13">
        <f t="shared" si="8"/>
        <v>34.932999999999993</v>
      </c>
      <c r="U79" s="14">
        <f t="shared" si="9"/>
        <v>0</v>
      </c>
    </row>
    <row r="80" spans="1:21" x14ac:dyDescent="0.25">
      <c r="A80" s="9"/>
      <c r="B80" s="10">
        <v>171</v>
      </c>
      <c r="C80" s="10">
        <v>398</v>
      </c>
      <c r="D80" s="10">
        <v>398</v>
      </c>
      <c r="E80" s="10">
        <v>403</v>
      </c>
      <c r="F80" s="10">
        <v>409</v>
      </c>
      <c r="G80" s="10">
        <v>410</v>
      </c>
      <c r="H80" s="10">
        <v>434</v>
      </c>
      <c r="I80" s="11">
        <v>534</v>
      </c>
      <c r="J80" s="12">
        <v>957.65200000000004</v>
      </c>
      <c r="K80" s="13">
        <v>956.47900000000004</v>
      </c>
      <c r="L80" s="13">
        <v>968.46299999999997</v>
      </c>
      <c r="M80" s="13">
        <v>984.06500000000005</v>
      </c>
      <c r="N80" s="13">
        <v>985.25699999999995</v>
      </c>
      <c r="O80" s="13">
        <v>1043.078</v>
      </c>
      <c r="P80" s="14">
        <v>1283.729</v>
      </c>
      <c r="Q80" s="12">
        <f>K80-J80</f>
        <v>-1.1730000000000018</v>
      </c>
      <c r="R80" s="13">
        <f>L80-J80</f>
        <v>10.810999999999922</v>
      </c>
      <c r="S80" s="13">
        <f t="shared" si="7"/>
        <v>1.1919999999998936</v>
      </c>
      <c r="T80" s="13">
        <f t="shared" si="8"/>
        <v>59.01299999999992</v>
      </c>
      <c r="U80" s="14">
        <f t="shared" si="9"/>
        <v>240.65100000000007</v>
      </c>
    </row>
    <row r="81" spans="1:21" x14ac:dyDescent="0.25">
      <c r="A81" s="9"/>
      <c r="B81" s="10">
        <v>243</v>
      </c>
      <c r="C81" s="10">
        <v>155</v>
      </c>
      <c r="D81" s="10">
        <v>156</v>
      </c>
      <c r="E81" s="10">
        <v>161</v>
      </c>
      <c r="F81" s="10">
        <v>265</v>
      </c>
      <c r="G81" s="10">
        <v>266</v>
      </c>
      <c r="H81" s="10">
        <v>296</v>
      </c>
      <c r="I81" s="11">
        <v>302</v>
      </c>
      <c r="J81" s="12">
        <v>372.25299999999999</v>
      </c>
      <c r="K81" s="13">
        <v>373.46</v>
      </c>
      <c r="L81" s="13">
        <v>385.44499999999999</v>
      </c>
      <c r="M81" s="13">
        <v>637.22</v>
      </c>
      <c r="N81" s="13">
        <v>638.45299999999997</v>
      </c>
      <c r="O81" s="13">
        <v>710.86300000000006</v>
      </c>
      <c r="P81" s="14">
        <v>725.29399999999998</v>
      </c>
      <c r="Q81" s="12">
        <f>K81-J81</f>
        <v>1.2069999999999936</v>
      </c>
      <c r="R81" s="13">
        <f>L81-J81</f>
        <v>13.192000000000007</v>
      </c>
      <c r="S81" s="13">
        <f t="shared" si="7"/>
        <v>1.2329999999999472</v>
      </c>
      <c r="T81" s="13">
        <f t="shared" si="8"/>
        <v>73.643000000000029</v>
      </c>
      <c r="U81" s="14">
        <f t="shared" si="9"/>
        <v>14.430999999999926</v>
      </c>
    </row>
    <row r="82" spans="1:21" x14ac:dyDescent="0.25">
      <c r="A82" s="9"/>
      <c r="B82" s="10">
        <v>275</v>
      </c>
      <c r="C82" s="10">
        <v>270</v>
      </c>
      <c r="D82" s="10">
        <v>271</v>
      </c>
      <c r="E82" s="10">
        <v>286</v>
      </c>
      <c r="F82" s="10">
        <v>307</v>
      </c>
      <c r="G82" s="10">
        <v>308</v>
      </c>
      <c r="H82" s="10">
        <v>332</v>
      </c>
      <c r="I82" s="11">
        <v>505</v>
      </c>
      <c r="J82" s="12">
        <v>649.44200000000001</v>
      </c>
      <c r="K82" s="13">
        <v>650.63599999999997</v>
      </c>
      <c r="L82" s="13">
        <v>686.76800000000003</v>
      </c>
      <c r="M82" s="13">
        <v>738.601</v>
      </c>
      <c r="N82" s="13">
        <v>739.86</v>
      </c>
      <c r="O82" s="13">
        <v>797.46699999999998</v>
      </c>
      <c r="P82" s="14">
        <v>1214.096</v>
      </c>
      <c r="Q82" s="12">
        <f>K82-J82</f>
        <v>1.19399999999996</v>
      </c>
      <c r="R82" s="13">
        <f>L82-J82</f>
        <v>37.326000000000022</v>
      </c>
      <c r="S82" s="13">
        <f t="shared" si="7"/>
        <v>1.2590000000000146</v>
      </c>
      <c r="T82" s="13">
        <f t="shared" si="8"/>
        <v>58.865999999999985</v>
      </c>
      <c r="U82" s="14">
        <f t="shared" si="9"/>
        <v>416.62900000000002</v>
      </c>
    </row>
    <row r="83" spans="1:21" x14ac:dyDescent="0.25">
      <c r="A83" s="9"/>
      <c r="B83" s="10">
        <v>279</v>
      </c>
      <c r="C83" s="10">
        <v>158</v>
      </c>
      <c r="D83" s="10">
        <v>158</v>
      </c>
      <c r="E83" s="10">
        <v>161</v>
      </c>
      <c r="F83" s="10">
        <v>212</v>
      </c>
      <c r="G83" s="10">
        <v>213</v>
      </c>
      <c r="H83" s="10">
        <v>224</v>
      </c>
      <c r="I83" s="11">
        <v>224</v>
      </c>
      <c r="J83" s="12">
        <v>379.47899999999998</v>
      </c>
      <c r="K83" s="13">
        <v>378.27100000000002</v>
      </c>
      <c r="L83" s="13">
        <v>385.44499999999999</v>
      </c>
      <c r="M83" s="13">
        <v>509.65499999999997</v>
      </c>
      <c r="N83" s="13">
        <v>510.84500000000003</v>
      </c>
      <c r="O83" s="13">
        <v>537.44899999999996</v>
      </c>
      <c r="P83" s="14">
        <v>537.44899999999996</v>
      </c>
      <c r="Q83" s="12">
        <f>K83-J83</f>
        <v>-1.20799999999997</v>
      </c>
      <c r="R83" s="13">
        <f>L83-J83</f>
        <v>5.9660000000000082</v>
      </c>
      <c r="S83" s="13">
        <f t="shared" si="7"/>
        <v>1.1900000000000546</v>
      </c>
      <c r="T83" s="13">
        <f t="shared" si="8"/>
        <v>27.793999999999983</v>
      </c>
      <c r="U83" s="14">
        <f t="shared" si="9"/>
        <v>0</v>
      </c>
    </row>
    <row r="84" spans="1:21" x14ac:dyDescent="0.25">
      <c r="A84" s="9"/>
      <c r="B84" s="10">
        <v>282</v>
      </c>
      <c r="C84" s="10">
        <v>307</v>
      </c>
      <c r="D84" s="10">
        <v>307</v>
      </c>
      <c r="E84" s="10">
        <v>312</v>
      </c>
      <c r="F84" s="10">
        <v>363</v>
      </c>
      <c r="G84" s="10">
        <v>363</v>
      </c>
      <c r="H84" s="10">
        <v>390</v>
      </c>
      <c r="I84" s="11">
        <v>390</v>
      </c>
      <c r="J84" s="12">
        <v>738.601</v>
      </c>
      <c r="K84" s="13">
        <v>737.39400000000001</v>
      </c>
      <c r="L84" s="13">
        <v>749.45</v>
      </c>
      <c r="M84" s="13">
        <v>873.23900000000003</v>
      </c>
      <c r="N84" s="13">
        <v>872.06799999999998</v>
      </c>
      <c r="O84" s="13">
        <v>937.21199999999999</v>
      </c>
      <c r="P84" s="14">
        <v>937.21199999999999</v>
      </c>
      <c r="Q84" s="12">
        <f>K84-J84</f>
        <v>-1.2069999999999936</v>
      </c>
      <c r="R84" s="13">
        <f>L84-J84</f>
        <v>10.849000000000046</v>
      </c>
      <c r="S84" s="13">
        <f t="shared" si="7"/>
        <v>-1.1710000000000491</v>
      </c>
      <c r="T84" s="13">
        <f t="shared" si="8"/>
        <v>63.972999999999956</v>
      </c>
      <c r="U84" s="14">
        <f t="shared" si="9"/>
        <v>0</v>
      </c>
    </row>
    <row r="85" spans="1:21" x14ac:dyDescent="0.25">
      <c r="A85" s="9"/>
      <c r="B85" s="10">
        <v>284</v>
      </c>
      <c r="C85" s="10">
        <v>328</v>
      </c>
      <c r="D85" s="10">
        <v>329</v>
      </c>
      <c r="E85" s="10">
        <v>333</v>
      </c>
      <c r="F85" s="10">
        <v>435</v>
      </c>
      <c r="G85" s="10">
        <v>435</v>
      </c>
      <c r="H85" s="10">
        <v>445</v>
      </c>
      <c r="I85" s="11">
        <v>445</v>
      </c>
      <c r="J85" s="12">
        <v>789.10400000000004</v>
      </c>
      <c r="K85" s="13">
        <v>790.29700000000003</v>
      </c>
      <c r="L85" s="13">
        <v>799.88499999999999</v>
      </c>
      <c r="M85" s="13">
        <v>1046.6600000000001</v>
      </c>
      <c r="N85" s="13">
        <v>1045.4780000000001</v>
      </c>
      <c r="O85" s="13">
        <v>1069.491</v>
      </c>
      <c r="P85" s="14">
        <v>1069.491</v>
      </c>
      <c r="Q85" s="12">
        <f>K85-J85</f>
        <v>1.1929999999999836</v>
      </c>
      <c r="R85" s="13">
        <f>L85-J85</f>
        <v>10.780999999999949</v>
      </c>
      <c r="S85" s="13">
        <f t="shared" si="7"/>
        <v>-1.1820000000000164</v>
      </c>
      <c r="T85" s="13">
        <f t="shared" si="8"/>
        <v>22.830999999999904</v>
      </c>
      <c r="U85" s="14">
        <f t="shared" si="9"/>
        <v>0</v>
      </c>
    </row>
    <row r="86" spans="1:21" x14ac:dyDescent="0.25">
      <c r="A86" s="9"/>
      <c r="B86" s="10">
        <v>288</v>
      </c>
      <c r="C86" s="10">
        <v>339</v>
      </c>
      <c r="D86" s="10">
        <v>340</v>
      </c>
      <c r="E86" s="10">
        <v>367</v>
      </c>
      <c r="F86" s="10">
        <v>516</v>
      </c>
      <c r="G86" s="10">
        <v>516</v>
      </c>
      <c r="H86" s="10">
        <v>540</v>
      </c>
      <c r="I86" s="11">
        <v>542</v>
      </c>
      <c r="J86" s="12">
        <v>815.57100000000003</v>
      </c>
      <c r="K86" s="13">
        <v>816.76099999999997</v>
      </c>
      <c r="L86" s="13">
        <v>881.75</v>
      </c>
      <c r="M86" s="13">
        <v>1241.69</v>
      </c>
      <c r="N86" s="13">
        <v>1240.5170000000001</v>
      </c>
      <c r="O86" s="13">
        <v>1298.079</v>
      </c>
      <c r="P86" s="14">
        <v>1302.925</v>
      </c>
      <c r="Q86" s="12">
        <f>K86-J86</f>
        <v>1.1899999999999409</v>
      </c>
      <c r="R86" s="13">
        <f>L86-J86</f>
        <v>66.178999999999974</v>
      </c>
      <c r="S86" s="13">
        <f t="shared" si="7"/>
        <v>-1.1730000000000018</v>
      </c>
      <c r="T86" s="13">
        <f t="shared" si="8"/>
        <v>56.388999999999896</v>
      </c>
      <c r="U86" s="14">
        <f t="shared" si="9"/>
        <v>4.8460000000000036</v>
      </c>
    </row>
    <row r="87" spans="1:21" x14ac:dyDescent="0.25">
      <c r="A87" s="15"/>
      <c r="B87" s="16">
        <v>291</v>
      </c>
      <c r="C87" s="16">
        <v>120</v>
      </c>
      <c r="D87" s="16">
        <v>121</v>
      </c>
      <c r="E87" s="16">
        <v>135</v>
      </c>
      <c r="F87" s="16">
        <v>178</v>
      </c>
      <c r="G87" s="16">
        <v>178</v>
      </c>
      <c r="H87" s="16">
        <v>187</v>
      </c>
      <c r="I87" s="17">
        <v>188</v>
      </c>
      <c r="J87" s="18">
        <v>287.81400000000002</v>
      </c>
      <c r="K87" s="19">
        <v>289.02699999999999</v>
      </c>
      <c r="L87" s="19">
        <v>322.815</v>
      </c>
      <c r="M87" s="19">
        <v>427.88900000000001</v>
      </c>
      <c r="N87" s="19">
        <v>426.69600000000003</v>
      </c>
      <c r="O87" s="19">
        <v>448.25900000000001</v>
      </c>
      <c r="P87" s="20">
        <v>450.63900000000001</v>
      </c>
      <c r="Q87" s="12">
        <f>K87-J87</f>
        <v>1.2129999999999654</v>
      </c>
      <c r="R87" s="13">
        <f>L87-J87</f>
        <v>35.000999999999976</v>
      </c>
      <c r="S87" s="13">
        <f t="shared" si="7"/>
        <v>-1.1929999999999836</v>
      </c>
      <c r="T87" s="13">
        <f t="shared" si="8"/>
        <v>20.370000000000005</v>
      </c>
      <c r="U87" s="14">
        <f t="shared" si="9"/>
        <v>2.3799999999999955</v>
      </c>
    </row>
    <row r="88" spans="1:21" x14ac:dyDescent="0.25">
      <c r="A88" s="3" t="s">
        <v>19</v>
      </c>
      <c r="B88" s="4">
        <v>3</v>
      </c>
      <c r="C88" s="4">
        <v>394</v>
      </c>
      <c r="D88" s="4">
        <v>395</v>
      </c>
      <c r="E88" s="4">
        <v>402</v>
      </c>
      <c r="F88" s="4">
        <v>456</v>
      </c>
      <c r="G88" s="4">
        <v>455</v>
      </c>
      <c r="H88" s="4">
        <v>480</v>
      </c>
      <c r="I88" s="5">
        <v>590</v>
      </c>
      <c r="J88" s="6">
        <v>950.81600000000003</v>
      </c>
      <c r="K88" s="7">
        <v>952.04300000000001</v>
      </c>
      <c r="L88" s="7">
        <v>968.97199999999998</v>
      </c>
      <c r="M88" s="7">
        <v>1101.0809999999999</v>
      </c>
      <c r="N88" s="7">
        <v>1097.3820000000001</v>
      </c>
      <c r="O88" s="7">
        <v>1158.2149999999999</v>
      </c>
      <c r="P88" s="8">
        <v>1424.6780000000001</v>
      </c>
      <c r="Q88" s="12">
        <f t="shared" si="5"/>
        <v>1.2269999999999754</v>
      </c>
      <c r="R88" s="13">
        <f t="shared" si="6"/>
        <v>18.155999999999949</v>
      </c>
      <c r="S88" s="13">
        <f t="shared" si="7"/>
        <v>-3.6989999999998417</v>
      </c>
      <c r="T88" s="13">
        <f t="shared" si="8"/>
        <v>57.134000000000015</v>
      </c>
      <c r="U88" s="14">
        <f t="shared" si="9"/>
        <v>266.46300000000019</v>
      </c>
    </row>
    <row r="89" spans="1:21" x14ac:dyDescent="0.25">
      <c r="A89" s="9"/>
      <c r="B89" s="10">
        <v>11</v>
      </c>
      <c r="C89" s="10">
        <v>416</v>
      </c>
      <c r="D89" s="10">
        <v>416</v>
      </c>
      <c r="E89" s="10">
        <v>423</v>
      </c>
      <c r="F89" s="10">
        <v>448</v>
      </c>
      <c r="G89" s="10">
        <v>449</v>
      </c>
      <c r="H89" s="10">
        <v>461</v>
      </c>
      <c r="I89" s="11">
        <v>461</v>
      </c>
      <c r="J89" s="12">
        <v>1003.8579999999999</v>
      </c>
      <c r="K89" s="13">
        <v>1002.654</v>
      </c>
      <c r="L89" s="13">
        <v>1019.635</v>
      </c>
      <c r="M89" s="13">
        <v>1081.6410000000001</v>
      </c>
      <c r="N89" s="13">
        <v>1082.856</v>
      </c>
      <c r="O89" s="13">
        <v>1112.046</v>
      </c>
      <c r="P89" s="14">
        <v>1112.046</v>
      </c>
      <c r="Q89" s="12">
        <f t="shared" si="5"/>
        <v>-1.2039999999999509</v>
      </c>
      <c r="R89" s="13">
        <f t="shared" si="6"/>
        <v>15.777000000000044</v>
      </c>
      <c r="S89" s="13">
        <f t="shared" si="7"/>
        <v>1.2149999999999181</v>
      </c>
      <c r="T89" s="13">
        <f t="shared" si="8"/>
        <v>30.404999999999973</v>
      </c>
      <c r="U89" s="14">
        <f t="shared" si="9"/>
        <v>0</v>
      </c>
    </row>
    <row r="90" spans="1:21" x14ac:dyDescent="0.25">
      <c r="A90" s="9"/>
      <c r="B90" s="10">
        <v>15</v>
      </c>
      <c r="C90" s="10">
        <v>232</v>
      </c>
      <c r="D90" s="10">
        <v>232</v>
      </c>
      <c r="E90" s="10">
        <v>243</v>
      </c>
      <c r="F90" s="10">
        <v>272</v>
      </c>
      <c r="G90" s="10">
        <v>273</v>
      </c>
      <c r="H90" s="10">
        <v>294</v>
      </c>
      <c r="I90" s="11">
        <v>294</v>
      </c>
      <c r="J90" s="12">
        <v>560.053</v>
      </c>
      <c r="K90" s="13">
        <v>558.88099999999997</v>
      </c>
      <c r="L90" s="13">
        <v>585.21699999999998</v>
      </c>
      <c r="M90" s="13">
        <v>656.33399999999995</v>
      </c>
      <c r="N90" s="13">
        <v>657.57100000000003</v>
      </c>
      <c r="O90" s="13">
        <v>708.44</v>
      </c>
      <c r="P90" s="14">
        <v>708.44</v>
      </c>
      <c r="Q90" s="12">
        <f t="shared" si="5"/>
        <v>-1.1720000000000255</v>
      </c>
      <c r="R90" s="13">
        <f t="shared" si="6"/>
        <v>25.163999999999987</v>
      </c>
      <c r="S90" s="13">
        <f t="shared" si="7"/>
        <v>1.23700000000008</v>
      </c>
      <c r="T90" s="13">
        <f t="shared" si="8"/>
        <v>52.106000000000108</v>
      </c>
      <c r="U90" s="14">
        <f t="shared" si="9"/>
        <v>0</v>
      </c>
    </row>
    <row r="91" spans="1:21" x14ac:dyDescent="0.25">
      <c r="A91" s="9"/>
      <c r="B91" s="10">
        <v>19</v>
      </c>
      <c r="C91" s="10">
        <v>208</v>
      </c>
      <c r="D91" s="10">
        <v>209</v>
      </c>
      <c r="E91" s="10">
        <v>221</v>
      </c>
      <c r="F91" s="10">
        <v>236</v>
      </c>
      <c r="G91" s="10">
        <v>237</v>
      </c>
      <c r="H91" s="10">
        <v>259</v>
      </c>
      <c r="I91" s="11">
        <v>259</v>
      </c>
      <c r="J91" s="12">
        <v>502.16199999999998</v>
      </c>
      <c r="K91" s="13">
        <v>503.35700000000003</v>
      </c>
      <c r="L91" s="13">
        <v>532.27499999999998</v>
      </c>
      <c r="M91" s="13">
        <v>569.67700000000002</v>
      </c>
      <c r="N91" s="13">
        <v>570.89099999999996</v>
      </c>
      <c r="O91" s="13">
        <v>623.72699999999998</v>
      </c>
      <c r="P91" s="14">
        <v>623.72699999999998</v>
      </c>
      <c r="Q91" s="12">
        <f t="shared" si="5"/>
        <v>1.19500000000005</v>
      </c>
      <c r="R91" s="13">
        <f t="shared" si="6"/>
        <v>30.113</v>
      </c>
      <c r="S91" s="13">
        <f t="shared" si="7"/>
        <v>1.2139999999999418</v>
      </c>
      <c r="T91" s="13">
        <f t="shared" si="8"/>
        <v>54.049999999999955</v>
      </c>
      <c r="U91" s="14">
        <f t="shared" si="9"/>
        <v>0</v>
      </c>
    </row>
    <row r="92" spans="1:21" x14ac:dyDescent="0.25">
      <c r="A92" s="9"/>
      <c r="B92" s="10">
        <v>62</v>
      </c>
      <c r="C92" s="10">
        <v>386</v>
      </c>
      <c r="D92" s="10">
        <v>386</v>
      </c>
      <c r="E92" s="10">
        <v>391</v>
      </c>
      <c r="F92" s="10">
        <v>409</v>
      </c>
      <c r="G92" s="10">
        <v>410</v>
      </c>
      <c r="H92" s="10">
        <v>429</v>
      </c>
      <c r="I92" s="11">
        <v>463</v>
      </c>
      <c r="J92" s="12">
        <v>931.351</v>
      </c>
      <c r="K92" s="13">
        <v>930.17</v>
      </c>
      <c r="L92" s="13">
        <v>942.44799999999998</v>
      </c>
      <c r="M92" s="13">
        <v>987.05399999999997</v>
      </c>
      <c r="N92" s="13">
        <v>988.24800000000005</v>
      </c>
      <c r="O92" s="13">
        <v>1034.1780000000001</v>
      </c>
      <c r="P92" s="14">
        <v>1116.8699999999999</v>
      </c>
      <c r="Q92" s="12">
        <f t="shared" si="5"/>
        <v>-1.18100000000004</v>
      </c>
      <c r="R92" s="13">
        <f t="shared" si="6"/>
        <v>11.09699999999998</v>
      </c>
      <c r="S92" s="13">
        <f t="shared" si="7"/>
        <v>1.1940000000000737</v>
      </c>
      <c r="T92" s="13">
        <f t="shared" si="8"/>
        <v>47.124000000000137</v>
      </c>
      <c r="U92" s="14">
        <f t="shared" si="9"/>
        <v>82.69199999999978</v>
      </c>
    </row>
    <row r="93" spans="1:21" x14ac:dyDescent="0.25">
      <c r="A93" s="9"/>
      <c r="B93" s="10">
        <v>77</v>
      </c>
      <c r="C93" s="10">
        <v>273</v>
      </c>
      <c r="D93" s="10">
        <v>274</v>
      </c>
      <c r="E93" s="10">
        <v>281</v>
      </c>
      <c r="F93" s="10">
        <v>356</v>
      </c>
      <c r="G93" s="10">
        <v>357</v>
      </c>
      <c r="H93" s="10">
        <v>410</v>
      </c>
      <c r="I93" s="11">
        <v>410</v>
      </c>
      <c r="J93" s="12">
        <v>658.80100000000004</v>
      </c>
      <c r="K93" s="13">
        <v>660.03899999999999</v>
      </c>
      <c r="L93" s="13">
        <v>676.86199999999997</v>
      </c>
      <c r="M93" s="13">
        <v>858.85799999999995</v>
      </c>
      <c r="N93" s="13">
        <v>860.07500000000005</v>
      </c>
      <c r="O93" s="13">
        <v>988.24800000000005</v>
      </c>
      <c r="P93" s="14">
        <v>988.24800000000005</v>
      </c>
      <c r="Q93" s="12">
        <f t="shared" si="5"/>
        <v>1.2379999999999427</v>
      </c>
      <c r="R93" s="13">
        <f t="shared" si="6"/>
        <v>18.060999999999922</v>
      </c>
      <c r="S93" s="13">
        <f t="shared" si="7"/>
        <v>1.2170000000000982</v>
      </c>
      <c r="T93" s="13">
        <f t="shared" si="8"/>
        <v>129.3900000000001</v>
      </c>
      <c r="U93" s="14">
        <f t="shared" si="9"/>
        <v>0</v>
      </c>
    </row>
    <row r="94" spans="1:21" x14ac:dyDescent="0.25">
      <c r="A94" s="9"/>
      <c r="B94" s="10">
        <v>87</v>
      </c>
      <c r="C94" s="10">
        <v>28</v>
      </c>
      <c r="D94" s="10">
        <v>29</v>
      </c>
      <c r="E94" s="10">
        <v>47</v>
      </c>
      <c r="F94" s="10">
        <v>75</v>
      </c>
      <c r="G94" s="10">
        <v>76</v>
      </c>
      <c r="H94" s="10">
        <v>127</v>
      </c>
      <c r="I94" s="11">
        <v>127</v>
      </c>
      <c r="J94" s="12">
        <v>66.412999999999997</v>
      </c>
      <c r="K94" s="13">
        <v>67.603999999999999</v>
      </c>
      <c r="L94" s="13">
        <v>111.012</v>
      </c>
      <c r="M94" s="13">
        <v>179.42500000000001</v>
      </c>
      <c r="N94" s="13">
        <v>180.613</v>
      </c>
      <c r="O94" s="13">
        <v>303.23899999999998</v>
      </c>
      <c r="P94" s="14">
        <v>303.23899999999998</v>
      </c>
      <c r="Q94" s="12">
        <f t="shared" si="5"/>
        <v>1.1910000000000025</v>
      </c>
      <c r="R94" s="13">
        <f t="shared" si="6"/>
        <v>44.599000000000004</v>
      </c>
      <c r="S94" s="13">
        <f t="shared" si="7"/>
        <v>1.1879999999999882</v>
      </c>
      <c r="T94" s="13">
        <f t="shared" si="8"/>
        <v>123.81399999999996</v>
      </c>
      <c r="U94" s="14">
        <f t="shared" si="9"/>
        <v>0</v>
      </c>
    </row>
    <row r="95" spans="1:21" x14ac:dyDescent="0.25">
      <c r="A95" s="9"/>
      <c r="B95" s="10">
        <v>94</v>
      </c>
      <c r="C95" s="10">
        <v>494</v>
      </c>
      <c r="D95" s="10">
        <v>494</v>
      </c>
      <c r="E95" s="10">
        <v>501</v>
      </c>
      <c r="F95" s="10">
        <v>525</v>
      </c>
      <c r="G95" s="10">
        <v>526</v>
      </c>
      <c r="H95" s="10">
        <v>536</v>
      </c>
      <c r="I95" s="11">
        <v>536</v>
      </c>
      <c r="J95" s="12">
        <v>1193.4770000000001</v>
      </c>
      <c r="K95" s="13">
        <v>1192.271</v>
      </c>
      <c r="L95" s="13">
        <v>1209.2840000000001</v>
      </c>
      <c r="M95" s="13">
        <v>1268.837</v>
      </c>
      <c r="N95" s="13">
        <v>1270.123</v>
      </c>
      <c r="O95" s="13">
        <v>1294.2750000000001</v>
      </c>
      <c r="P95" s="14">
        <v>1294.2750000000001</v>
      </c>
      <c r="Q95" s="12">
        <f t="shared" si="5"/>
        <v>-1.206000000000131</v>
      </c>
      <c r="R95" s="13">
        <f t="shared" si="6"/>
        <v>15.807000000000016</v>
      </c>
      <c r="S95" s="13">
        <f t="shared" si="7"/>
        <v>1.2860000000000582</v>
      </c>
      <c r="T95" s="13">
        <f t="shared" si="8"/>
        <v>25.438000000000102</v>
      </c>
      <c r="U95" s="14">
        <f t="shared" si="9"/>
        <v>0</v>
      </c>
    </row>
    <row r="96" spans="1:21" x14ac:dyDescent="0.25">
      <c r="A96" s="9"/>
      <c r="B96" s="10">
        <v>147</v>
      </c>
      <c r="C96" s="10">
        <v>289</v>
      </c>
      <c r="D96" s="10">
        <v>290</v>
      </c>
      <c r="E96" s="10">
        <v>302</v>
      </c>
      <c r="F96" s="10">
        <v>321</v>
      </c>
      <c r="G96" s="10">
        <v>322</v>
      </c>
      <c r="H96" s="10">
        <v>331</v>
      </c>
      <c r="I96" s="11">
        <v>331</v>
      </c>
      <c r="J96" s="12">
        <v>697.51</v>
      </c>
      <c r="K96" s="13">
        <v>698.72699999999998</v>
      </c>
      <c r="L96" s="13">
        <v>727.61699999999996</v>
      </c>
      <c r="M96" s="13">
        <v>774.66200000000003</v>
      </c>
      <c r="N96" s="13">
        <v>775.85599999999999</v>
      </c>
      <c r="O96" s="13">
        <v>797.577</v>
      </c>
      <c r="P96" s="14">
        <v>797.577</v>
      </c>
      <c r="Q96" s="12">
        <f t="shared" si="5"/>
        <v>1.2169999999999845</v>
      </c>
      <c r="R96" s="13">
        <f t="shared" si="6"/>
        <v>30.106999999999971</v>
      </c>
      <c r="S96" s="13">
        <f t="shared" si="7"/>
        <v>1.19399999999996</v>
      </c>
      <c r="T96" s="13">
        <f t="shared" si="8"/>
        <v>22.914999999999964</v>
      </c>
      <c r="U96" s="14">
        <f>P96-O96</f>
        <v>0</v>
      </c>
    </row>
    <row r="97" spans="1:21" x14ac:dyDescent="0.25">
      <c r="A97" s="9"/>
      <c r="B97" s="10">
        <v>152</v>
      </c>
      <c r="C97" s="10">
        <v>275</v>
      </c>
      <c r="D97" s="10">
        <v>275</v>
      </c>
      <c r="E97" s="10">
        <v>282</v>
      </c>
      <c r="F97" s="10">
        <v>313</v>
      </c>
      <c r="G97" s="10">
        <v>313</v>
      </c>
      <c r="H97" s="10">
        <v>335</v>
      </c>
      <c r="I97" s="11">
        <v>335</v>
      </c>
      <c r="J97" s="12">
        <v>663.60699999999997</v>
      </c>
      <c r="K97" s="13">
        <v>662.43700000000001</v>
      </c>
      <c r="L97" s="13">
        <v>679.28399999999999</v>
      </c>
      <c r="M97" s="13">
        <v>755.27099999999996</v>
      </c>
      <c r="N97" s="13">
        <v>754.096</v>
      </c>
      <c r="O97" s="13">
        <v>807.22500000000002</v>
      </c>
      <c r="P97" s="14">
        <v>807.22500000000002</v>
      </c>
      <c r="Q97" s="12">
        <f t="shared" si="5"/>
        <v>-1.1699999999999591</v>
      </c>
      <c r="R97" s="13">
        <f t="shared" si="6"/>
        <v>15.677000000000021</v>
      </c>
      <c r="S97" s="13">
        <f t="shared" si="7"/>
        <v>-1.1749999999999545</v>
      </c>
      <c r="T97" s="13">
        <f t="shared" si="8"/>
        <v>51.954000000000065</v>
      </c>
      <c r="U97" s="14">
        <f t="shared" si="9"/>
        <v>0</v>
      </c>
    </row>
    <row r="98" spans="1:21" x14ac:dyDescent="0.25">
      <c r="A98" s="9"/>
      <c r="B98" s="10">
        <v>159</v>
      </c>
      <c r="C98" s="10">
        <v>23</v>
      </c>
      <c r="D98" s="10">
        <v>24</v>
      </c>
      <c r="E98" s="10">
        <v>33</v>
      </c>
      <c r="F98" s="10">
        <v>146</v>
      </c>
      <c r="G98" s="10">
        <v>145</v>
      </c>
      <c r="H98" s="10">
        <v>157</v>
      </c>
      <c r="I98" s="11">
        <v>158</v>
      </c>
      <c r="J98" s="12">
        <v>54.417000000000002</v>
      </c>
      <c r="K98" s="13">
        <v>55.606999999999999</v>
      </c>
      <c r="L98" s="13">
        <v>77.244</v>
      </c>
      <c r="M98" s="13">
        <v>352.81599999999997</v>
      </c>
      <c r="N98" s="13">
        <v>349.17899999999997</v>
      </c>
      <c r="O98" s="13">
        <v>378.06599999999997</v>
      </c>
      <c r="P98" s="14">
        <v>380.51299999999998</v>
      </c>
      <c r="Q98" s="12">
        <f t="shared" si="5"/>
        <v>1.1899999999999977</v>
      </c>
      <c r="R98" s="13">
        <f t="shared" si="6"/>
        <v>22.826999999999998</v>
      </c>
      <c r="S98" s="13">
        <f t="shared" si="7"/>
        <v>-3.6370000000000005</v>
      </c>
      <c r="T98" s="13">
        <f t="shared" si="8"/>
        <v>25.25</v>
      </c>
      <c r="U98" s="14">
        <f t="shared" si="9"/>
        <v>2.4470000000000027</v>
      </c>
    </row>
    <row r="99" spans="1:21" x14ac:dyDescent="0.25">
      <c r="A99" s="9"/>
      <c r="B99" s="10">
        <v>160</v>
      </c>
      <c r="C99" s="10">
        <v>332</v>
      </c>
      <c r="D99" s="10">
        <v>331</v>
      </c>
      <c r="E99" s="10">
        <v>342</v>
      </c>
      <c r="F99" s="10">
        <v>389</v>
      </c>
      <c r="G99" s="10">
        <v>389</v>
      </c>
      <c r="H99" s="10">
        <v>434</v>
      </c>
      <c r="I99" s="11">
        <v>435</v>
      </c>
      <c r="J99" s="12">
        <v>801.20100000000002</v>
      </c>
      <c r="K99" s="13">
        <v>797.577</v>
      </c>
      <c r="L99" s="13">
        <v>823.99699999999996</v>
      </c>
      <c r="M99" s="13">
        <v>938.78899999999999</v>
      </c>
      <c r="N99" s="13">
        <v>937.61800000000005</v>
      </c>
      <c r="O99" s="13">
        <v>1046.3109999999999</v>
      </c>
      <c r="P99" s="14">
        <v>1048.817</v>
      </c>
      <c r="Q99" s="12">
        <f t="shared" si="5"/>
        <v>-3.6240000000000236</v>
      </c>
      <c r="R99" s="13">
        <f t="shared" si="6"/>
        <v>22.795999999999935</v>
      </c>
      <c r="S99" s="13">
        <f t="shared" si="7"/>
        <v>-1.1709999999999354</v>
      </c>
      <c r="T99" s="13">
        <f t="shared" si="8"/>
        <v>107.52199999999993</v>
      </c>
      <c r="U99" s="14">
        <f t="shared" si="9"/>
        <v>2.5060000000000855</v>
      </c>
    </row>
    <row r="100" spans="1:21" x14ac:dyDescent="0.25">
      <c r="A100" s="9"/>
      <c r="B100" s="10">
        <v>177</v>
      </c>
      <c r="C100" s="10">
        <v>354</v>
      </c>
      <c r="D100" s="10">
        <v>354</v>
      </c>
      <c r="E100" s="10">
        <v>356</v>
      </c>
      <c r="F100" s="10">
        <v>362</v>
      </c>
      <c r="G100" s="10">
        <v>362</v>
      </c>
      <c r="H100" s="10">
        <v>378</v>
      </c>
      <c r="I100" s="11">
        <v>378</v>
      </c>
      <c r="J100" s="12">
        <v>854.03599999999994</v>
      </c>
      <c r="K100" s="13">
        <v>852.851</v>
      </c>
      <c r="L100" s="13">
        <v>857.62</v>
      </c>
      <c r="M100" s="13">
        <v>873.26</v>
      </c>
      <c r="N100" s="13">
        <v>872.077</v>
      </c>
      <c r="O100" s="13">
        <v>910.79200000000003</v>
      </c>
      <c r="P100" s="14">
        <v>910.79200000000003</v>
      </c>
      <c r="Q100" s="12">
        <f t="shared" si="5"/>
        <v>-1.1849999999999454</v>
      </c>
      <c r="R100" s="13">
        <f t="shared" si="6"/>
        <v>3.58400000000006</v>
      </c>
      <c r="S100" s="13">
        <f t="shared" si="7"/>
        <v>-1.1829999999999927</v>
      </c>
      <c r="T100" s="13">
        <f t="shared" si="8"/>
        <v>37.532000000000039</v>
      </c>
      <c r="U100" s="14">
        <f t="shared" si="9"/>
        <v>0</v>
      </c>
    </row>
    <row r="101" spans="1:21" x14ac:dyDescent="0.25">
      <c r="A101" s="9"/>
      <c r="B101" s="10">
        <v>179</v>
      </c>
      <c r="C101" s="10">
        <v>24</v>
      </c>
      <c r="D101" s="10">
        <v>25</v>
      </c>
      <c r="E101" s="10">
        <v>48</v>
      </c>
      <c r="F101" s="10">
        <v>95</v>
      </c>
      <c r="G101" s="10">
        <v>96</v>
      </c>
      <c r="H101" s="10">
        <v>144</v>
      </c>
      <c r="I101" s="11">
        <v>144</v>
      </c>
      <c r="J101" s="12">
        <v>56.790999999999997</v>
      </c>
      <c r="K101" s="13">
        <v>58</v>
      </c>
      <c r="L101" s="13">
        <v>113.404</v>
      </c>
      <c r="M101" s="13">
        <v>227.386</v>
      </c>
      <c r="N101" s="13">
        <v>228.57900000000001</v>
      </c>
      <c r="O101" s="13">
        <v>346.803</v>
      </c>
      <c r="P101" s="14">
        <v>346.803</v>
      </c>
      <c r="Q101" s="12">
        <f t="shared" si="5"/>
        <v>1.2090000000000032</v>
      </c>
      <c r="R101" s="13">
        <f t="shared" si="6"/>
        <v>56.613</v>
      </c>
      <c r="S101" s="13">
        <f t="shared" si="7"/>
        <v>1.1930000000000121</v>
      </c>
      <c r="T101" s="13">
        <f t="shared" si="8"/>
        <v>119.417</v>
      </c>
      <c r="U101" s="14">
        <f t="shared" si="9"/>
        <v>0</v>
      </c>
    </row>
    <row r="102" spans="1:21" x14ac:dyDescent="0.25">
      <c r="A102" s="9"/>
      <c r="B102" s="10">
        <v>211</v>
      </c>
      <c r="C102" s="10">
        <v>214</v>
      </c>
      <c r="D102" s="10">
        <v>215</v>
      </c>
      <c r="E102" s="10">
        <v>223</v>
      </c>
      <c r="F102" s="10">
        <v>315</v>
      </c>
      <c r="G102" s="10">
        <v>315</v>
      </c>
      <c r="H102" s="10">
        <v>326</v>
      </c>
      <c r="I102" s="11">
        <v>399</v>
      </c>
      <c r="J102" s="12">
        <v>516.61300000000006</v>
      </c>
      <c r="K102" s="13">
        <v>517.81299999999999</v>
      </c>
      <c r="L102" s="13">
        <v>537.16300000000001</v>
      </c>
      <c r="M102" s="13">
        <v>760.11599999999999</v>
      </c>
      <c r="N102" s="13">
        <v>758.94500000000005</v>
      </c>
      <c r="O102" s="13">
        <v>785.44500000000005</v>
      </c>
      <c r="P102" s="14">
        <v>961.66099999999994</v>
      </c>
      <c r="Q102" s="12">
        <f t="shared" si="5"/>
        <v>1.1999999999999318</v>
      </c>
      <c r="R102" s="13">
        <f t="shared" si="6"/>
        <v>20.549999999999955</v>
      </c>
      <c r="S102" s="13">
        <f t="shared" si="7"/>
        <v>-1.1709999999999354</v>
      </c>
      <c r="T102" s="13">
        <f t="shared" si="8"/>
        <v>25.329000000000065</v>
      </c>
      <c r="U102" s="14">
        <f t="shared" si="9"/>
        <v>176.21599999999989</v>
      </c>
    </row>
    <row r="103" spans="1:21" x14ac:dyDescent="0.25">
      <c r="A103" s="9"/>
      <c r="B103" s="10">
        <v>212</v>
      </c>
      <c r="C103" s="10">
        <v>334</v>
      </c>
      <c r="D103" s="10">
        <v>335</v>
      </c>
      <c r="E103" s="10">
        <v>375</v>
      </c>
      <c r="F103" s="10">
        <v>395</v>
      </c>
      <c r="G103" s="10">
        <v>395</v>
      </c>
      <c r="H103" s="10">
        <v>420</v>
      </c>
      <c r="I103" s="11">
        <v>420</v>
      </c>
      <c r="J103" s="12">
        <v>806.03399999999999</v>
      </c>
      <c r="K103" s="13">
        <v>807.22500000000002</v>
      </c>
      <c r="L103" s="13">
        <v>903.48400000000004</v>
      </c>
      <c r="M103" s="13">
        <v>953.21500000000003</v>
      </c>
      <c r="N103" s="13">
        <v>952.04300000000001</v>
      </c>
      <c r="O103" s="13">
        <v>1012.357</v>
      </c>
      <c r="P103" s="14">
        <v>1012.357</v>
      </c>
      <c r="Q103" s="12">
        <f t="shared" si="5"/>
        <v>1.1910000000000309</v>
      </c>
      <c r="R103" s="13">
        <f t="shared" si="6"/>
        <v>97.450000000000045</v>
      </c>
      <c r="S103" s="13">
        <f t="shared" si="7"/>
        <v>-1.1720000000000255</v>
      </c>
      <c r="T103" s="13">
        <f t="shared" si="8"/>
        <v>59.141999999999939</v>
      </c>
      <c r="U103" s="14">
        <f t="shared" si="9"/>
        <v>0</v>
      </c>
    </row>
    <row r="104" spans="1:21" x14ac:dyDescent="0.25">
      <c r="A104" s="9"/>
      <c r="B104" s="10">
        <v>239</v>
      </c>
      <c r="C104" s="10">
        <v>30</v>
      </c>
      <c r="D104" s="10">
        <v>31</v>
      </c>
      <c r="E104" s="10">
        <v>41</v>
      </c>
      <c r="F104" s="10">
        <v>65</v>
      </c>
      <c r="G104" s="10">
        <v>65</v>
      </c>
      <c r="H104" s="10">
        <v>100</v>
      </c>
      <c r="I104" s="11">
        <v>100</v>
      </c>
      <c r="J104" s="12">
        <v>71.174999999999997</v>
      </c>
      <c r="K104" s="13">
        <v>72.396000000000001</v>
      </c>
      <c r="L104" s="13">
        <v>96.582999999999998</v>
      </c>
      <c r="M104" s="13">
        <v>155.452</v>
      </c>
      <c r="N104" s="13">
        <v>154.24199999999999</v>
      </c>
      <c r="O104" s="13">
        <v>238.184</v>
      </c>
      <c r="P104" s="14">
        <v>238.184</v>
      </c>
      <c r="Q104" s="12">
        <f t="shared" si="5"/>
        <v>1.2210000000000036</v>
      </c>
      <c r="R104" s="13">
        <f t="shared" si="6"/>
        <v>25.408000000000001</v>
      </c>
      <c r="S104" s="13">
        <f t="shared" si="7"/>
        <v>-1.210000000000008</v>
      </c>
      <c r="T104" s="13">
        <f t="shared" si="8"/>
        <v>82.731999999999999</v>
      </c>
      <c r="U104" s="14">
        <f t="shared" si="9"/>
        <v>0</v>
      </c>
    </row>
    <row r="105" spans="1:21" x14ac:dyDescent="0.25">
      <c r="A105" s="9"/>
      <c r="B105" s="10">
        <v>254</v>
      </c>
      <c r="C105" s="10">
        <v>255</v>
      </c>
      <c r="D105" s="10">
        <v>256</v>
      </c>
      <c r="E105" s="10">
        <v>267</v>
      </c>
      <c r="F105" s="10">
        <v>269</v>
      </c>
      <c r="G105" s="10">
        <v>270</v>
      </c>
      <c r="H105" s="10">
        <v>300</v>
      </c>
      <c r="I105" s="11">
        <v>300</v>
      </c>
      <c r="J105" s="12">
        <v>615.22400000000005</v>
      </c>
      <c r="K105" s="13">
        <v>616.43600000000004</v>
      </c>
      <c r="L105" s="13">
        <v>643.07100000000003</v>
      </c>
      <c r="M105" s="13">
        <v>649.02700000000004</v>
      </c>
      <c r="N105" s="13">
        <v>650.28499999999997</v>
      </c>
      <c r="O105" s="13">
        <v>722.83500000000004</v>
      </c>
      <c r="P105" s="14">
        <v>722.83500000000004</v>
      </c>
      <c r="Q105" s="12">
        <f t="shared" si="5"/>
        <v>1.2119999999999891</v>
      </c>
      <c r="R105" s="13">
        <f t="shared" si="6"/>
        <v>27.84699999999998</v>
      </c>
      <c r="S105" s="13">
        <f t="shared" si="7"/>
        <v>1.2579999999999245</v>
      </c>
      <c r="T105" s="13">
        <f t="shared" si="8"/>
        <v>73.807999999999993</v>
      </c>
      <c r="U105" s="14">
        <f t="shared" si="9"/>
        <v>0</v>
      </c>
    </row>
    <row r="106" spans="1:21" x14ac:dyDescent="0.25">
      <c r="A106" s="9"/>
      <c r="B106" s="10">
        <v>279</v>
      </c>
      <c r="C106" s="10">
        <v>113</v>
      </c>
      <c r="D106" s="10">
        <v>113</v>
      </c>
      <c r="E106" s="10">
        <v>120</v>
      </c>
      <c r="F106" s="10">
        <v>195</v>
      </c>
      <c r="G106" s="10">
        <v>196</v>
      </c>
      <c r="H106" s="10">
        <v>228</v>
      </c>
      <c r="I106" s="11">
        <v>229</v>
      </c>
      <c r="J106" s="12">
        <v>270.62299999999999</v>
      </c>
      <c r="K106" s="13">
        <v>269.45299999999997</v>
      </c>
      <c r="L106" s="13">
        <v>286.38799999999998</v>
      </c>
      <c r="M106" s="13">
        <v>470.75700000000001</v>
      </c>
      <c r="N106" s="13">
        <v>471.99</v>
      </c>
      <c r="O106" s="13">
        <v>549.23400000000004</v>
      </c>
      <c r="P106" s="14">
        <v>551.64099999999996</v>
      </c>
      <c r="Q106" s="12">
        <f t="shared" si="5"/>
        <v>-1.1700000000000159</v>
      </c>
      <c r="R106" s="13">
        <f t="shared" si="6"/>
        <v>15.764999999999986</v>
      </c>
      <c r="S106" s="13">
        <f t="shared" si="7"/>
        <v>1.2330000000000041</v>
      </c>
      <c r="T106" s="13">
        <f t="shared" si="8"/>
        <v>78.477000000000032</v>
      </c>
      <c r="U106" s="14">
        <f t="shared" si="9"/>
        <v>2.4069999999999254</v>
      </c>
    </row>
    <row r="107" spans="1:21" x14ac:dyDescent="0.25">
      <c r="A107" s="15"/>
      <c r="B107" s="16">
        <v>307</v>
      </c>
      <c r="C107" s="16">
        <v>524</v>
      </c>
      <c r="D107" s="16">
        <v>525</v>
      </c>
      <c r="E107" s="16">
        <v>534</v>
      </c>
      <c r="F107" s="16">
        <v>578</v>
      </c>
      <c r="G107" s="16">
        <v>578</v>
      </c>
      <c r="H107" s="16">
        <v>587</v>
      </c>
      <c r="I107" s="17">
        <v>587</v>
      </c>
      <c r="J107" s="18">
        <v>1266.3109999999999</v>
      </c>
      <c r="K107" s="19">
        <v>1267.6610000000001</v>
      </c>
      <c r="L107" s="19">
        <v>1289.4839999999999</v>
      </c>
      <c r="M107" s="19">
        <v>1396.94</v>
      </c>
      <c r="N107" s="19">
        <v>1395.6969999999999</v>
      </c>
      <c r="O107" s="19">
        <v>1417.4880000000001</v>
      </c>
      <c r="P107" s="20">
        <v>1417.4880000000001</v>
      </c>
      <c r="Q107" s="18">
        <f t="shared" si="5"/>
        <v>1.3500000000001364</v>
      </c>
      <c r="R107" s="19">
        <f t="shared" si="6"/>
        <v>23.173000000000002</v>
      </c>
      <c r="S107" s="19">
        <f t="shared" si="7"/>
        <v>-1.2430000000001655</v>
      </c>
      <c r="T107" s="19">
        <f>O107-M107</f>
        <v>20.548000000000002</v>
      </c>
      <c r="U107" s="20">
        <f t="shared" si="9"/>
        <v>0</v>
      </c>
    </row>
    <row r="108" spans="1:21" x14ac:dyDescent="0.25">
      <c r="A108" s="21"/>
      <c r="B108" s="22"/>
      <c r="C108" s="22"/>
      <c r="D108" s="22"/>
      <c r="E108" s="22"/>
      <c r="F108" s="22"/>
      <c r="G108" s="22"/>
      <c r="H108" s="22"/>
      <c r="I108" s="22"/>
      <c r="J108" s="23"/>
      <c r="K108" s="23"/>
      <c r="L108" s="23"/>
      <c r="M108" s="23"/>
      <c r="N108" s="23"/>
      <c r="O108" s="23"/>
      <c r="P108" s="23"/>
      <c r="Q108" s="23"/>
      <c r="R108" s="24">
        <f>AVERAGE(R2:R107)</f>
        <v>30.276254716981128</v>
      </c>
      <c r="S108" s="23"/>
      <c r="T108" s="24">
        <f>AVERAGE(T2:T107)</f>
        <v>56.007235849056585</v>
      </c>
      <c r="U108" s="24"/>
    </row>
    <row r="109" spans="1:21" x14ac:dyDescent="0.25">
      <c r="A109" s="21"/>
      <c r="B109" s="22"/>
      <c r="C109" s="22"/>
      <c r="D109" s="22"/>
      <c r="E109" s="22"/>
      <c r="F109" s="22"/>
      <c r="G109" s="22"/>
      <c r="H109" s="22"/>
      <c r="I109" s="22"/>
      <c r="J109" s="23"/>
      <c r="K109" s="23"/>
      <c r="L109" s="23"/>
      <c r="M109" s="23"/>
      <c r="N109" s="23"/>
      <c r="O109" s="23"/>
      <c r="P109" s="23"/>
      <c r="Q109" s="23"/>
      <c r="R109" s="24">
        <f>_xlfn.STDEV.P(R2:R107)</f>
        <v>24.299812565493937</v>
      </c>
      <c r="S109" s="24"/>
      <c r="T109" s="24">
        <f>_xlfn.STDEV.P(T2:T107)</f>
        <v>43.395126557859911</v>
      </c>
      <c r="U109" s="24"/>
    </row>
    <row r="110" spans="1:21" x14ac:dyDescent="0.25">
      <c r="A110" s="21"/>
      <c r="B110" s="22"/>
      <c r="C110" s="22"/>
      <c r="D110" s="22"/>
      <c r="E110" s="22"/>
      <c r="F110" s="22"/>
      <c r="G110" s="22"/>
      <c r="H110" s="22"/>
      <c r="I110" s="22"/>
      <c r="J110" s="23"/>
      <c r="K110" s="23"/>
      <c r="L110" s="23"/>
      <c r="M110" s="23"/>
      <c r="N110" s="23"/>
      <c r="O110" s="23"/>
      <c r="P110" s="23"/>
      <c r="Q110" s="23"/>
      <c r="R110" s="24">
        <f>R109/SQRT(COUNT(R2:R107))</f>
        <v>2.3602064402795664</v>
      </c>
      <c r="S110" s="24"/>
      <c r="T110" s="24">
        <f>T109/SQRT(COUNT(T2:T107))</f>
        <v>4.2149072920853579</v>
      </c>
      <c r="U110" s="24"/>
    </row>
  </sheetData>
  <mergeCells count="4">
    <mergeCell ref="A2:A38"/>
    <mergeCell ref="A39:A71"/>
    <mergeCell ref="A72:A87"/>
    <mergeCell ref="A88:A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3973E-039E-41CB-8A5D-E175A34AAA80}">
  <dimension ref="A1:D426"/>
  <sheetViews>
    <sheetView workbookViewId="0">
      <selection activeCell="D7" sqref="D7"/>
    </sheetView>
  </sheetViews>
  <sheetFormatPr defaultRowHeight="15" x14ac:dyDescent="0.25"/>
  <cols>
    <col min="1" max="2" width="9.140625" style="23"/>
    <col min="3" max="3" width="17.42578125" style="23" customWidth="1"/>
    <col min="4" max="4" width="21.28515625" style="23" customWidth="1"/>
    <col min="5" max="5" width="13.7109375" customWidth="1"/>
  </cols>
  <sheetData>
    <row r="1" spans="1:4" x14ac:dyDescent="0.25">
      <c r="B1" s="29" t="s">
        <v>20</v>
      </c>
      <c r="C1" s="29" t="s">
        <v>30</v>
      </c>
      <c r="D1" s="29" t="s">
        <v>28</v>
      </c>
    </row>
    <row r="2" spans="1:4" x14ac:dyDescent="0.25">
      <c r="A2" s="25" t="s">
        <v>2</v>
      </c>
      <c r="B2" s="7">
        <v>5</v>
      </c>
      <c r="C2" s="7">
        <v>547</v>
      </c>
      <c r="D2" s="8">
        <v>0.96771247442839103</v>
      </c>
    </row>
    <row r="3" spans="1:4" x14ac:dyDescent="0.25">
      <c r="A3" s="26"/>
      <c r="B3" s="13">
        <v>5</v>
      </c>
      <c r="C3" s="13">
        <v>548</v>
      </c>
      <c r="D3" s="14">
        <v>0.71446753361733994</v>
      </c>
    </row>
    <row r="4" spans="1:4" x14ac:dyDescent="0.25">
      <c r="A4" s="26"/>
      <c r="B4" s="13">
        <v>5</v>
      </c>
      <c r="C4" s="13">
        <v>549</v>
      </c>
      <c r="D4" s="14">
        <v>0.71163304185109799</v>
      </c>
    </row>
    <row r="5" spans="1:4" x14ac:dyDescent="0.25">
      <c r="A5" s="26"/>
      <c r="B5" s="13">
        <v>5</v>
      </c>
      <c r="C5" s="13">
        <v>550</v>
      </c>
      <c r="D5" s="14">
        <v>0.67415676267695201</v>
      </c>
    </row>
    <row r="6" spans="1:4" x14ac:dyDescent="0.25">
      <c r="A6" s="26"/>
      <c r="B6" s="13">
        <v>41</v>
      </c>
      <c r="C6" s="13">
        <v>526</v>
      </c>
      <c r="D6" s="14">
        <v>1.0527337874888201</v>
      </c>
    </row>
    <row r="7" spans="1:4" x14ac:dyDescent="0.25">
      <c r="A7" s="26"/>
      <c r="B7" s="13">
        <v>41</v>
      </c>
      <c r="C7" s="13">
        <v>527</v>
      </c>
      <c r="D7" s="14">
        <v>0.96333577861260999</v>
      </c>
    </row>
    <row r="8" spans="1:4" x14ac:dyDescent="0.25">
      <c r="A8" s="26"/>
      <c r="B8" s="13">
        <v>41</v>
      </c>
      <c r="C8" s="13">
        <v>528</v>
      </c>
      <c r="D8" s="14">
        <v>0.89254086660140697</v>
      </c>
    </row>
    <row r="9" spans="1:4" x14ac:dyDescent="0.25">
      <c r="A9" s="26"/>
      <c r="B9" s="13">
        <v>41</v>
      </c>
      <c r="C9" s="13">
        <v>529</v>
      </c>
      <c r="D9" s="14">
        <v>0.92505628747352797</v>
      </c>
    </row>
    <row r="10" spans="1:4" x14ac:dyDescent="0.25">
      <c r="A10" s="26"/>
      <c r="B10" s="13">
        <v>53</v>
      </c>
      <c r="C10" s="13">
        <v>513</v>
      </c>
      <c r="D10" s="14">
        <v>1.04821834298391</v>
      </c>
    </row>
    <row r="11" spans="1:4" x14ac:dyDescent="0.25">
      <c r="A11" s="26"/>
      <c r="B11" s="13">
        <v>53</v>
      </c>
      <c r="C11" s="13">
        <v>514</v>
      </c>
      <c r="D11" s="14">
        <v>0.88394583362622703</v>
      </c>
    </row>
    <row r="12" spans="1:4" x14ac:dyDescent="0.25">
      <c r="A12" s="26"/>
      <c r="B12" s="13">
        <v>53</v>
      </c>
      <c r="C12" s="13">
        <v>515</v>
      </c>
      <c r="D12" s="14">
        <v>1.2096210173333199</v>
      </c>
    </row>
    <row r="13" spans="1:4" x14ac:dyDescent="0.25">
      <c r="A13" s="26"/>
      <c r="B13" s="13">
        <v>53</v>
      </c>
      <c r="C13" s="13">
        <v>516</v>
      </c>
      <c r="D13" s="14">
        <v>0.62011322125298496</v>
      </c>
    </row>
    <row r="14" spans="1:4" x14ac:dyDescent="0.25">
      <c r="A14" s="26"/>
      <c r="B14" s="13">
        <v>98</v>
      </c>
      <c r="C14" s="13">
        <v>530</v>
      </c>
      <c r="D14" s="14">
        <v>0.95161223058520195</v>
      </c>
    </row>
    <row r="15" spans="1:4" x14ac:dyDescent="0.25">
      <c r="A15" s="26"/>
      <c r="B15" s="13">
        <v>98</v>
      </c>
      <c r="C15" s="13">
        <v>531</v>
      </c>
      <c r="D15" s="14">
        <v>0.49999261973177</v>
      </c>
    </row>
    <row r="16" spans="1:4" x14ac:dyDescent="0.25">
      <c r="A16" s="26"/>
      <c r="B16" s="13">
        <v>98</v>
      </c>
      <c r="C16" s="13">
        <v>532</v>
      </c>
      <c r="D16" s="14">
        <v>0.88178271328927404</v>
      </c>
    </row>
    <row r="17" spans="1:4" x14ac:dyDescent="0.25">
      <c r="A17" s="26"/>
      <c r="B17" s="13">
        <v>98</v>
      </c>
      <c r="C17" s="13">
        <v>533</v>
      </c>
      <c r="D17" s="14">
        <v>1.0110670370445201</v>
      </c>
    </row>
    <row r="18" spans="1:4" x14ac:dyDescent="0.25">
      <c r="A18" s="26"/>
      <c r="B18" s="13">
        <v>99</v>
      </c>
      <c r="C18" s="13">
        <v>103</v>
      </c>
      <c r="D18" s="14">
        <v>0.428002968288137</v>
      </c>
    </row>
    <row r="19" spans="1:4" x14ac:dyDescent="0.25">
      <c r="A19" s="26"/>
      <c r="B19" s="13">
        <v>99</v>
      </c>
      <c r="C19" s="13">
        <v>104</v>
      </c>
      <c r="D19" s="14">
        <v>0.43710670422984799</v>
      </c>
    </row>
    <row r="20" spans="1:4" x14ac:dyDescent="0.25">
      <c r="A20" s="26"/>
      <c r="B20" s="13">
        <v>99</v>
      </c>
      <c r="C20" s="13">
        <v>105</v>
      </c>
      <c r="D20" s="14">
        <v>0.72870803970266995</v>
      </c>
    </row>
    <row r="21" spans="1:4" x14ac:dyDescent="0.25">
      <c r="A21" s="26"/>
      <c r="B21" s="13">
        <v>99</v>
      </c>
      <c r="C21" s="13">
        <v>106</v>
      </c>
      <c r="D21" s="14">
        <v>0.85272236895717002</v>
      </c>
    </row>
    <row r="22" spans="1:4" x14ac:dyDescent="0.25">
      <c r="A22" s="26"/>
      <c r="B22" s="13">
        <v>135</v>
      </c>
      <c r="C22" s="13">
        <v>545</v>
      </c>
      <c r="D22" s="14">
        <v>1.4413004898370501</v>
      </c>
    </row>
    <row r="23" spans="1:4" x14ac:dyDescent="0.25">
      <c r="A23" s="26"/>
      <c r="B23" s="13">
        <v>135</v>
      </c>
      <c r="C23" s="13">
        <v>546</v>
      </c>
      <c r="D23" s="14">
        <v>0.66358117250721305</v>
      </c>
    </row>
    <row r="24" spans="1:4" x14ac:dyDescent="0.25">
      <c r="A24" s="26"/>
      <c r="B24" s="13">
        <v>135</v>
      </c>
      <c r="C24" s="13">
        <v>548</v>
      </c>
      <c r="D24" s="14">
        <v>0.50977548527835903</v>
      </c>
    </row>
    <row r="25" spans="1:4" x14ac:dyDescent="0.25">
      <c r="A25" s="26"/>
      <c r="B25" s="13">
        <v>157</v>
      </c>
      <c r="C25" s="13">
        <v>151</v>
      </c>
      <c r="D25" s="14">
        <v>1.00794330808559</v>
      </c>
    </row>
    <row r="26" spans="1:4" x14ac:dyDescent="0.25">
      <c r="A26" s="26"/>
      <c r="B26" s="13">
        <v>157</v>
      </c>
      <c r="C26" s="13">
        <v>152</v>
      </c>
      <c r="D26" s="14">
        <v>0.81438438931227297</v>
      </c>
    </row>
    <row r="27" spans="1:4" x14ac:dyDescent="0.25">
      <c r="A27" s="26"/>
      <c r="B27" s="13">
        <v>157</v>
      </c>
      <c r="C27" s="13">
        <v>153</v>
      </c>
      <c r="D27" s="14">
        <v>-8.8795317713889405E-2</v>
      </c>
    </row>
    <row r="28" spans="1:4" x14ac:dyDescent="0.25">
      <c r="A28" s="26"/>
      <c r="B28" s="13">
        <v>157</v>
      </c>
      <c r="C28" s="13">
        <v>154</v>
      </c>
      <c r="D28" s="14">
        <v>0.19410765945479799</v>
      </c>
    </row>
    <row r="29" spans="1:4" x14ac:dyDescent="0.25">
      <c r="A29" s="26"/>
      <c r="B29" s="13">
        <v>161</v>
      </c>
      <c r="C29" s="13">
        <v>372</v>
      </c>
      <c r="D29" s="14">
        <v>0.31017245216483402</v>
      </c>
    </row>
    <row r="30" spans="1:4" x14ac:dyDescent="0.25">
      <c r="A30" s="26"/>
      <c r="B30" s="13">
        <v>161</v>
      </c>
      <c r="C30" s="13">
        <v>373</v>
      </c>
      <c r="D30" s="14">
        <v>0.707280802474753</v>
      </c>
    </row>
    <row r="31" spans="1:4" x14ac:dyDescent="0.25">
      <c r="A31" s="26"/>
      <c r="B31" s="13">
        <v>161</v>
      </c>
      <c r="C31" s="13">
        <v>374</v>
      </c>
      <c r="D31" s="14">
        <v>0.680600930169457</v>
      </c>
    </row>
    <row r="32" spans="1:4" x14ac:dyDescent="0.25">
      <c r="A32" s="26"/>
      <c r="B32" s="13">
        <v>161</v>
      </c>
      <c r="C32" s="13">
        <v>375</v>
      </c>
      <c r="D32" s="14">
        <v>0.68547252596210995</v>
      </c>
    </row>
    <row r="33" spans="1:4" x14ac:dyDescent="0.25">
      <c r="A33" s="26"/>
      <c r="B33" s="13">
        <v>171</v>
      </c>
      <c r="C33" s="13">
        <v>399</v>
      </c>
      <c r="D33" s="14">
        <v>0.46693082716993101</v>
      </c>
    </row>
    <row r="34" spans="1:4" x14ac:dyDescent="0.25">
      <c r="A34" s="26"/>
      <c r="B34" s="13">
        <v>171</v>
      </c>
      <c r="C34" s="13">
        <v>400</v>
      </c>
      <c r="D34" s="14">
        <v>0.275562644420002</v>
      </c>
    </row>
    <row r="35" spans="1:4" x14ac:dyDescent="0.25">
      <c r="A35" s="26"/>
      <c r="B35" s="13">
        <v>171</v>
      </c>
      <c r="C35" s="13">
        <v>401</v>
      </c>
      <c r="D35" s="14">
        <v>0.72187238336818005</v>
      </c>
    </row>
    <row r="36" spans="1:4" x14ac:dyDescent="0.25">
      <c r="A36" s="26"/>
      <c r="B36" s="13">
        <v>171</v>
      </c>
      <c r="C36" s="13">
        <v>402</v>
      </c>
      <c r="D36" s="14">
        <v>0.63296415362188596</v>
      </c>
    </row>
    <row r="37" spans="1:4" x14ac:dyDescent="0.25">
      <c r="A37" s="26"/>
      <c r="B37" s="13">
        <v>243</v>
      </c>
      <c r="C37" s="13">
        <v>156</v>
      </c>
      <c r="D37" s="14">
        <v>1.04338878741421</v>
      </c>
    </row>
    <row r="38" spans="1:4" x14ac:dyDescent="0.25">
      <c r="A38" s="26"/>
      <c r="B38" s="13">
        <v>243</v>
      </c>
      <c r="C38" s="13">
        <v>157</v>
      </c>
      <c r="D38" s="14">
        <v>0.79437328102397498</v>
      </c>
    </row>
    <row r="39" spans="1:4" x14ac:dyDescent="0.25">
      <c r="A39" s="26"/>
      <c r="B39" s="13">
        <v>243</v>
      </c>
      <c r="C39" s="13">
        <v>158</v>
      </c>
      <c r="D39" s="14">
        <v>0.212681144791283</v>
      </c>
    </row>
    <row r="40" spans="1:4" x14ac:dyDescent="0.25">
      <c r="A40" s="26"/>
      <c r="B40" s="13">
        <v>243</v>
      </c>
      <c r="C40" s="13">
        <v>159</v>
      </c>
      <c r="D40" s="14">
        <v>0.805882719195261</v>
      </c>
    </row>
    <row r="41" spans="1:4" x14ac:dyDescent="0.25">
      <c r="A41" s="26"/>
      <c r="B41" s="13">
        <v>275</v>
      </c>
      <c r="C41" s="13">
        <v>271</v>
      </c>
      <c r="D41" s="14">
        <v>0.52768392248782403</v>
      </c>
    </row>
    <row r="42" spans="1:4" x14ac:dyDescent="0.25">
      <c r="A42" s="26"/>
      <c r="B42" s="13">
        <v>275</v>
      </c>
      <c r="C42" s="13">
        <v>272</v>
      </c>
      <c r="D42" s="14">
        <v>1.0099611556521799</v>
      </c>
    </row>
    <row r="43" spans="1:4" x14ac:dyDescent="0.25">
      <c r="A43" s="26"/>
      <c r="B43" s="13">
        <v>275</v>
      </c>
      <c r="C43" s="13">
        <v>273</v>
      </c>
      <c r="D43" s="14">
        <v>0.904118265854299</v>
      </c>
    </row>
    <row r="44" spans="1:4" x14ac:dyDescent="0.25">
      <c r="A44" s="26"/>
      <c r="B44" s="13">
        <v>275</v>
      </c>
      <c r="C44" s="13">
        <v>274</v>
      </c>
      <c r="D44" s="14">
        <v>0.59077222920058803</v>
      </c>
    </row>
    <row r="45" spans="1:4" x14ac:dyDescent="0.25">
      <c r="A45" s="26"/>
      <c r="B45" s="13">
        <v>279</v>
      </c>
      <c r="C45" s="13">
        <v>159</v>
      </c>
      <c r="D45" s="14">
        <v>0.69813227072656703</v>
      </c>
    </row>
    <row r="46" spans="1:4" x14ac:dyDescent="0.25">
      <c r="A46" s="26"/>
      <c r="B46" s="13">
        <v>279</v>
      </c>
      <c r="C46" s="13">
        <v>160</v>
      </c>
      <c r="D46" s="14">
        <v>0.893351808659959</v>
      </c>
    </row>
    <row r="47" spans="1:4" x14ac:dyDescent="0.25">
      <c r="A47" s="26"/>
      <c r="B47" s="13">
        <v>279</v>
      </c>
      <c r="C47" s="13">
        <v>161</v>
      </c>
      <c r="D47" s="14">
        <v>0.96230467474663794</v>
      </c>
    </row>
    <row r="48" spans="1:4" x14ac:dyDescent="0.25">
      <c r="A48" s="26"/>
      <c r="B48" s="13">
        <v>279</v>
      </c>
      <c r="C48" s="13">
        <v>162</v>
      </c>
      <c r="D48" s="14">
        <v>-0.30260239554243501</v>
      </c>
    </row>
    <row r="49" spans="1:4" x14ac:dyDescent="0.25">
      <c r="A49" s="26"/>
      <c r="B49" s="13">
        <v>282</v>
      </c>
      <c r="C49" s="13">
        <v>308</v>
      </c>
      <c r="D49" s="14">
        <v>0.64247255393325298</v>
      </c>
    </row>
    <row r="50" spans="1:4" x14ac:dyDescent="0.25">
      <c r="A50" s="26"/>
      <c r="B50" s="13">
        <v>282</v>
      </c>
      <c r="C50" s="13">
        <v>309</v>
      </c>
      <c r="D50" s="14">
        <v>0.73304785444904497</v>
      </c>
    </row>
    <row r="51" spans="1:4" x14ac:dyDescent="0.25">
      <c r="A51" s="26"/>
      <c r="B51" s="13">
        <v>282</v>
      </c>
      <c r="C51" s="13">
        <v>310</v>
      </c>
      <c r="D51" s="14">
        <v>0.644210934647097</v>
      </c>
    </row>
    <row r="52" spans="1:4" x14ac:dyDescent="0.25">
      <c r="A52" s="26"/>
      <c r="B52" s="13">
        <v>282</v>
      </c>
      <c r="C52" s="13">
        <v>311</v>
      </c>
      <c r="D52" s="14">
        <v>0.81375733935386696</v>
      </c>
    </row>
    <row r="53" spans="1:4" x14ac:dyDescent="0.25">
      <c r="A53" s="26"/>
      <c r="B53" s="13">
        <v>284</v>
      </c>
      <c r="C53" s="13">
        <v>329</v>
      </c>
      <c r="D53" s="14">
        <v>0.63010649175879396</v>
      </c>
    </row>
    <row r="54" spans="1:4" x14ac:dyDescent="0.25">
      <c r="A54" s="26"/>
      <c r="B54" s="13">
        <v>284</v>
      </c>
      <c r="C54" s="13">
        <v>330</v>
      </c>
      <c r="D54" s="14">
        <v>1.0513704775016099</v>
      </c>
    </row>
    <row r="55" spans="1:4" x14ac:dyDescent="0.25">
      <c r="A55" s="26"/>
      <c r="B55" s="13">
        <v>284</v>
      </c>
      <c r="C55" s="13">
        <v>331</v>
      </c>
      <c r="D55" s="14">
        <v>0.75397362809951696</v>
      </c>
    </row>
    <row r="56" spans="1:4" x14ac:dyDescent="0.25">
      <c r="A56" s="26"/>
      <c r="B56" s="13">
        <v>284</v>
      </c>
      <c r="C56" s="13">
        <v>332</v>
      </c>
      <c r="D56" s="14">
        <v>0.51612879449524096</v>
      </c>
    </row>
    <row r="57" spans="1:4" x14ac:dyDescent="0.25">
      <c r="A57" s="26"/>
      <c r="B57" s="13">
        <v>288</v>
      </c>
      <c r="C57" s="13">
        <v>340</v>
      </c>
      <c r="D57" s="14">
        <v>0.94732095094249003</v>
      </c>
    </row>
    <row r="58" spans="1:4" x14ac:dyDescent="0.25">
      <c r="A58" s="26"/>
      <c r="B58" s="13">
        <v>288</v>
      </c>
      <c r="C58" s="13">
        <v>341</v>
      </c>
      <c r="D58" s="14">
        <v>0.78250004527230899</v>
      </c>
    </row>
    <row r="59" spans="1:4" x14ac:dyDescent="0.25">
      <c r="A59" s="26"/>
      <c r="B59" s="13">
        <v>288</v>
      </c>
      <c r="C59" s="13">
        <v>342</v>
      </c>
      <c r="D59" s="14">
        <v>1.10724360995835</v>
      </c>
    </row>
    <row r="60" spans="1:4" x14ac:dyDescent="0.25">
      <c r="A60" s="26"/>
      <c r="B60" s="13">
        <v>288</v>
      </c>
      <c r="C60" s="13">
        <v>343</v>
      </c>
      <c r="D60" s="14">
        <v>1.4560994446528599</v>
      </c>
    </row>
    <row r="61" spans="1:4" x14ac:dyDescent="0.25">
      <c r="A61" s="26"/>
      <c r="B61" s="13">
        <v>291</v>
      </c>
      <c r="C61" s="13">
        <v>121</v>
      </c>
      <c r="D61" s="14">
        <v>0.88463879393724099</v>
      </c>
    </row>
    <row r="62" spans="1:4" x14ac:dyDescent="0.25">
      <c r="A62" s="26"/>
      <c r="B62" s="13">
        <v>291</v>
      </c>
      <c r="C62" s="13">
        <v>122</v>
      </c>
      <c r="D62" s="14">
        <v>1.2372984993449001</v>
      </c>
    </row>
    <row r="63" spans="1:4" x14ac:dyDescent="0.25">
      <c r="A63" s="26"/>
      <c r="B63" s="13">
        <v>291</v>
      </c>
      <c r="C63" s="13">
        <v>123</v>
      </c>
      <c r="D63" s="14">
        <v>0.513287559448113</v>
      </c>
    </row>
    <row r="64" spans="1:4" x14ac:dyDescent="0.25">
      <c r="A64" s="27"/>
      <c r="B64" s="19">
        <v>291</v>
      </c>
      <c r="C64" s="19">
        <v>124</v>
      </c>
      <c r="D64" s="20">
        <v>0.609300071348992</v>
      </c>
    </row>
    <row r="65" spans="1:4" x14ac:dyDescent="0.25">
      <c r="A65" s="25" t="s">
        <v>1</v>
      </c>
      <c r="B65" s="7">
        <v>6</v>
      </c>
      <c r="C65" s="7">
        <v>248</v>
      </c>
      <c r="D65" s="8">
        <v>1.36547625335726</v>
      </c>
    </row>
    <row r="66" spans="1:4" x14ac:dyDescent="0.25">
      <c r="A66" s="26"/>
      <c r="B66" s="13">
        <v>6</v>
      </c>
      <c r="C66" s="13">
        <v>249</v>
      </c>
      <c r="D66" s="14">
        <v>0.586738637278308</v>
      </c>
    </row>
    <row r="67" spans="1:4" x14ac:dyDescent="0.25">
      <c r="A67" s="26"/>
      <c r="B67" s="13">
        <v>6</v>
      </c>
      <c r="C67" s="13">
        <v>250</v>
      </c>
      <c r="D67" s="14">
        <v>0.78973526664318405</v>
      </c>
    </row>
    <row r="68" spans="1:4" x14ac:dyDescent="0.25">
      <c r="A68" s="26"/>
      <c r="B68" s="13">
        <v>6</v>
      </c>
      <c r="C68" s="13">
        <v>251</v>
      </c>
      <c r="D68" s="14">
        <v>0.78902518996590598</v>
      </c>
    </row>
    <row r="69" spans="1:4" x14ac:dyDescent="0.25">
      <c r="A69" s="26"/>
      <c r="B69" s="13">
        <v>21</v>
      </c>
      <c r="C69" s="13">
        <v>181</v>
      </c>
      <c r="D69" s="14">
        <v>0.61367141255864199</v>
      </c>
    </row>
    <row r="70" spans="1:4" x14ac:dyDescent="0.25">
      <c r="A70" s="26"/>
      <c r="B70" s="13">
        <v>21</v>
      </c>
      <c r="C70" s="13">
        <v>182</v>
      </c>
      <c r="D70" s="14">
        <v>0.92868673065830298</v>
      </c>
    </row>
    <row r="71" spans="1:4" x14ac:dyDescent="0.25">
      <c r="A71" s="26"/>
      <c r="B71" s="13">
        <v>21</v>
      </c>
      <c r="C71" s="13">
        <v>183</v>
      </c>
      <c r="D71" s="14">
        <v>0.65977894300579698</v>
      </c>
    </row>
    <row r="72" spans="1:4" x14ac:dyDescent="0.25">
      <c r="A72" s="26"/>
      <c r="B72" s="13">
        <v>21</v>
      </c>
      <c r="C72" s="13">
        <v>184</v>
      </c>
      <c r="D72" s="14">
        <v>0.45032471288638398</v>
      </c>
    </row>
    <row r="73" spans="1:4" x14ac:dyDescent="0.25">
      <c r="A73" s="26"/>
      <c r="B73" s="13">
        <v>67</v>
      </c>
      <c r="C73" s="13">
        <v>230</v>
      </c>
      <c r="D73" s="14">
        <v>0.81552947665680997</v>
      </c>
    </row>
    <row r="74" spans="1:4" x14ac:dyDescent="0.25">
      <c r="A74" s="26"/>
      <c r="B74" s="13">
        <v>67</v>
      </c>
      <c r="C74" s="13">
        <v>231</v>
      </c>
      <c r="D74" s="14">
        <v>1.2514506324984001</v>
      </c>
    </row>
    <row r="75" spans="1:4" x14ac:dyDescent="0.25">
      <c r="A75" s="26"/>
      <c r="B75" s="13">
        <v>67</v>
      </c>
      <c r="C75" s="13">
        <v>232</v>
      </c>
      <c r="D75" s="14">
        <v>0.89296163250373795</v>
      </c>
    </row>
    <row r="76" spans="1:4" x14ac:dyDescent="0.25">
      <c r="A76" s="26"/>
      <c r="B76" s="13">
        <v>67</v>
      </c>
      <c r="C76" s="13">
        <v>233</v>
      </c>
      <c r="D76" s="14">
        <v>1.11145125184164</v>
      </c>
    </row>
    <row r="77" spans="1:4" x14ac:dyDescent="0.25">
      <c r="A77" s="26"/>
      <c r="B77" s="13">
        <v>69</v>
      </c>
      <c r="C77" s="13">
        <v>409</v>
      </c>
      <c r="D77" s="14">
        <v>0.77596317196812203</v>
      </c>
    </row>
    <row r="78" spans="1:4" x14ac:dyDescent="0.25">
      <c r="A78" s="26"/>
      <c r="B78" s="13">
        <v>69</v>
      </c>
      <c r="C78" s="13">
        <v>410</v>
      </c>
      <c r="D78" s="14">
        <v>0.44757354257404902</v>
      </c>
    </row>
    <row r="79" spans="1:4" x14ac:dyDescent="0.25">
      <c r="A79" s="26"/>
      <c r="B79" s="13">
        <v>69</v>
      </c>
      <c r="C79" s="13">
        <v>411</v>
      </c>
      <c r="D79" s="14">
        <v>0.39583639120630998</v>
      </c>
    </row>
    <row r="80" spans="1:4" x14ac:dyDescent="0.25">
      <c r="A80" s="26"/>
      <c r="B80" s="13">
        <v>69</v>
      </c>
      <c r="C80" s="13">
        <v>412</v>
      </c>
      <c r="D80" s="14">
        <v>0.80111101601447698</v>
      </c>
    </row>
    <row r="81" spans="1:4" x14ac:dyDescent="0.25">
      <c r="A81" s="26"/>
      <c r="B81" s="13">
        <v>76</v>
      </c>
      <c r="C81" s="13">
        <v>252</v>
      </c>
      <c r="D81" s="14">
        <v>0.98826579430234895</v>
      </c>
    </row>
    <row r="82" spans="1:4" x14ac:dyDescent="0.25">
      <c r="A82" s="26"/>
      <c r="B82" s="13">
        <v>76</v>
      </c>
      <c r="C82" s="13">
        <v>253</v>
      </c>
      <c r="D82" s="14">
        <v>1.08586136327142</v>
      </c>
    </row>
    <row r="83" spans="1:4" x14ac:dyDescent="0.25">
      <c r="A83" s="26"/>
      <c r="B83" s="13">
        <v>76</v>
      </c>
      <c r="C83" s="13">
        <v>254</v>
      </c>
      <c r="D83" s="14">
        <v>0.96363143228819204</v>
      </c>
    </row>
    <row r="84" spans="1:4" x14ac:dyDescent="0.25">
      <c r="A84" s="26"/>
      <c r="B84" s="13">
        <v>76</v>
      </c>
      <c r="C84" s="13">
        <v>255</v>
      </c>
      <c r="D84" s="14">
        <v>0.87824914717656299</v>
      </c>
    </row>
    <row r="85" spans="1:4" x14ac:dyDescent="0.25">
      <c r="A85" s="26"/>
      <c r="B85" s="13">
        <v>77</v>
      </c>
      <c r="C85" s="13">
        <v>385</v>
      </c>
      <c r="D85" s="14">
        <v>1.1857406171143501</v>
      </c>
    </row>
    <row r="86" spans="1:4" x14ac:dyDescent="0.25">
      <c r="A86" s="26"/>
      <c r="B86" s="13">
        <v>77</v>
      </c>
      <c r="C86" s="13">
        <v>386</v>
      </c>
      <c r="D86" s="14">
        <v>1.0213728118072201</v>
      </c>
    </row>
    <row r="87" spans="1:4" x14ac:dyDescent="0.25">
      <c r="A87" s="26"/>
      <c r="B87" s="13">
        <v>77</v>
      </c>
      <c r="C87" s="13">
        <v>387</v>
      </c>
      <c r="D87" s="14">
        <v>0.444932623784285</v>
      </c>
    </row>
    <row r="88" spans="1:4" x14ac:dyDescent="0.25">
      <c r="A88" s="26"/>
      <c r="B88" s="13">
        <v>77</v>
      </c>
      <c r="C88" s="13">
        <v>388</v>
      </c>
      <c r="D88" s="14">
        <v>0.258579029387211</v>
      </c>
    </row>
    <row r="89" spans="1:4" x14ac:dyDescent="0.25">
      <c r="A89" s="26"/>
      <c r="B89" s="13">
        <v>105</v>
      </c>
      <c r="C89" s="13">
        <v>215</v>
      </c>
      <c r="D89" s="14">
        <v>0.64275319662111197</v>
      </c>
    </row>
    <row r="90" spans="1:4" x14ac:dyDescent="0.25">
      <c r="A90" s="26"/>
      <c r="B90" s="13">
        <v>105</v>
      </c>
      <c r="C90" s="13">
        <v>216</v>
      </c>
      <c r="D90" s="14">
        <v>0.756992937632881</v>
      </c>
    </row>
    <row r="91" spans="1:4" x14ac:dyDescent="0.25">
      <c r="A91" s="26"/>
      <c r="B91" s="13">
        <v>105</v>
      </c>
      <c r="C91" s="13">
        <v>217</v>
      </c>
      <c r="D91" s="14">
        <v>0.83035170216485399</v>
      </c>
    </row>
    <row r="92" spans="1:4" x14ac:dyDescent="0.25">
      <c r="A92" s="26"/>
      <c r="B92" s="13">
        <v>105</v>
      </c>
      <c r="C92" s="13">
        <v>218</v>
      </c>
      <c r="D92" s="14">
        <v>0.628987665495504</v>
      </c>
    </row>
    <row r="93" spans="1:4" x14ac:dyDescent="0.25">
      <c r="A93" s="26"/>
      <c r="B93" s="13">
        <v>130</v>
      </c>
      <c r="C93" s="13">
        <v>289</v>
      </c>
      <c r="D93" s="14">
        <v>1.0082599340643601</v>
      </c>
    </row>
    <row r="94" spans="1:4" x14ac:dyDescent="0.25">
      <c r="A94" s="26"/>
      <c r="B94" s="13">
        <v>130</v>
      </c>
      <c r="C94" s="13">
        <v>290</v>
      </c>
      <c r="D94" s="14">
        <v>0.86572776519528505</v>
      </c>
    </row>
    <row r="95" spans="1:4" x14ac:dyDescent="0.25">
      <c r="A95" s="26"/>
      <c r="B95" s="13">
        <v>130</v>
      </c>
      <c r="C95" s="13">
        <v>291</v>
      </c>
      <c r="D95" s="14">
        <v>0.86850658015450299</v>
      </c>
    </row>
    <row r="96" spans="1:4" x14ac:dyDescent="0.25">
      <c r="A96" s="26"/>
      <c r="B96" s="13">
        <v>130</v>
      </c>
      <c r="C96" s="13">
        <v>292</v>
      </c>
      <c r="D96" s="14">
        <v>0.63237101729124401</v>
      </c>
    </row>
    <row r="97" spans="1:4" x14ac:dyDescent="0.25">
      <c r="A97" s="26"/>
      <c r="B97" s="13">
        <v>150</v>
      </c>
      <c r="C97" s="13">
        <v>215</v>
      </c>
      <c r="D97" s="14">
        <v>0.20182402044575501</v>
      </c>
    </row>
    <row r="98" spans="1:4" x14ac:dyDescent="0.25">
      <c r="A98" s="26"/>
      <c r="B98" s="13">
        <v>150</v>
      </c>
      <c r="C98" s="13">
        <v>216</v>
      </c>
      <c r="D98" s="14">
        <v>0.74562982225214203</v>
      </c>
    </row>
    <row r="99" spans="1:4" x14ac:dyDescent="0.25">
      <c r="A99" s="26"/>
      <c r="B99" s="13">
        <v>150</v>
      </c>
      <c r="C99" s="13">
        <v>217</v>
      </c>
      <c r="D99" s="14">
        <v>0.90279180360529798</v>
      </c>
    </row>
    <row r="100" spans="1:4" x14ac:dyDescent="0.25">
      <c r="A100" s="26"/>
      <c r="B100" s="13">
        <v>150</v>
      </c>
      <c r="C100" s="13">
        <v>218</v>
      </c>
      <c r="D100" s="14">
        <v>0.365670750534972</v>
      </c>
    </row>
    <row r="101" spans="1:4" x14ac:dyDescent="0.25">
      <c r="A101" s="26"/>
      <c r="B101" s="13">
        <v>152</v>
      </c>
      <c r="C101" s="13">
        <v>173</v>
      </c>
      <c r="D101" s="14">
        <v>0.92055921140404795</v>
      </c>
    </row>
    <row r="102" spans="1:4" x14ac:dyDescent="0.25">
      <c r="A102" s="26"/>
      <c r="B102" s="13">
        <v>152</v>
      </c>
      <c r="C102" s="13">
        <v>174</v>
      </c>
      <c r="D102" s="14">
        <v>0.77764776446154804</v>
      </c>
    </row>
    <row r="103" spans="1:4" x14ac:dyDescent="0.25">
      <c r="A103" s="26"/>
      <c r="B103" s="13">
        <v>152</v>
      </c>
      <c r="C103" s="13">
        <v>175</v>
      </c>
      <c r="D103" s="14">
        <v>0.44897339769281103</v>
      </c>
    </row>
    <row r="104" spans="1:4" x14ac:dyDescent="0.25">
      <c r="A104" s="26"/>
      <c r="B104" s="13">
        <v>152</v>
      </c>
      <c r="C104" s="13">
        <v>176</v>
      </c>
      <c r="D104" s="14">
        <v>0.58061460501773998</v>
      </c>
    </row>
    <row r="105" spans="1:4" x14ac:dyDescent="0.25">
      <c r="A105" s="26"/>
      <c r="B105" s="13">
        <v>161</v>
      </c>
      <c r="C105" s="13">
        <v>438</v>
      </c>
      <c r="D105" s="14">
        <v>0.86014769274011404</v>
      </c>
    </row>
    <row r="106" spans="1:4" x14ac:dyDescent="0.25">
      <c r="A106" s="26"/>
      <c r="B106" s="13">
        <v>161</v>
      </c>
      <c r="C106" s="13">
        <v>439</v>
      </c>
      <c r="D106" s="14">
        <v>0.28627722561637098</v>
      </c>
    </row>
    <row r="107" spans="1:4" x14ac:dyDescent="0.25">
      <c r="A107" s="26"/>
      <c r="B107" s="13">
        <v>161</v>
      </c>
      <c r="C107" s="13">
        <v>440</v>
      </c>
      <c r="D107" s="14">
        <v>0.28427977888205003</v>
      </c>
    </row>
    <row r="108" spans="1:4" x14ac:dyDescent="0.25">
      <c r="A108" s="26"/>
      <c r="B108" s="13">
        <v>161</v>
      </c>
      <c r="C108" s="13">
        <v>441</v>
      </c>
      <c r="D108" s="14">
        <v>0.65152761276501503</v>
      </c>
    </row>
    <row r="109" spans="1:4" x14ac:dyDescent="0.25">
      <c r="A109" s="26"/>
      <c r="B109" s="13">
        <v>200</v>
      </c>
      <c r="C109" s="13">
        <v>528</v>
      </c>
      <c r="D109" s="14">
        <v>0.53914659555065203</v>
      </c>
    </row>
    <row r="110" spans="1:4" x14ac:dyDescent="0.25">
      <c r="A110" s="26"/>
      <c r="B110" s="13">
        <v>200</v>
      </c>
      <c r="C110" s="13">
        <v>529</v>
      </c>
      <c r="D110" s="14">
        <v>0.89537435136926002</v>
      </c>
    </row>
    <row r="111" spans="1:4" x14ac:dyDescent="0.25">
      <c r="A111" s="26"/>
      <c r="B111" s="13">
        <v>200</v>
      </c>
      <c r="C111" s="13">
        <v>530</v>
      </c>
      <c r="D111" s="14">
        <v>0.81278942070373394</v>
      </c>
    </row>
    <row r="112" spans="1:4" x14ac:dyDescent="0.25">
      <c r="A112" s="26"/>
      <c r="B112" s="13">
        <v>200</v>
      </c>
      <c r="C112" s="13">
        <v>531</v>
      </c>
      <c r="D112" s="14">
        <v>0.59850772735319502</v>
      </c>
    </row>
    <row r="113" spans="1:4" x14ac:dyDescent="0.25">
      <c r="A113" s="26"/>
      <c r="B113" s="13">
        <v>210</v>
      </c>
      <c r="C113" s="13">
        <v>109</v>
      </c>
      <c r="D113" s="14">
        <v>1.1778744887956001</v>
      </c>
    </row>
    <row r="114" spans="1:4" x14ac:dyDescent="0.25">
      <c r="A114" s="26"/>
      <c r="B114" s="13">
        <v>210</v>
      </c>
      <c r="C114" s="13">
        <v>110</v>
      </c>
      <c r="D114" s="14">
        <v>0.73235161089249601</v>
      </c>
    </row>
    <row r="115" spans="1:4" x14ac:dyDescent="0.25">
      <c r="A115" s="26"/>
      <c r="B115" s="13">
        <v>210</v>
      </c>
      <c r="C115" s="13">
        <v>111</v>
      </c>
      <c r="D115" s="14">
        <v>0.72425682699584204</v>
      </c>
    </row>
    <row r="116" spans="1:4" x14ac:dyDescent="0.25">
      <c r="A116" s="26"/>
      <c r="B116" s="13">
        <v>210</v>
      </c>
      <c r="C116" s="13">
        <v>112</v>
      </c>
      <c r="D116" s="14">
        <v>0.15311048264212601</v>
      </c>
    </row>
    <row r="117" spans="1:4" x14ac:dyDescent="0.25">
      <c r="A117" s="26"/>
      <c r="B117" s="13">
        <v>215</v>
      </c>
      <c r="C117" s="13">
        <v>226</v>
      </c>
      <c r="D117" s="14">
        <v>0.67002685831942499</v>
      </c>
    </row>
    <row r="118" spans="1:4" x14ac:dyDescent="0.25">
      <c r="A118" s="26"/>
      <c r="B118" s="13">
        <v>215</v>
      </c>
      <c r="C118" s="13">
        <v>227</v>
      </c>
      <c r="D118" s="14">
        <v>0.384425502463553</v>
      </c>
    </row>
    <row r="119" spans="1:4" x14ac:dyDescent="0.25">
      <c r="A119" s="26"/>
      <c r="B119" s="13">
        <v>215</v>
      </c>
      <c r="C119" s="13">
        <v>228</v>
      </c>
      <c r="D119" s="14">
        <v>0.93190094308615901</v>
      </c>
    </row>
    <row r="120" spans="1:4" x14ac:dyDescent="0.25">
      <c r="A120" s="26"/>
      <c r="B120" s="13">
        <v>215</v>
      </c>
      <c r="C120" s="13">
        <v>229</v>
      </c>
      <c r="D120" s="14">
        <v>0.38888391900154801</v>
      </c>
    </row>
    <row r="121" spans="1:4" x14ac:dyDescent="0.25">
      <c r="A121" s="26"/>
      <c r="B121" s="13">
        <v>219</v>
      </c>
      <c r="C121" s="13">
        <v>280</v>
      </c>
      <c r="D121" s="14">
        <v>0.79454452672064702</v>
      </c>
    </row>
    <row r="122" spans="1:4" x14ac:dyDescent="0.25">
      <c r="A122" s="26"/>
      <c r="B122" s="13">
        <v>219</v>
      </c>
      <c r="C122" s="13">
        <v>281</v>
      </c>
      <c r="D122" s="14">
        <v>0.73961806256072804</v>
      </c>
    </row>
    <row r="123" spans="1:4" x14ac:dyDescent="0.25">
      <c r="A123" s="26"/>
      <c r="B123" s="13">
        <v>219</v>
      </c>
      <c r="C123" s="13">
        <v>282</v>
      </c>
      <c r="D123" s="14">
        <v>0.94412687238892101</v>
      </c>
    </row>
    <row r="124" spans="1:4" x14ac:dyDescent="0.25">
      <c r="A124" s="26"/>
      <c r="B124" s="13">
        <v>219</v>
      </c>
      <c r="C124" s="13">
        <v>283</v>
      </c>
      <c r="D124" s="14">
        <v>0.94573692736194903</v>
      </c>
    </row>
    <row r="125" spans="1:4" x14ac:dyDescent="0.25">
      <c r="A125" s="26"/>
      <c r="B125" s="13">
        <v>228</v>
      </c>
      <c r="C125" s="13">
        <v>255</v>
      </c>
      <c r="D125" s="14">
        <v>0.926514110729452</v>
      </c>
    </row>
    <row r="126" spans="1:4" x14ac:dyDescent="0.25">
      <c r="A126" s="26"/>
      <c r="B126" s="13">
        <v>228</v>
      </c>
      <c r="C126" s="13">
        <v>256</v>
      </c>
      <c r="D126" s="14">
        <v>0.91175644772394004</v>
      </c>
    </row>
    <row r="127" spans="1:4" x14ac:dyDescent="0.25">
      <c r="A127" s="26"/>
      <c r="B127" s="13">
        <v>228</v>
      </c>
      <c r="C127" s="13">
        <v>257</v>
      </c>
      <c r="D127" s="14">
        <v>0.55038830233333802</v>
      </c>
    </row>
    <row r="128" spans="1:4" x14ac:dyDescent="0.25">
      <c r="A128" s="26"/>
      <c r="B128" s="13">
        <v>228</v>
      </c>
      <c r="C128" s="13">
        <v>258</v>
      </c>
      <c r="D128" s="14">
        <v>1.0964476180075999</v>
      </c>
    </row>
    <row r="129" spans="1:4" x14ac:dyDescent="0.25">
      <c r="A129" s="26"/>
      <c r="B129" s="13">
        <v>241</v>
      </c>
      <c r="C129" s="13">
        <v>145</v>
      </c>
      <c r="D129" s="14">
        <v>0.88398003083552701</v>
      </c>
    </row>
    <row r="130" spans="1:4" x14ac:dyDescent="0.25">
      <c r="A130" s="26"/>
      <c r="B130" s="13">
        <v>241</v>
      </c>
      <c r="C130" s="13">
        <v>146</v>
      </c>
      <c r="D130" s="14">
        <v>0.58149163078704802</v>
      </c>
    </row>
    <row r="131" spans="1:4" x14ac:dyDescent="0.25">
      <c r="A131" s="26"/>
      <c r="B131" s="13">
        <v>241</v>
      </c>
      <c r="C131" s="13">
        <v>147</v>
      </c>
      <c r="D131" s="14">
        <v>0.86521740800865599</v>
      </c>
    </row>
    <row r="132" spans="1:4" x14ac:dyDescent="0.25">
      <c r="A132" s="26"/>
      <c r="B132" s="13">
        <v>241</v>
      </c>
      <c r="C132" s="13">
        <v>148</v>
      </c>
      <c r="D132" s="14">
        <v>0.58441994292306798</v>
      </c>
    </row>
    <row r="133" spans="1:4" x14ac:dyDescent="0.25">
      <c r="A133" s="26"/>
      <c r="B133" s="13">
        <v>259</v>
      </c>
      <c r="C133" s="13">
        <v>485</v>
      </c>
      <c r="D133" s="14">
        <v>0.81707908503081395</v>
      </c>
    </row>
    <row r="134" spans="1:4" x14ac:dyDescent="0.25">
      <c r="A134" s="26"/>
      <c r="B134" s="13">
        <v>259</v>
      </c>
      <c r="C134" s="13">
        <v>486</v>
      </c>
      <c r="D134" s="14">
        <v>0.97709708245152305</v>
      </c>
    </row>
    <row r="135" spans="1:4" x14ac:dyDescent="0.25">
      <c r="A135" s="26"/>
      <c r="B135" s="13">
        <v>259</v>
      </c>
      <c r="C135" s="13">
        <v>487</v>
      </c>
      <c r="D135" s="14">
        <v>0.95092769710770997</v>
      </c>
    </row>
    <row r="136" spans="1:4" x14ac:dyDescent="0.25">
      <c r="A136" s="26"/>
      <c r="B136" s="13">
        <v>259</v>
      </c>
      <c r="C136" s="13">
        <v>488</v>
      </c>
      <c r="D136" s="14">
        <v>0.88489199234698201</v>
      </c>
    </row>
    <row r="137" spans="1:4" x14ac:dyDescent="0.25">
      <c r="A137" s="26"/>
      <c r="B137" s="13">
        <v>283</v>
      </c>
      <c r="C137" s="13">
        <v>121</v>
      </c>
      <c r="D137" s="14">
        <v>0.68270721238452403</v>
      </c>
    </row>
    <row r="138" spans="1:4" x14ac:dyDescent="0.25">
      <c r="A138" s="26"/>
      <c r="B138" s="13">
        <v>283</v>
      </c>
      <c r="C138" s="13">
        <v>122</v>
      </c>
      <c r="D138" s="14">
        <v>0.70536885191952703</v>
      </c>
    </row>
    <row r="139" spans="1:4" x14ac:dyDescent="0.25">
      <c r="A139" s="26"/>
      <c r="B139" s="13">
        <v>283</v>
      </c>
      <c r="C139" s="13">
        <v>123</v>
      </c>
      <c r="D139" s="14">
        <v>0.38776146606844902</v>
      </c>
    </row>
    <row r="140" spans="1:4" x14ac:dyDescent="0.25">
      <c r="A140" s="26"/>
      <c r="B140" s="13">
        <v>283</v>
      </c>
      <c r="C140" s="13">
        <v>124</v>
      </c>
      <c r="D140" s="14">
        <v>0.67635919067727601</v>
      </c>
    </row>
    <row r="141" spans="1:4" x14ac:dyDescent="0.25">
      <c r="A141" s="26"/>
      <c r="B141" s="13">
        <v>293</v>
      </c>
      <c r="C141" s="13">
        <v>213</v>
      </c>
      <c r="D141" s="14">
        <v>0.74849116301275798</v>
      </c>
    </row>
    <row r="142" spans="1:4" x14ac:dyDescent="0.25">
      <c r="A142" s="26"/>
      <c r="B142" s="13">
        <v>293</v>
      </c>
      <c r="C142" s="13">
        <v>214</v>
      </c>
      <c r="D142" s="14">
        <v>0.97183124866130199</v>
      </c>
    </row>
    <row r="143" spans="1:4" x14ac:dyDescent="0.25">
      <c r="A143" s="26"/>
      <c r="B143" s="13">
        <v>293</v>
      </c>
      <c r="C143" s="13">
        <v>215</v>
      </c>
      <c r="D143" s="14">
        <v>0.64082683856091505</v>
      </c>
    </row>
    <row r="144" spans="1:4" x14ac:dyDescent="0.25">
      <c r="A144" s="26"/>
      <c r="B144" s="13">
        <v>293</v>
      </c>
      <c r="C144" s="13">
        <v>216</v>
      </c>
      <c r="D144" s="14">
        <v>0.34001111563029501</v>
      </c>
    </row>
    <row r="145" spans="1:4" x14ac:dyDescent="0.25">
      <c r="A145" s="26"/>
      <c r="B145" s="13">
        <v>314</v>
      </c>
      <c r="C145" s="13">
        <v>75</v>
      </c>
      <c r="D145" s="14">
        <v>0.79229345687537001</v>
      </c>
    </row>
    <row r="146" spans="1:4" x14ac:dyDescent="0.25">
      <c r="A146" s="26"/>
      <c r="B146" s="13">
        <v>314</v>
      </c>
      <c r="C146" s="13">
        <v>76</v>
      </c>
      <c r="D146" s="14">
        <v>0.76010622773704295</v>
      </c>
    </row>
    <row r="147" spans="1:4" x14ac:dyDescent="0.25">
      <c r="A147" s="26"/>
      <c r="B147" s="13">
        <v>314</v>
      </c>
      <c r="C147" s="13">
        <v>77</v>
      </c>
      <c r="D147" s="14">
        <v>0.67016996941554996</v>
      </c>
    </row>
    <row r="148" spans="1:4" x14ac:dyDescent="0.25">
      <c r="A148" s="26"/>
      <c r="B148" s="13">
        <v>314</v>
      </c>
      <c r="C148" s="13">
        <v>78</v>
      </c>
      <c r="D148" s="14">
        <v>0.77958269691382798</v>
      </c>
    </row>
    <row r="149" spans="1:4" x14ac:dyDescent="0.25">
      <c r="A149" s="26"/>
      <c r="B149" s="13">
        <v>330</v>
      </c>
      <c r="C149" s="13">
        <v>543</v>
      </c>
      <c r="D149" s="14">
        <v>0.78974410477325796</v>
      </c>
    </row>
    <row r="150" spans="1:4" x14ac:dyDescent="0.25">
      <c r="A150" s="26"/>
      <c r="B150" s="13">
        <v>330</v>
      </c>
      <c r="C150" s="13">
        <v>544</v>
      </c>
      <c r="D150" s="14">
        <v>0.506018893757891</v>
      </c>
    </row>
    <row r="151" spans="1:4" x14ac:dyDescent="0.25">
      <c r="A151" s="26"/>
      <c r="B151" s="13">
        <v>330</v>
      </c>
      <c r="C151" s="13">
        <v>545</v>
      </c>
      <c r="D151" s="14">
        <v>0.852438450373041</v>
      </c>
    </row>
    <row r="152" spans="1:4" x14ac:dyDescent="0.25">
      <c r="A152" s="26"/>
      <c r="B152" s="13">
        <v>330</v>
      </c>
      <c r="C152" s="13">
        <v>546</v>
      </c>
      <c r="D152" s="14">
        <v>0.75581315577026797</v>
      </c>
    </row>
    <row r="153" spans="1:4" x14ac:dyDescent="0.25">
      <c r="A153" s="26"/>
      <c r="B153" s="13">
        <v>332</v>
      </c>
      <c r="C153" s="13">
        <v>298</v>
      </c>
      <c r="D153" s="14">
        <v>0.832523590758109</v>
      </c>
    </row>
    <row r="154" spans="1:4" x14ac:dyDescent="0.25">
      <c r="A154" s="26"/>
      <c r="B154" s="13">
        <v>332</v>
      </c>
      <c r="C154" s="13">
        <v>299</v>
      </c>
      <c r="D154" s="14">
        <v>0.37429435519485998</v>
      </c>
    </row>
    <row r="155" spans="1:4" x14ac:dyDescent="0.25">
      <c r="A155" s="26"/>
      <c r="B155" s="13">
        <v>332</v>
      </c>
      <c r="C155" s="13">
        <v>300</v>
      </c>
      <c r="D155" s="14">
        <v>0.50075873513526403</v>
      </c>
    </row>
    <row r="156" spans="1:4" x14ac:dyDescent="0.25">
      <c r="A156" s="26"/>
      <c r="B156" s="13">
        <v>332</v>
      </c>
      <c r="C156" s="13">
        <v>301</v>
      </c>
      <c r="D156" s="14">
        <v>0.82437562081760496</v>
      </c>
    </row>
    <row r="157" spans="1:4" x14ac:dyDescent="0.25">
      <c r="A157" s="26"/>
      <c r="B157" s="13">
        <v>349</v>
      </c>
      <c r="C157" s="13">
        <v>202</v>
      </c>
      <c r="D157" s="14">
        <v>1.1218090350657199</v>
      </c>
    </row>
    <row r="158" spans="1:4" x14ac:dyDescent="0.25">
      <c r="A158" s="26"/>
      <c r="B158" s="13">
        <v>349</v>
      </c>
      <c r="C158" s="13">
        <v>203</v>
      </c>
      <c r="D158" s="14">
        <v>0.59873521824300902</v>
      </c>
    </row>
    <row r="159" spans="1:4" x14ac:dyDescent="0.25">
      <c r="A159" s="26"/>
      <c r="B159" s="13">
        <v>349</v>
      </c>
      <c r="C159" s="13">
        <v>204</v>
      </c>
      <c r="D159" s="14">
        <v>0.42795137269486799</v>
      </c>
    </row>
    <row r="160" spans="1:4" x14ac:dyDescent="0.25">
      <c r="A160" s="26"/>
      <c r="B160" s="13">
        <v>349</v>
      </c>
      <c r="C160" s="13">
        <v>205</v>
      </c>
      <c r="D160" s="14">
        <v>0.81458693660165205</v>
      </c>
    </row>
    <row r="161" spans="1:4" x14ac:dyDescent="0.25">
      <c r="A161" s="26"/>
      <c r="B161" s="13">
        <v>350</v>
      </c>
      <c r="C161" s="13">
        <v>490</v>
      </c>
      <c r="D161" s="14">
        <v>0.83681510828407801</v>
      </c>
    </row>
    <row r="162" spans="1:4" x14ac:dyDescent="0.25">
      <c r="A162" s="26"/>
      <c r="B162" s="13">
        <v>350</v>
      </c>
      <c r="C162" s="13">
        <v>491</v>
      </c>
      <c r="D162" s="14">
        <v>0.34022519080556302</v>
      </c>
    </row>
    <row r="163" spans="1:4" x14ac:dyDescent="0.25">
      <c r="A163" s="26"/>
      <c r="B163" s="13">
        <v>350</v>
      </c>
      <c r="C163" s="13">
        <v>492</v>
      </c>
      <c r="D163" s="14">
        <v>0.212189826345583</v>
      </c>
    </row>
    <row r="164" spans="1:4" x14ac:dyDescent="0.25">
      <c r="A164" s="26"/>
      <c r="B164" s="13">
        <v>350</v>
      </c>
      <c r="C164" s="13">
        <v>493</v>
      </c>
      <c r="D164" s="14">
        <v>0.56124801887193299</v>
      </c>
    </row>
    <row r="165" spans="1:4" x14ac:dyDescent="0.25">
      <c r="A165" s="26"/>
      <c r="B165" s="13">
        <v>352</v>
      </c>
      <c r="C165" s="13">
        <v>543</v>
      </c>
      <c r="D165" s="14">
        <v>0.502996466754424</v>
      </c>
    </row>
    <row r="166" spans="1:4" x14ac:dyDescent="0.25">
      <c r="A166" s="26"/>
      <c r="B166" s="13">
        <v>352</v>
      </c>
      <c r="C166" s="13">
        <v>544</v>
      </c>
      <c r="D166" s="14">
        <v>0.35293293329939501</v>
      </c>
    </row>
    <row r="167" spans="1:4" x14ac:dyDescent="0.25">
      <c r="A167" s="26"/>
      <c r="B167" s="13">
        <v>352</v>
      </c>
      <c r="C167" s="13">
        <v>545</v>
      </c>
      <c r="D167" s="14">
        <v>0.11379346583877099</v>
      </c>
    </row>
    <row r="168" spans="1:4" x14ac:dyDescent="0.25">
      <c r="A168" s="26"/>
      <c r="B168" s="13">
        <v>352</v>
      </c>
      <c r="C168" s="13">
        <v>546</v>
      </c>
      <c r="D168" s="14">
        <v>0.60186398905262095</v>
      </c>
    </row>
    <row r="169" spans="1:4" x14ac:dyDescent="0.25">
      <c r="A169" s="26"/>
      <c r="B169" s="13">
        <v>354</v>
      </c>
      <c r="C169" s="13">
        <v>330</v>
      </c>
      <c r="D169" s="14">
        <v>0.25059655733907399</v>
      </c>
    </row>
    <row r="170" spans="1:4" x14ac:dyDescent="0.25">
      <c r="A170" s="26"/>
      <c r="B170" s="13">
        <v>354</v>
      </c>
      <c r="C170" s="13">
        <v>331</v>
      </c>
      <c r="D170" s="14">
        <v>0.91264157012039904</v>
      </c>
    </row>
    <row r="171" spans="1:4" x14ac:dyDescent="0.25">
      <c r="A171" s="26"/>
      <c r="B171" s="13">
        <v>354</v>
      </c>
      <c r="C171" s="13">
        <v>332</v>
      </c>
      <c r="D171" s="14">
        <v>1.03840110016419</v>
      </c>
    </row>
    <row r="172" spans="1:4" x14ac:dyDescent="0.25">
      <c r="A172" s="26"/>
      <c r="B172" s="13">
        <v>354</v>
      </c>
      <c r="C172" s="13">
        <v>333</v>
      </c>
      <c r="D172" s="14">
        <v>0.91318794041136997</v>
      </c>
    </row>
    <row r="173" spans="1:4" x14ac:dyDescent="0.25">
      <c r="A173" s="26"/>
      <c r="B173" s="13">
        <v>375</v>
      </c>
      <c r="C173" s="13">
        <v>438</v>
      </c>
      <c r="D173" s="14">
        <v>0.75670612219876199</v>
      </c>
    </row>
    <row r="174" spans="1:4" x14ac:dyDescent="0.25">
      <c r="A174" s="26"/>
      <c r="B174" s="13">
        <v>375</v>
      </c>
      <c r="C174" s="13">
        <v>439</v>
      </c>
      <c r="D174" s="14">
        <v>0.75300678613524696</v>
      </c>
    </row>
    <row r="175" spans="1:4" x14ac:dyDescent="0.25">
      <c r="A175" s="26"/>
      <c r="B175" s="13">
        <v>375</v>
      </c>
      <c r="C175" s="13">
        <v>440</v>
      </c>
      <c r="D175" s="14">
        <v>0.79159366661601704</v>
      </c>
    </row>
    <row r="176" spans="1:4" x14ac:dyDescent="0.25">
      <c r="A176" s="26"/>
      <c r="B176" s="13">
        <v>375</v>
      </c>
      <c r="C176" s="13">
        <v>441</v>
      </c>
      <c r="D176" s="14">
        <v>0.71901803392956998</v>
      </c>
    </row>
    <row r="177" spans="1:4" x14ac:dyDescent="0.25">
      <c r="A177" s="26"/>
      <c r="B177" s="13">
        <v>376</v>
      </c>
      <c r="C177" s="13">
        <v>221</v>
      </c>
      <c r="D177" s="14">
        <v>0.79886884171970696</v>
      </c>
    </row>
    <row r="178" spans="1:4" x14ac:dyDescent="0.25">
      <c r="A178" s="26"/>
      <c r="B178" s="13">
        <v>376</v>
      </c>
      <c r="C178" s="13">
        <v>222</v>
      </c>
      <c r="D178" s="14">
        <v>0.93518148133352397</v>
      </c>
    </row>
    <row r="179" spans="1:4" x14ac:dyDescent="0.25">
      <c r="A179" s="26"/>
      <c r="B179" s="13">
        <v>376</v>
      </c>
      <c r="C179" s="13">
        <v>223</v>
      </c>
      <c r="D179" s="14">
        <v>0.83606137323313501</v>
      </c>
    </row>
    <row r="180" spans="1:4" x14ac:dyDescent="0.25">
      <c r="A180" s="26"/>
      <c r="B180" s="13">
        <v>376</v>
      </c>
      <c r="C180" s="13">
        <v>224</v>
      </c>
      <c r="D180" s="14">
        <v>0.70310059603349995</v>
      </c>
    </row>
    <row r="181" spans="1:4" x14ac:dyDescent="0.25">
      <c r="A181" s="26"/>
      <c r="B181" s="13">
        <v>387</v>
      </c>
      <c r="C181" s="13">
        <v>212</v>
      </c>
      <c r="D181" s="14">
        <v>0.56839056566802704</v>
      </c>
    </row>
    <row r="182" spans="1:4" x14ac:dyDescent="0.25">
      <c r="A182" s="26"/>
      <c r="B182" s="13">
        <v>387</v>
      </c>
      <c r="C182" s="13">
        <v>213</v>
      </c>
      <c r="D182" s="14">
        <v>0.49708217356151702</v>
      </c>
    </row>
    <row r="183" spans="1:4" x14ac:dyDescent="0.25">
      <c r="A183" s="26"/>
      <c r="B183" s="13">
        <v>387</v>
      </c>
      <c r="C183" s="13">
        <v>214</v>
      </c>
      <c r="D183" s="14">
        <v>0.88125335875233402</v>
      </c>
    </row>
    <row r="184" spans="1:4" x14ac:dyDescent="0.25">
      <c r="A184" s="26"/>
      <c r="B184" s="13">
        <v>387</v>
      </c>
      <c r="C184" s="13">
        <v>215</v>
      </c>
      <c r="D184" s="14">
        <v>0.86447798506088502</v>
      </c>
    </row>
    <row r="185" spans="1:4" x14ac:dyDescent="0.25">
      <c r="A185" s="26"/>
      <c r="B185" s="13">
        <v>428</v>
      </c>
      <c r="C185" s="13">
        <v>210</v>
      </c>
      <c r="D185" s="14">
        <v>0.84718306849695901</v>
      </c>
    </row>
    <row r="186" spans="1:4" x14ac:dyDescent="0.25">
      <c r="A186" s="26"/>
      <c r="B186" s="13">
        <v>428</v>
      </c>
      <c r="C186" s="13">
        <v>211</v>
      </c>
      <c r="D186" s="14">
        <v>0.94613648170770803</v>
      </c>
    </row>
    <row r="187" spans="1:4" x14ac:dyDescent="0.25">
      <c r="A187" s="26"/>
      <c r="B187" s="13">
        <v>428</v>
      </c>
      <c r="C187" s="13">
        <v>212</v>
      </c>
      <c r="D187" s="14">
        <v>0.634799809599075</v>
      </c>
    </row>
    <row r="188" spans="1:4" x14ac:dyDescent="0.25">
      <c r="A188" s="26"/>
      <c r="B188" s="13">
        <v>428</v>
      </c>
      <c r="C188" s="13">
        <v>213</v>
      </c>
      <c r="D188" s="14">
        <v>1.0054754374083299</v>
      </c>
    </row>
    <row r="189" spans="1:4" x14ac:dyDescent="0.25">
      <c r="A189" s="26"/>
      <c r="B189" s="13">
        <v>434</v>
      </c>
      <c r="C189" s="13">
        <v>82</v>
      </c>
      <c r="D189" s="14">
        <v>0.83690501312689702</v>
      </c>
    </row>
    <row r="190" spans="1:4" x14ac:dyDescent="0.25">
      <c r="A190" s="26"/>
      <c r="B190" s="13">
        <v>434</v>
      </c>
      <c r="C190" s="13">
        <v>83</v>
      </c>
      <c r="D190" s="14">
        <v>0.90519201537599803</v>
      </c>
    </row>
    <row r="191" spans="1:4" x14ac:dyDescent="0.25">
      <c r="A191" s="26"/>
      <c r="B191" s="13">
        <v>434</v>
      </c>
      <c r="C191" s="13">
        <v>84</v>
      </c>
      <c r="D191" s="14">
        <v>1.3534679044917299</v>
      </c>
    </row>
    <row r="192" spans="1:4" x14ac:dyDescent="0.25">
      <c r="A192" s="26"/>
      <c r="B192" s="13">
        <v>434</v>
      </c>
      <c r="C192" s="13">
        <v>85</v>
      </c>
      <c r="D192" s="14">
        <v>1.0838591289969599</v>
      </c>
    </row>
    <row r="193" spans="1:4" x14ac:dyDescent="0.25">
      <c r="A193" s="26"/>
      <c r="B193" s="13">
        <v>443</v>
      </c>
      <c r="C193" s="13">
        <v>518</v>
      </c>
      <c r="D193" s="14">
        <v>0.85075760844331805</v>
      </c>
    </row>
    <row r="194" spans="1:4" x14ac:dyDescent="0.25">
      <c r="A194" s="26"/>
      <c r="B194" s="13">
        <v>443</v>
      </c>
      <c r="C194" s="13">
        <v>519</v>
      </c>
      <c r="D194" s="14">
        <v>0.63110992148246703</v>
      </c>
    </row>
    <row r="195" spans="1:4" x14ac:dyDescent="0.25">
      <c r="A195" s="26"/>
      <c r="B195" s="13">
        <v>443</v>
      </c>
      <c r="C195" s="13">
        <v>520</v>
      </c>
      <c r="D195" s="14">
        <v>1.0422973728354099</v>
      </c>
    </row>
    <row r="196" spans="1:4" x14ac:dyDescent="0.25">
      <c r="A196" s="27"/>
      <c r="B196" s="19">
        <v>443</v>
      </c>
      <c r="C196" s="19">
        <v>521</v>
      </c>
      <c r="D196" s="20">
        <v>2.1616697043023301E-2</v>
      </c>
    </row>
    <row r="197" spans="1:4" x14ac:dyDescent="0.25">
      <c r="A197" s="25" t="s">
        <v>0</v>
      </c>
      <c r="B197" s="7">
        <v>10</v>
      </c>
      <c r="C197" s="7">
        <v>440</v>
      </c>
      <c r="D197" s="8">
        <v>0.77755195020487</v>
      </c>
    </row>
    <row r="198" spans="1:4" x14ac:dyDescent="0.25">
      <c r="A198" s="26"/>
      <c r="B198" s="13">
        <v>10</v>
      </c>
      <c r="C198" s="13">
        <v>441</v>
      </c>
      <c r="D198" s="14">
        <v>0.81321798550743796</v>
      </c>
    </row>
    <row r="199" spans="1:4" x14ac:dyDescent="0.25">
      <c r="A199" s="26"/>
      <c r="B199" s="13">
        <v>10</v>
      </c>
      <c r="C199" s="13">
        <v>442</v>
      </c>
      <c r="D199" s="14">
        <v>0.46635260070142898</v>
      </c>
    </row>
    <row r="200" spans="1:4" x14ac:dyDescent="0.25">
      <c r="A200" s="26"/>
      <c r="B200" s="13">
        <v>10</v>
      </c>
      <c r="C200" s="13">
        <v>443</v>
      </c>
      <c r="D200" s="14">
        <v>0.83069481853413396</v>
      </c>
    </row>
    <row r="201" spans="1:4" x14ac:dyDescent="0.25">
      <c r="A201" s="26"/>
      <c r="B201" s="13">
        <v>22</v>
      </c>
      <c r="C201" s="13">
        <v>472</v>
      </c>
      <c r="D201" s="14">
        <v>0.76995643125958602</v>
      </c>
    </row>
    <row r="202" spans="1:4" x14ac:dyDescent="0.25">
      <c r="A202" s="26"/>
      <c r="B202" s="13">
        <v>22</v>
      </c>
      <c r="C202" s="13">
        <v>473</v>
      </c>
      <c r="D202" s="14">
        <v>0.79374929177814302</v>
      </c>
    </row>
    <row r="203" spans="1:4" x14ac:dyDescent="0.25">
      <c r="A203" s="26"/>
      <c r="B203" s="13">
        <v>22</v>
      </c>
      <c r="C203" s="13">
        <v>474</v>
      </c>
      <c r="D203" s="14">
        <v>0.76192213648629803</v>
      </c>
    </row>
    <row r="204" spans="1:4" x14ac:dyDescent="0.25">
      <c r="A204" s="26"/>
      <c r="B204" s="13">
        <v>22</v>
      </c>
      <c r="C204" s="13">
        <v>475</v>
      </c>
      <c r="D204" s="14">
        <v>0.92461044881632704</v>
      </c>
    </row>
    <row r="205" spans="1:4" x14ac:dyDescent="0.25">
      <c r="A205" s="26"/>
      <c r="B205" s="13">
        <v>24</v>
      </c>
      <c r="C205" s="13">
        <v>92</v>
      </c>
      <c r="D205" s="14">
        <v>0.66956286844034696</v>
      </c>
    </row>
    <row r="206" spans="1:4" x14ac:dyDescent="0.25">
      <c r="A206" s="26"/>
      <c r="B206" s="13">
        <v>24</v>
      </c>
      <c r="C206" s="13">
        <v>93</v>
      </c>
      <c r="D206" s="14">
        <v>-0.14160064088961</v>
      </c>
    </row>
    <row r="207" spans="1:4" x14ac:dyDescent="0.25">
      <c r="A207" s="26"/>
      <c r="B207" s="13">
        <v>24</v>
      </c>
      <c r="C207" s="13">
        <v>94</v>
      </c>
      <c r="D207" s="14">
        <v>0.77002801340260096</v>
      </c>
    </row>
    <row r="208" spans="1:4" x14ac:dyDescent="0.25">
      <c r="A208" s="26"/>
      <c r="B208" s="13">
        <v>24</v>
      </c>
      <c r="C208" s="13">
        <v>95</v>
      </c>
      <c r="D208" s="14">
        <v>0.99986552138728002</v>
      </c>
    </row>
    <row r="209" spans="1:4" x14ac:dyDescent="0.25">
      <c r="A209" s="26"/>
      <c r="B209" s="13">
        <v>31</v>
      </c>
      <c r="C209" s="13">
        <v>532</v>
      </c>
      <c r="D209" s="14">
        <v>-4.1260178920310801E-2</v>
      </c>
    </row>
    <row r="210" spans="1:4" x14ac:dyDescent="0.25">
      <c r="A210" s="26"/>
      <c r="B210" s="13">
        <v>31</v>
      </c>
      <c r="C210" s="13">
        <v>533</v>
      </c>
      <c r="D210" s="14">
        <v>0.54033467578303596</v>
      </c>
    </row>
    <row r="211" spans="1:4" x14ac:dyDescent="0.25">
      <c r="A211" s="26"/>
      <c r="B211" s="13">
        <v>31</v>
      </c>
      <c r="C211" s="13">
        <v>534</v>
      </c>
      <c r="D211" s="14">
        <v>0.79425826797972399</v>
      </c>
    </row>
    <row r="212" spans="1:4" x14ac:dyDescent="0.25">
      <c r="A212" s="26"/>
      <c r="B212" s="13">
        <v>31</v>
      </c>
      <c r="C212" s="13">
        <v>535</v>
      </c>
      <c r="D212" s="14">
        <v>0.763242729147803</v>
      </c>
    </row>
    <row r="213" spans="1:4" x14ac:dyDescent="0.25">
      <c r="A213" s="26"/>
      <c r="B213" s="13">
        <v>32</v>
      </c>
      <c r="C213" s="13">
        <v>262</v>
      </c>
      <c r="D213" s="14">
        <v>0.69996022043288397</v>
      </c>
    </row>
    <row r="214" spans="1:4" x14ac:dyDescent="0.25">
      <c r="A214" s="26"/>
      <c r="B214" s="13">
        <v>32</v>
      </c>
      <c r="C214" s="13">
        <v>263</v>
      </c>
      <c r="D214" s="14">
        <v>0.14235695728123501</v>
      </c>
    </row>
    <row r="215" spans="1:4" x14ac:dyDescent="0.25">
      <c r="A215" s="26"/>
      <c r="B215" s="13">
        <v>32</v>
      </c>
      <c r="C215" s="13">
        <v>264</v>
      </c>
      <c r="D215" s="14">
        <v>0.22307259606049701</v>
      </c>
    </row>
    <row r="216" spans="1:4" x14ac:dyDescent="0.25">
      <c r="A216" s="26"/>
      <c r="B216" s="13">
        <v>32</v>
      </c>
      <c r="C216" s="13">
        <v>265</v>
      </c>
      <c r="D216" s="14">
        <v>0.514198384451241</v>
      </c>
    </row>
    <row r="217" spans="1:4" x14ac:dyDescent="0.25">
      <c r="A217" s="26"/>
      <c r="B217" s="13">
        <v>37</v>
      </c>
      <c r="C217" s="13">
        <v>369</v>
      </c>
      <c r="D217" s="14">
        <v>1.3819636291135</v>
      </c>
    </row>
    <row r="218" spans="1:4" x14ac:dyDescent="0.25">
      <c r="A218" s="26"/>
      <c r="B218" s="13">
        <v>37</v>
      </c>
      <c r="C218" s="13">
        <v>370</v>
      </c>
      <c r="D218" s="14">
        <v>0.75479396644763397</v>
      </c>
    </row>
    <row r="219" spans="1:4" x14ac:dyDescent="0.25">
      <c r="A219" s="26"/>
      <c r="B219" s="13">
        <v>37</v>
      </c>
      <c r="C219" s="13">
        <v>371</v>
      </c>
      <c r="D219" s="14">
        <v>0.472627253788798</v>
      </c>
    </row>
    <row r="220" spans="1:4" x14ac:dyDescent="0.25">
      <c r="A220" s="26"/>
      <c r="B220" s="13">
        <v>37</v>
      </c>
      <c r="C220" s="13">
        <v>372</v>
      </c>
      <c r="D220" s="14">
        <v>0.55313493249636303</v>
      </c>
    </row>
    <row r="221" spans="1:4" x14ac:dyDescent="0.25">
      <c r="A221" s="26"/>
      <c r="B221" s="13">
        <v>38</v>
      </c>
      <c r="C221" s="13">
        <v>449</v>
      </c>
      <c r="D221" s="14">
        <v>0.77052234403660602</v>
      </c>
    </row>
    <row r="222" spans="1:4" x14ac:dyDescent="0.25">
      <c r="A222" s="26"/>
      <c r="B222" s="13">
        <v>38</v>
      </c>
      <c r="C222" s="13">
        <v>450</v>
      </c>
      <c r="D222" s="14">
        <v>-4.0197392276805598E-2</v>
      </c>
    </row>
    <row r="223" spans="1:4" x14ac:dyDescent="0.25">
      <c r="A223" s="26"/>
      <c r="B223" s="13">
        <v>38</v>
      </c>
      <c r="C223" s="13">
        <v>451</v>
      </c>
      <c r="D223" s="14">
        <v>0.13458397782286299</v>
      </c>
    </row>
    <row r="224" spans="1:4" x14ac:dyDescent="0.25">
      <c r="A224" s="26"/>
      <c r="B224" s="13">
        <v>38</v>
      </c>
      <c r="C224" s="13">
        <v>452</v>
      </c>
      <c r="D224" s="14">
        <v>0.297991358837007</v>
      </c>
    </row>
    <row r="225" spans="1:4" x14ac:dyDescent="0.25">
      <c r="A225" s="26"/>
      <c r="B225" s="13">
        <v>39</v>
      </c>
      <c r="C225" s="13">
        <v>123</v>
      </c>
      <c r="D225" s="14">
        <v>0.52886634437569202</v>
      </c>
    </row>
    <row r="226" spans="1:4" x14ac:dyDescent="0.25">
      <c r="A226" s="26"/>
      <c r="B226" s="13">
        <v>39</v>
      </c>
      <c r="C226" s="13">
        <v>124</v>
      </c>
      <c r="D226" s="14">
        <v>0.82426968761289998</v>
      </c>
    </row>
    <row r="227" spans="1:4" x14ac:dyDescent="0.25">
      <c r="A227" s="26"/>
      <c r="B227" s="13">
        <v>39</v>
      </c>
      <c r="C227" s="13">
        <v>125</v>
      </c>
      <c r="D227" s="14">
        <v>0.72779769654735604</v>
      </c>
    </row>
    <row r="228" spans="1:4" x14ac:dyDescent="0.25">
      <c r="A228" s="26"/>
      <c r="B228" s="13">
        <v>39</v>
      </c>
      <c r="C228" s="13">
        <v>126</v>
      </c>
      <c r="D228" s="14">
        <v>0.34781766211730197</v>
      </c>
    </row>
    <row r="229" spans="1:4" x14ac:dyDescent="0.25">
      <c r="A229" s="26"/>
      <c r="B229" s="13">
        <v>60</v>
      </c>
      <c r="C229" s="13">
        <v>433</v>
      </c>
      <c r="D229" s="14">
        <v>0.54111710212122599</v>
      </c>
    </row>
    <row r="230" spans="1:4" x14ac:dyDescent="0.25">
      <c r="A230" s="26"/>
      <c r="B230" s="13">
        <v>60</v>
      </c>
      <c r="C230" s="13">
        <v>434</v>
      </c>
      <c r="D230" s="14">
        <v>0.56984540814949103</v>
      </c>
    </row>
    <row r="231" spans="1:4" x14ac:dyDescent="0.25">
      <c r="A231" s="26"/>
      <c r="B231" s="13">
        <v>60</v>
      </c>
      <c r="C231" s="13">
        <v>435</v>
      </c>
      <c r="D231" s="14">
        <v>0.702422882396468</v>
      </c>
    </row>
    <row r="232" spans="1:4" x14ac:dyDescent="0.25">
      <c r="A232" s="26"/>
      <c r="B232" s="13">
        <v>60</v>
      </c>
      <c r="C232" s="13">
        <v>436</v>
      </c>
      <c r="D232" s="14">
        <v>0.63379336254487795</v>
      </c>
    </row>
    <row r="233" spans="1:4" x14ac:dyDescent="0.25">
      <c r="A233" s="26"/>
      <c r="B233" s="13">
        <v>63</v>
      </c>
      <c r="C233" s="13">
        <v>389</v>
      </c>
      <c r="D233" s="14">
        <v>0.71973501538381401</v>
      </c>
    </row>
    <row r="234" spans="1:4" x14ac:dyDescent="0.25">
      <c r="A234" s="26"/>
      <c r="B234" s="13">
        <v>63</v>
      </c>
      <c r="C234" s="13">
        <v>390</v>
      </c>
      <c r="D234" s="14">
        <v>0.68812452349112996</v>
      </c>
    </row>
    <row r="235" spans="1:4" x14ac:dyDescent="0.25">
      <c r="A235" s="26"/>
      <c r="B235" s="13">
        <v>63</v>
      </c>
      <c r="C235" s="13">
        <v>391</v>
      </c>
      <c r="D235" s="14">
        <v>0.53487041383683598</v>
      </c>
    </row>
    <row r="236" spans="1:4" x14ac:dyDescent="0.25">
      <c r="A236" s="26"/>
      <c r="B236" s="13">
        <v>63</v>
      </c>
      <c r="C236" s="13">
        <v>392</v>
      </c>
      <c r="D236" s="14">
        <v>9.6417418450060202E-2</v>
      </c>
    </row>
    <row r="237" spans="1:4" x14ac:dyDescent="0.25">
      <c r="A237" s="26"/>
      <c r="B237" s="13">
        <v>67</v>
      </c>
      <c r="C237" s="13">
        <v>52</v>
      </c>
      <c r="D237" s="14">
        <v>0.72941667356404805</v>
      </c>
    </row>
    <row r="238" spans="1:4" x14ac:dyDescent="0.25">
      <c r="A238" s="26"/>
      <c r="B238" s="13">
        <v>67</v>
      </c>
      <c r="C238" s="13">
        <v>53</v>
      </c>
      <c r="D238" s="14">
        <v>0.214168841232416</v>
      </c>
    </row>
    <row r="239" spans="1:4" x14ac:dyDescent="0.25">
      <c r="A239" s="26"/>
      <c r="B239" s="13">
        <v>67</v>
      </c>
      <c r="C239" s="13">
        <v>54</v>
      </c>
      <c r="D239" s="14">
        <v>0.27292382346690902</v>
      </c>
    </row>
    <row r="240" spans="1:4" x14ac:dyDescent="0.25">
      <c r="A240" s="26"/>
      <c r="B240" s="13">
        <v>67</v>
      </c>
      <c r="C240" s="13">
        <v>55</v>
      </c>
      <c r="D240" s="14">
        <v>0.69776802120762405</v>
      </c>
    </row>
    <row r="241" spans="1:4" x14ac:dyDescent="0.25">
      <c r="A241" s="26"/>
      <c r="B241" s="13">
        <v>70</v>
      </c>
      <c r="C241" s="13">
        <v>43</v>
      </c>
      <c r="D241" s="14">
        <v>0.74298863587414299</v>
      </c>
    </row>
    <row r="242" spans="1:4" x14ac:dyDescent="0.25">
      <c r="A242" s="26"/>
      <c r="B242" s="13">
        <v>70</v>
      </c>
      <c r="C242" s="13">
        <v>44</v>
      </c>
      <c r="D242" s="14">
        <v>0.48825676246606498</v>
      </c>
    </row>
    <row r="243" spans="1:4" x14ac:dyDescent="0.25">
      <c r="A243" s="26"/>
      <c r="B243" s="13">
        <v>70</v>
      </c>
      <c r="C243" s="13">
        <v>45</v>
      </c>
      <c r="D243" s="14">
        <v>0.77155063496309295</v>
      </c>
    </row>
    <row r="244" spans="1:4" x14ac:dyDescent="0.25">
      <c r="A244" s="26"/>
      <c r="B244" s="13">
        <v>70</v>
      </c>
      <c r="C244" s="13">
        <v>46</v>
      </c>
      <c r="D244" s="14">
        <v>0.75036272287291705</v>
      </c>
    </row>
    <row r="245" spans="1:4" x14ac:dyDescent="0.25">
      <c r="A245" s="26"/>
      <c r="B245" s="13">
        <v>93</v>
      </c>
      <c r="C245" s="13">
        <v>112</v>
      </c>
      <c r="D245" s="14">
        <v>0.24367803666608201</v>
      </c>
    </row>
    <row r="246" spans="1:4" x14ac:dyDescent="0.25">
      <c r="A246" s="26"/>
      <c r="B246" s="13">
        <v>93</v>
      </c>
      <c r="C246" s="13">
        <v>113</v>
      </c>
      <c r="D246" s="14">
        <v>0.51802468340869101</v>
      </c>
    </row>
    <row r="247" spans="1:4" x14ac:dyDescent="0.25">
      <c r="A247" s="26"/>
      <c r="B247" s="13">
        <v>93</v>
      </c>
      <c r="C247" s="13">
        <v>114</v>
      </c>
      <c r="D247" s="14">
        <v>0.34636343782191098</v>
      </c>
    </row>
    <row r="248" spans="1:4" x14ac:dyDescent="0.25">
      <c r="A248" s="26"/>
      <c r="B248" s="13">
        <v>93</v>
      </c>
      <c r="C248" s="13">
        <v>115</v>
      </c>
      <c r="D248" s="14">
        <v>0.66318318600561299</v>
      </c>
    </row>
    <row r="249" spans="1:4" x14ac:dyDescent="0.25">
      <c r="A249" s="26"/>
      <c r="B249" s="13">
        <v>98</v>
      </c>
      <c r="C249" s="13">
        <v>76</v>
      </c>
      <c r="D249" s="14">
        <v>0.94418817874995997</v>
      </c>
    </row>
    <row r="250" spans="1:4" x14ac:dyDescent="0.25">
      <c r="A250" s="26"/>
      <c r="B250" s="13">
        <v>98</v>
      </c>
      <c r="C250" s="13">
        <v>77</v>
      </c>
      <c r="D250" s="14">
        <v>0.333236041428565</v>
      </c>
    </row>
    <row r="251" spans="1:4" x14ac:dyDescent="0.25">
      <c r="A251" s="26"/>
      <c r="B251" s="13">
        <v>98</v>
      </c>
      <c r="C251" s="13">
        <v>78</v>
      </c>
      <c r="D251" s="14">
        <v>0.37590090514671598</v>
      </c>
    </row>
    <row r="252" spans="1:4" x14ac:dyDescent="0.25">
      <c r="A252" s="26"/>
      <c r="B252" s="13">
        <v>98</v>
      </c>
      <c r="C252" s="13">
        <v>79</v>
      </c>
      <c r="D252" s="14">
        <v>0.76967940954441805</v>
      </c>
    </row>
    <row r="253" spans="1:4" x14ac:dyDescent="0.25">
      <c r="A253" s="26"/>
      <c r="B253" s="13">
        <v>104</v>
      </c>
      <c r="C253" s="13">
        <v>405</v>
      </c>
      <c r="D253" s="14">
        <v>0.72693979087622296</v>
      </c>
    </row>
    <row r="254" spans="1:4" x14ac:dyDescent="0.25">
      <c r="A254" s="26"/>
      <c r="B254" s="13">
        <v>104</v>
      </c>
      <c r="C254" s="13">
        <v>406</v>
      </c>
      <c r="D254" s="14">
        <v>0.96741021661086002</v>
      </c>
    </row>
    <row r="255" spans="1:4" x14ac:dyDescent="0.25">
      <c r="A255" s="26"/>
      <c r="B255" s="13">
        <v>104</v>
      </c>
      <c r="C255" s="13">
        <v>407</v>
      </c>
      <c r="D255" s="14">
        <v>0.82152939482496601</v>
      </c>
    </row>
    <row r="256" spans="1:4" x14ac:dyDescent="0.25">
      <c r="A256" s="26"/>
      <c r="B256" s="13">
        <v>104</v>
      </c>
      <c r="C256" s="13">
        <v>408</v>
      </c>
      <c r="D256" s="14">
        <v>0.92544196668943801</v>
      </c>
    </row>
    <row r="257" spans="1:4" x14ac:dyDescent="0.25">
      <c r="A257" s="26"/>
      <c r="B257" s="13">
        <v>110</v>
      </c>
      <c r="C257" s="13">
        <v>284</v>
      </c>
      <c r="D257" s="14">
        <v>0.29074330702923201</v>
      </c>
    </row>
    <row r="258" spans="1:4" x14ac:dyDescent="0.25">
      <c r="A258" s="26"/>
      <c r="B258" s="13">
        <v>110</v>
      </c>
      <c r="C258" s="13">
        <v>285</v>
      </c>
      <c r="D258" s="14">
        <v>1.0193482995846701</v>
      </c>
    </row>
    <row r="259" spans="1:4" x14ac:dyDescent="0.25">
      <c r="A259" s="26"/>
      <c r="B259" s="13">
        <v>110</v>
      </c>
      <c r="C259" s="13">
        <v>286</v>
      </c>
      <c r="D259" s="14">
        <v>0.38455625457187298</v>
      </c>
    </row>
    <row r="260" spans="1:4" x14ac:dyDescent="0.25">
      <c r="A260" s="26"/>
      <c r="B260" s="13">
        <v>110</v>
      </c>
      <c r="C260" s="13">
        <v>287</v>
      </c>
      <c r="D260" s="14">
        <v>0.51143536105870602</v>
      </c>
    </row>
    <row r="261" spans="1:4" x14ac:dyDescent="0.25">
      <c r="A261" s="26"/>
      <c r="B261" s="13">
        <v>114</v>
      </c>
      <c r="C261" s="13">
        <v>207</v>
      </c>
      <c r="D261" s="14">
        <v>0.71967434763703997</v>
      </c>
    </row>
    <row r="262" spans="1:4" x14ac:dyDescent="0.25">
      <c r="A262" s="26"/>
      <c r="B262" s="13">
        <v>114</v>
      </c>
      <c r="C262" s="13">
        <v>208</v>
      </c>
      <c r="D262" s="14">
        <v>0.83355200163538701</v>
      </c>
    </row>
    <row r="263" spans="1:4" x14ac:dyDescent="0.25">
      <c r="A263" s="26"/>
      <c r="B263" s="13">
        <v>114</v>
      </c>
      <c r="C263" s="13">
        <v>209</v>
      </c>
      <c r="D263" s="14">
        <v>0.923919151359748</v>
      </c>
    </row>
    <row r="264" spans="1:4" x14ac:dyDescent="0.25">
      <c r="A264" s="26"/>
      <c r="B264" s="13">
        <v>114</v>
      </c>
      <c r="C264" s="13">
        <v>210</v>
      </c>
      <c r="D264" s="14">
        <v>0.753811502075592</v>
      </c>
    </row>
    <row r="265" spans="1:4" x14ac:dyDescent="0.25">
      <c r="A265" s="26"/>
      <c r="B265" s="13">
        <v>120</v>
      </c>
      <c r="C265" s="13">
        <v>311</v>
      </c>
      <c r="D265" s="14">
        <v>0.64293206771168199</v>
      </c>
    </row>
    <row r="266" spans="1:4" x14ac:dyDescent="0.25">
      <c r="A266" s="26"/>
      <c r="B266" s="13">
        <v>120</v>
      </c>
      <c r="C266" s="13">
        <v>312</v>
      </c>
      <c r="D266" s="14">
        <v>0.33464952360668498</v>
      </c>
    </row>
    <row r="267" spans="1:4" x14ac:dyDescent="0.25">
      <c r="A267" s="26"/>
      <c r="B267" s="13">
        <v>120</v>
      </c>
      <c r="C267" s="13">
        <v>313</v>
      </c>
      <c r="D267" s="14">
        <v>0.772780792362737</v>
      </c>
    </row>
    <row r="268" spans="1:4" x14ac:dyDescent="0.25">
      <c r="A268" s="26"/>
      <c r="B268" s="13">
        <v>120</v>
      </c>
      <c r="C268" s="13">
        <v>314</v>
      </c>
      <c r="D268" s="14">
        <v>0.81680635408792601</v>
      </c>
    </row>
    <row r="269" spans="1:4" x14ac:dyDescent="0.25">
      <c r="A269" s="26"/>
      <c r="B269" s="13">
        <v>126</v>
      </c>
      <c r="C269" s="13">
        <v>363</v>
      </c>
      <c r="D269" s="14">
        <v>0.93549136144957101</v>
      </c>
    </row>
    <row r="270" spans="1:4" x14ac:dyDescent="0.25">
      <c r="A270" s="26"/>
      <c r="B270" s="13">
        <v>126</v>
      </c>
      <c r="C270" s="13">
        <v>364</v>
      </c>
      <c r="D270" s="14">
        <v>0.68896712770887503</v>
      </c>
    </row>
    <row r="271" spans="1:4" x14ac:dyDescent="0.25">
      <c r="A271" s="26"/>
      <c r="B271" s="13">
        <v>126</v>
      </c>
      <c r="C271" s="13">
        <v>365</v>
      </c>
      <c r="D271" s="14">
        <v>0.41674143698368599</v>
      </c>
    </row>
    <row r="272" spans="1:4" x14ac:dyDescent="0.25">
      <c r="A272" s="26"/>
      <c r="B272" s="13">
        <v>126</v>
      </c>
      <c r="C272" s="13">
        <v>366</v>
      </c>
      <c r="D272" s="14">
        <v>0.77539136913099904</v>
      </c>
    </row>
    <row r="273" spans="1:4" x14ac:dyDescent="0.25">
      <c r="A273" s="26"/>
      <c r="B273" s="13">
        <v>129</v>
      </c>
      <c r="C273" s="13">
        <v>389</v>
      </c>
      <c r="D273" s="14">
        <v>0.77047097672645803</v>
      </c>
    </row>
    <row r="274" spans="1:4" x14ac:dyDescent="0.25">
      <c r="A274" s="26"/>
      <c r="B274" s="13">
        <v>129</v>
      </c>
      <c r="C274" s="13">
        <v>390</v>
      </c>
      <c r="D274" s="14">
        <v>0.87337789619887696</v>
      </c>
    </row>
    <row r="275" spans="1:4" x14ac:dyDescent="0.25">
      <c r="A275" s="26"/>
      <c r="B275" s="13">
        <v>129</v>
      </c>
      <c r="C275" s="13">
        <v>391</v>
      </c>
      <c r="D275" s="14">
        <v>0.80108072234052397</v>
      </c>
    </row>
    <row r="276" spans="1:4" x14ac:dyDescent="0.25">
      <c r="A276" s="26"/>
      <c r="B276" s="13">
        <v>129</v>
      </c>
      <c r="C276" s="13">
        <v>392</v>
      </c>
      <c r="D276" s="14">
        <v>0.942517131062521</v>
      </c>
    </row>
    <row r="277" spans="1:4" x14ac:dyDescent="0.25">
      <c r="A277" s="26"/>
      <c r="B277" s="13">
        <v>137</v>
      </c>
      <c r="C277" s="13">
        <v>289</v>
      </c>
      <c r="D277" s="14">
        <v>1.01279530548597</v>
      </c>
    </row>
    <row r="278" spans="1:4" x14ac:dyDescent="0.25">
      <c r="A278" s="26"/>
      <c r="B278" s="13">
        <v>137</v>
      </c>
      <c r="C278" s="13">
        <v>290</v>
      </c>
      <c r="D278" s="14">
        <v>1.0174283295178199</v>
      </c>
    </row>
    <row r="279" spans="1:4" x14ac:dyDescent="0.25">
      <c r="A279" s="26"/>
      <c r="B279" s="13">
        <v>137</v>
      </c>
      <c r="C279" s="13">
        <v>291</v>
      </c>
      <c r="D279" s="14">
        <v>1.0478377148603599</v>
      </c>
    </row>
    <row r="280" spans="1:4" x14ac:dyDescent="0.25">
      <c r="A280" s="26"/>
      <c r="B280" s="13">
        <v>137</v>
      </c>
      <c r="C280" s="13">
        <v>292</v>
      </c>
      <c r="D280" s="14">
        <v>1.07335416580595</v>
      </c>
    </row>
    <row r="281" spans="1:4" x14ac:dyDescent="0.25">
      <c r="A281" s="26"/>
      <c r="B281" s="13">
        <v>138</v>
      </c>
      <c r="C281" s="13">
        <v>271</v>
      </c>
      <c r="D281" s="14">
        <v>1.1553378279761399</v>
      </c>
    </row>
    <row r="282" spans="1:4" x14ac:dyDescent="0.25">
      <c r="A282" s="26"/>
      <c r="B282" s="13">
        <v>138</v>
      </c>
      <c r="C282" s="13">
        <v>272</v>
      </c>
      <c r="D282" s="14">
        <v>1.2477214349069301</v>
      </c>
    </row>
    <row r="283" spans="1:4" x14ac:dyDescent="0.25">
      <c r="A283" s="26"/>
      <c r="B283" s="13">
        <v>138</v>
      </c>
      <c r="C283" s="13">
        <v>273</v>
      </c>
      <c r="D283" s="14">
        <v>0.90347901635877403</v>
      </c>
    </row>
    <row r="284" spans="1:4" x14ac:dyDescent="0.25">
      <c r="A284" s="26"/>
      <c r="B284" s="13">
        <v>138</v>
      </c>
      <c r="C284" s="13">
        <v>274</v>
      </c>
      <c r="D284" s="14">
        <v>1.0303907961505301</v>
      </c>
    </row>
    <row r="285" spans="1:4" x14ac:dyDescent="0.25">
      <c r="A285" s="26"/>
      <c r="B285" s="13">
        <v>142</v>
      </c>
      <c r="C285" s="13">
        <v>259</v>
      </c>
      <c r="D285" s="14">
        <v>1.1364470299513401</v>
      </c>
    </row>
    <row r="286" spans="1:4" x14ac:dyDescent="0.25">
      <c r="A286" s="26"/>
      <c r="B286" s="13">
        <v>142</v>
      </c>
      <c r="C286" s="13">
        <v>260</v>
      </c>
      <c r="D286" s="14">
        <v>0.83846211673659199</v>
      </c>
    </row>
    <row r="287" spans="1:4" x14ac:dyDescent="0.25">
      <c r="A287" s="26"/>
      <c r="B287" s="13">
        <v>142</v>
      </c>
      <c r="C287" s="13">
        <v>261</v>
      </c>
      <c r="D287" s="14">
        <v>0.98415457419841801</v>
      </c>
    </row>
    <row r="288" spans="1:4" x14ac:dyDescent="0.25">
      <c r="A288" s="26"/>
      <c r="B288" s="13">
        <v>142</v>
      </c>
      <c r="C288" s="13">
        <v>262</v>
      </c>
      <c r="D288" s="14">
        <v>0.79499785294414604</v>
      </c>
    </row>
    <row r="289" spans="1:4" x14ac:dyDescent="0.25">
      <c r="A289" s="26"/>
      <c r="B289" s="13">
        <v>144</v>
      </c>
      <c r="C289" s="13">
        <v>193</v>
      </c>
      <c r="D289" s="14">
        <v>0.50012180168435105</v>
      </c>
    </row>
    <row r="290" spans="1:4" x14ac:dyDescent="0.25">
      <c r="A290" s="26"/>
      <c r="B290" s="13">
        <v>144</v>
      </c>
      <c r="C290" s="13">
        <v>194</v>
      </c>
      <c r="D290" s="14">
        <v>0.54210192960444104</v>
      </c>
    </row>
    <row r="291" spans="1:4" x14ac:dyDescent="0.25">
      <c r="A291" s="26"/>
      <c r="B291" s="13">
        <v>144</v>
      </c>
      <c r="C291" s="13">
        <v>195</v>
      </c>
      <c r="D291" s="14">
        <v>0.60077736864913101</v>
      </c>
    </row>
    <row r="292" spans="1:4" x14ac:dyDescent="0.25">
      <c r="A292" s="26"/>
      <c r="B292" s="13">
        <v>144</v>
      </c>
      <c r="C292" s="13">
        <v>196</v>
      </c>
      <c r="D292" s="14">
        <v>0.55830986227114598</v>
      </c>
    </row>
    <row r="293" spans="1:4" x14ac:dyDescent="0.25">
      <c r="A293" s="26"/>
      <c r="B293" s="13">
        <v>157</v>
      </c>
      <c r="C293" s="13">
        <v>37</v>
      </c>
      <c r="D293" s="14">
        <v>0.72567496610360205</v>
      </c>
    </row>
    <row r="294" spans="1:4" x14ac:dyDescent="0.25">
      <c r="A294" s="26"/>
      <c r="B294" s="13">
        <v>157</v>
      </c>
      <c r="C294" s="13">
        <v>38</v>
      </c>
      <c r="D294" s="14">
        <v>0.80071055826858295</v>
      </c>
    </row>
    <row r="295" spans="1:4" x14ac:dyDescent="0.25">
      <c r="A295" s="26"/>
      <c r="B295" s="13">
        <v>157</v>
      </c>
      <c r="C295" s="13">
        <v>39</v>
      </c>
      <c r="D295" s="14">
        <v>0.46690296691680599</v>
      </c>
    </row>
    <row r="296" spans="1:4" x14ac:dyDescent="0.25">
      <c r="A296" s="26"/>
      <c r="B296" s="13">
        <v>157</v>
      </c>
      <c r="C296" s="13">
        <v>40</v>
      </c>
      <c r="D296" s="14">
        <v>0.80933518983777197</v>
      </c>
    </row>
    <row r="297" spans="1:4" x14ac:dyDescent="0.25">
      <c r="A297" s="26"/>
      <c r="B297" s="13">
        <v>163</v>
      </c>
      <c r="C297" s="13">
        <v>108</v>
      </c>
      <c r="D297" s="14">
        <v>0.47371219086224697</v>
      </c>
    </row>
    <row r="298" spans="1:4" x14ac:dyDescent="0.25">
      <c r="A298" s="26"/>
      <c r="B298" s="13">
        <v>163</v>
      </c>
      <c r="C298" s="13">
        <v>109</v>
      </c>
      <c r="D298" s="14">
        <v>-0.23787042174836001</v>
      </c>
    </row>
    <row r="299" spans="1:4" x14ac:dyDescent="0.25">
      <c r="A299" s="26"/>
      <c r="B299" s="13">
        <v>163</v>
      </c>
      <c r="C299" s="13">
        <v>110</v>
      </c>
      <c r="D299" s="14">
        <v>0.76687858591039704</v>
      </c>
    </row>
    <row r="300" spans="1:4" x14ac:dyDescent="0.25">
      <c r="A300" s="26"/>
      <c r="B300" s="13">
        <v>163</v>
      </c>
      <c r="C300" s="13">
        <v>111</v>
      </c>
      <c r="D300" s="14">
        <v>0.85363804874809401</v>
      </c>
    </row>
    <row r="301" spans="1:4" x14ac:dyDescent="0.25">
      <c r="A301" s="26"/>
      <c r="B301" s="13">
        <v>166</v>
      </c>
      <c r="C301" s="13">
        <v>75</v>
      </c>
      <c r="D301" s="14">
        <v>0.64149291294298805</v>
      </c>
    </row>
    <row r="302" spans="1:4" x14ac:dyDescent="0.25">
      <c r="A302" s="26"/>
      <c r="B302" s="13">
        <v>166</v>
      </c>
      <c r="C302" s="13">
        <v>76</v>
      </c>
      <c r="D302" s="14">
        <v>0.79681074140121899</v>
      </c>
    </row>
    <row r="303" spans="1:4" x14ac:dyDescent="0.25">
      <c r="A303" s="26"/>
      <c r="B303" s="13">
        <v>166</v>
      </c>
      <c r="C303" s="13">
        <v>77</v>
      </c>
      <c r="D303" s="14">
        <v>0.492964878900151</v>
      </c>
    </row>
    <row r="304" spans="1:4" x14ac:dyDescent="0.25">
      <c r="A304" s="26"/>
      <c r="B304" s="13">
        <v>166</v>
      </c>
      <c r="C304" s="13">
        <v>78</v>
      </c>
      <c r="D304" s="14">
        <v>0.68359365118119098</v>
      </c>
    </row>
    <row r="305" spans="1:4" x14ac:dyDescent="0.25">
      <c r="A305" s="26"/>
      <c r="B305" s="13">
        <v>185</v>
      </c>
      <c r="C305" s="13">
        <v>148</v>
      </c>
      <c r="D305" s="14">
        <v>1.2057452304696601</v>
      </c>
    </row>
    <row r="306" spans="1:4" x14ac:dyDescent="0.25">
      <c r="A306" s="26"/>
      <c r="B306" s="13">
        <v>185</v>
      </c>
      <c r="C306" s="13">
        <v>149</v>
      </c>
      <c r="D306" s="14">
        <v>0.63065693053399796</v>
      </c>
    </row>
    <row r="307" spans="1:4" x14ac:dyDescent="0.25">
      <c r="A307" s="26"/>
      <c r="B307" s="13">
        <v>185</v>
      </c>
      <c r="C307" s="13">
        <v>150</v>
      </c>
      <c r="D307" s="14">
        <v>1.01569973082496</v>
      </c>
    </row>
    <row r="308" spans="1:4" x14ac:dyDescent="0.25">
      <c r="A308" s="26"/>
      <c r="B308" s="13">
        <v>185</v>
      </c>
      <c r="C308" s="13">
        <v>151</v>
      </c>
      <c r="D308" s="14">
        <v>6.5825301389854304E-2</v>
      </c>
    </row>
    <row r="309" spans="1:4" x14ac:dyDescent="0.25">
      <c r="A309" s="26"/>
      <c r="B309" s="13">
        <v>187</v>
      </c>
      <c r="C309" s="13">
        <v>29</v>
      </c>
      <c r="D309" s="14">
        <v>0.52754477970781699</v>
      </c>
    </row>
    <row r="310" spans="1:4" x14ac:dyDescent="0.25">
      <c r="A310" s="26"/>
      <c r="B310" s="13">
        <v>187</v>
      </c>
      <c r="C310" s="13">
        <v>30</v>
      </c>
      <c r="D310" s="14">
        <v>0.40767503425909801</v>
      </c>
    </row>
    <row r="311" spans="1:4" x14ac:dyDescent="0.25">
      <c r="A311" s="26"/>
      <c r="B311" s="13">
        <v>187</v>
      </c>
      <c r="C311" s="13">
        <v>31</v>
      </c>
      <c r="D311" s="14">
        <v>0.39943120843084001</v>
      </c>
    </row>
    <row r="312" spans="1:4" x14ac:dyDescent="0.25">
      <c r="A312" s="26"/>
      <c r="B312" s="13">
        <v>187</v>
      </c>
      <c r="C312" s="13">
        <v>32</v>
      </c>
      <c r="D312" s="14">
        <v>0.41654215955775598</v>
      </c>
    </row>
    <row r="313" spans="1:4" x14ac:dyDescent="0.25">
      <c r="A313" s="26"/>
      <c r="B313" s="13">
        <v>200</v>
      </c>
      <c r="C313" s="13">
        <v>506</v>
      </c>
      <c r="D313" s="14">
        <v>0.96357133395873296</v>
      </c>
    </row>
    <row r="314" spans="1:4" x14ac:dyDescent="0.25">
      <c r="A314" s="26"/>
      <c r="B314" s="13">
        <v>200</v>
      </c>
      <c r="C314" s="13">
        <v>507</v>
      </c>
      <c r="D314" s="14">
        <v>1.2714131469427501</v>
      </c>
    </row>
    <row r="315" spans="1:4" x14ac:dyDescent="0.25">
      <c r="A315" s="26"/>
      <c r="B315" s="13">
        <v>200</v>
      </c>
      <c r="C315" s="13">
        <v>508</v>
      </c>
      <c r="D315" s="14">
        <v>1.43437717325687</v>
      </c>
    </row>
    <row r="316" spans="1:4" x14ac:dyDescent="0.25">
      <c r="A316" s="26"/>
      <c r="B316" s="13">
        <v>200</v>
      </c>
      <c r="C316" s="13">
        <v>509</v>
      </c>
      <c r="D316" s="14">
        <v>1.3458785563284801</v>
      </c>
    </row>
    <row r="317" spans="1:4" x14ac:dyDescent="0.25">
      <c r="A317" s="26"/>
      <c r="B317" s="13">
        <v>202</v>
      </c>
      <c r="C317" s="13">
        <v>269</v>
      </c>
      <c r="D317" s="14">
        <v>0.87638195512668604</v>
      </c>
    </row>
    <row r="318" spans="1:4" x14ac:dyDescent="0.25">
      <c r="A318" s="26"/>
      <c r="B318" s="13">
        <v>202</v>
      </c>
      <c r="C318" s="13">
        <v>270</v>
      </c>
      <c r="D318" s="14">
        <v>0.50555564253287399</v>
      </c>
    </row>
    <row r="319" spans="1:4" x14ac:dyDescent="0.25">
      <c r="A319" s="26"/>
      <c r="B319" s="13">
        <v>202</v>
      </c>
      <c r="C319" s="13">
        <v>271</v>
      </c>
      <c r="D319" s="14">
        <v>0.36906259430845501</v>
      </c>
    </row>
    <row r="320" spans="1:4" x14ac:dyDescent="0.25">
      <c r="A320" s="26"/>
      <c r="B320" s="13">
        <v>202</v>
      </c>
      <c r="C320" s="13">
        <v>272</v>
      </c>
      <c r="D320" s="14">
        <v>0.55627437348138897</v>
      </c>
    </row>
    <row r="321" spans="1:4" x14ac:dyDescent="0.25">
      <c r="A321" s="26"/>
      <c r="B321" s="13">
        <v>228</v>
      </c>
      <c r="C321" s="13">
        <v>46</v>
      </c>
      <c r="D321" s="14">
        <v>0.74409415006824398</v>
      </c>
    </row>
    <row r="322" spans="1:4" x14ac:dyDescent="0.25">
      <c r="A322" s="26"/>
      <c r="B322" s="13">
        <v>228</v>
      </c>
      <c r="C322" s="13">
        <v>47</v>
      </c>
      <c r="D322" s="14">
        <v>0.68366357990502502</v>
      </c>
    </row>
    <row r="323" spans="1:4" x14ac:dyDescent="0.25">
      <c r="A323" s="26"/>
      <c r="B323" s="13">
        <v>228</v>
      </c>
      <c r="C323" s="13">
        <v>48</v>
      </c>
      <c r="D323" s="14">
        <v>0.57336762511028705</v>
      </c>
    </row>
    <row r="324" spans="1:4" x14ac:dyDescent="0.25">
      <c r="A324" s="26"/>
      <c r="B324" s="13">
        <v>228</v>
      </c>
      <c r="C324" s="13">
        <v>49</v>
      </c>
      <c r="D324" s="14">
        <v>0.71445006280724999</v>
      </c>
    </row>
    <row r="325" spans="1:4" x14ac:dyDescent="0.25">
      <c r="A325" s="26"/>
      <c r="B325" s="13">
        <v>230</v>
      </c>
      <c r="C325" s="13">
        <v>65</v>
      </c>
      <c r="D325" s="14">
        <v>0.76922907949438801</v>
      </c>
    </row>
    <row r="326" spans="1:4" x14ac:dyDescent="0.25">
      <c r="A326" s="26"/>
      <c r="B326" s="13">
        <v>230</v>
      </c>
      <c r="C326" s="13">
        <v>66</v>
      </c>
      <c r="D326" s="14">
        <v>1.10448146730204</v>
      </c>
    </row>
    <row r="327" spans="1:4" x14ac:dyDescent="0.25">
      <c r="A327" s="26"/>
      <c r="B327" s="13">
        <v>230</v>
      </c>
      <c r="C327" s="13">
        <v>67</v>
      </c>
      <c r="D327" s="14">
        <v>1.1259270185781101</v>
      </c>
    </row>
    <row r="328" spans="1:4" x14ac:dyDescent="0.25">
      <c r="A328" s="26"/>
      <c r="B328" s="13">
        <v>230</v>
      </c>
      <c r="C328" s="13">
        <v>68</v>
      </c>
      <c r="D328" s="14">
        <v>0.87253367362738998</v>
      </c>
    </row>
    <row r="329" spans="1:4" x14ac:dyDescent="0.25">
      <c r="A329" s="26"/>
      <c r="B329" s="13">
        <v>232</v>
      </c>
      <c r="C329" s="13">
        <v>177</v>
      </c>
      <c r="D329" s="14">
        <v>0.54270822090686799</v>
      </c>
    </row>
    <row r="330" spans="1:4" x14ac:dyDescent="0.25">
      <c r="A330" s="26"/>
      <c r="B330" s="13">
        <v>232</v>
      </c>
      <c r="C330" s="13">
        <v>178</v>
      </c>
      <c r="D330" s="14">
        <v>0.46578234418386699</v>
      </c>
    </row>
    <row r="331" spans="1:4" x14ac:dyDescent="0.25">
      <c r="A331" s="26"/>
      <c r="B331" s="13">
        <v>232</v>
      </c>
      <c r="C331" s="13">
        <v>179</v>
      </c>
      <c r="D331" s="14">
        <v>0.50073831120078705</v>
      </c>
    </row>
    <row r="332" spans="1:4" x14ac:dyDescent="0.25">
      <c r="A332" s="26"/>
      <c r="B332" s="13">
        <v>232</v>
      </c>
      <c r="C332" s="13">
        <v>180</v>
      </c>
      <c r="D332" s="14">
        <v>0.498636413461582</v>
      </c>
    </row>
    <row r="333" spans="1:4" x14ac:dyDescent="0.25">
      <c r="A333" s="26"/>
      <c r="B333" s="13">
        <v>237</v>
      </c>
      <c r="C333" s="13">
        <v>157</v>
      </c>
      <c r="D333" s="14">
        <v>0.67252155614865305</v>
      </c>
    </row>
    <row r="334" spans="1:4" x14ac:dyDescent="0.25">
      <c r="A334" s="26"/>
      <c r="B334" s="13">
        <v>237</v>
      </c>
      <c r="C334" s="13">
        <v>158</v>
      </c>
      <c r="D334" s="14">
        <v>0.80348977483294404</v>
      </c>
    </row>
    <row r="335" spans="1:4" x14ac:dyDescent="0.25">
      <c r="A335" s="26"/>
      <c r="B335" s="13">
        <v>237</v>
      </c>
      <c r="C335" s="13">
        <v>159</v>
      </c>
      <c r="D335" s="14">
        <v>0.94784749409901303</v>
      </c>
    </row>
    <row r="336" spans="1:4" x14ac:dyDescent="0.25">
      <c r="A336" s="26"/>
      <c r="B336" s="13">
        <v>237</v>
      </c>
      <c r="C336" s="13">
        <v>160</v>
      </c>
      <c r="D336" s="14">
        <v>0.62995433755332197</v>
      </c>
    </row>
    <row r="337" spans="1:4" x14ac:dyDescent="0.25">
      <c r="A337" s="26"/>
      <c r="B337" s="13">
        <v>238</v>
      </c>
      <c r="C337" s="13">
        <v>146</v>
      </c>
      <c r="D337" s="14">
        <v>0.89854653677500196</v>
      </c>
    </row>
    <row r="338" spans="1:4" x14ac:dyDescent="0.25">
      <c r="A338" s="26"/>
      <c r="B338" s="13">
        <v>238</v>
      </c>
      <c r="C338" s="13">
        <v>147</v>
      </c>
      <c r="D338" s="14">
        <v>0.63855043287489399</v>
      </c>
    </row>
    <row r="339" spans="1:4" x14ac:dyDescent="0.25">
      <c r="A339" s="26"/>
      <c r="B339" s="13">
        <v>238</v>
      </c>
      <c r="C339" s="13">
        <v>148</v>
      </c>
      <c r="D339" s="14">
        <v>0.45054267060394099</v>
      </c>
    </row>
    <row r="340" spans="1:4" x14ac:dyDescent="0.25">
      <c r="A340" s="26"/>
      <c r="B340" s="13">
        <v>238</v>
      </c>
      <c r="C340" s="13">
        <v>149</v>
      </c>
      <c r="D340" s="14">
        <v>0.38153679798651502</v>
      </c>
    </row>
    <row r="341" spans="1:4" x14ac:dyDescent="0.25">
      <c r="A341" s="26"/>
      <c r="B341" s="13">
        <v>240</v>
      </c>
      <c r="C341" s="13">
        <v>392</v>
      </c>
      <c r="D341" s="14">
        <v>0.84813374367810102</v>
      </c>
    </row>
    <row r="342" spans="1:4" x14ac:dyDescent="0.25">
      <c r="A342" s="26"/>
      <c r="B342" s="13">
        <v>240</v>
      </c>
      <c r="C342" s="13">
        <v>393</v>
      </c>
      <c r="D342" s="14">
        <v>0.51527382314236903</v>
      </c>
    </row>
    <row r="343" spans="1:4" x14ac:dyDescent="0.25">
      <c r="A343" s="26"/>
      <c r="B343" s="13">
        <v>240</v>
      </c>
      <c r="C343" s="13">
        <v>394</v>
      </c>
      <c r="D343" s="14">
        <v>0.763360234900062</v>
      </c>
    </row>
    <row r="344" spans="1:4" x14ac:dyDescent="0.25">
      <c r="A344" s="27"/>
      <c r="B344" s="19">
        <v>240</v>
      </c>
      <c r="C344" s="19">
        <v>395</v>
      </c>
      <c r="D344" s="20">
        <v>1.08807985178647</v>
      </c>
    </row>
    <row r="345" spans="1:4" x14ac:dyDescent="0.25">
      <c r="A345" s="25" t="s">
        <v>3</v>
      </c>
      <c r="B345" s="7">
        <v>3</v>
      </c>
      <c r="C345" s="7">
        <v>395</v>
      </c>
      <c r="D345" s="8">
        <v>0.68946455300929199</v>
      </c>
    </row>
    <row r="346" spans="1:4" x14ac:dyDescent="0.25">
      <c r="A346" s="26"/>
      <c r="B346" s="13">
        <v>3</v>
      </c>
      <c r="C346" s="13">
        <v>396</v>
      </c>
      <c r="D346" s="14">
        <v>1.09689327188963</v>
      </c>
    </row>
    <row r="347" spans="1:4" x14ac:dyDescent="0.25">
      <c r="A347" s="26"/>
      <c r="B347" s="13">
        <v>3</v>
      </c>
      <c r="C347" s="13">
        <v>397</v>
      </c>
      <c r="D347" s="14">
        <v>0.75606467702908697</v>
      </c>
    </row>
    <row r="348" spans="1:4" x14ac:dyDescent="0.25">
      <c r="A348" s="26"/>
      <c r="B348" s="13">
        <v>3</v>
      </c>
      <c r="C348" s="13">
        <v>398</v>
      </c>
      <c r="D348" s="14">
        <v>1.05224830522369</v>
      </c>
    </row>
    <row r="349" spans="1:4" x14ac:dyDescent="0.25">
      <c r="A349" s="26"/>
      <c r="B349" s="13">
        <v>11</v>
      </c>
      <c r="C349" s="13">
        <v>417</v>
      </c>
      <c r="D349" s="14">
        <v>1.0456740999787399</v>
      </c>
    </row>
    <row r="350" spans="1:4" x14ac:dyDescent="0.25">
      <c r="A350" s="26"/>
      <c r="B350" s="13">
        <v>11</v>
      </c>
      <c r="C350" s="13">
        <v>418</v>
      </c>
      <c r="D350" s="14">
        <v>0.91293189273958897</v>
      </c>
    </row>
    <row r="351" spans="1:4" x14ac:dyDescent="0.25">
      <c r="A351" s="26"/>
      <c r="B351" s="13">
        <v>11</v>
      </c>
      <c r="C351" s="13">
        <v>419</v>
      </c>
      <c r="D351" s="14">
        <v>0.98291662472063202</v>
      </c>
    </row>
    <row r="352" spans="1:4" x14ac:dyDescent="0.25">
      <c r="A352" s="26"/>
      <c r="B352" s="13">
        <v>11</v>
      </c>
      <c r="C352" s="13">
        <v>420</v>
      </c>
      <c r="D352" s="14">
        <v>1.0764523639080099</v>
      </c>
    </row>
    <row r="353" spans="1:4" x14ac:dyDescent="0.25">
      <c r="A353" s="26"/>
      <c r="B353" s="13">
        <v>15</v>
      </c>
      <c r="C353" s="13">
        <v>233</v>
      </c>
      <c r="D353" s="14">
        <v>1.3578058081922499</v>
      </c>
    </row>
    <row r="354" spans="1:4" x14ac:dyDescent="0.25">
      <c r="A354" s="26"/>
      <c r="B354" s="13">
        <v>15</v>
      </c>
      <c r="C354" s="13">
        <v>234</v>
      </c>
      <c r="D354" s="14">
        <v>0.44410378445238002</v>
      </c>
    </row>
    <row r="355" spans="1:4" x14ac:dyDescent="0.25">
      <c r="A355" s="26"/>
      <c r="B355" s="13">
        <v>15</v>
      </c>
      <c r="C355" s="13">
        <v>235</v>
      </c>
      <c r="D355" s="14">
        <v>0.39618390723597602</v>
      </c>
    </row>
    <row r="356" spans="1:4" x14ac:dyDescent="0.25">
      <c r="A356" s="26"/>
      <c r="B356" s="13">
        <v>15</v>
      </c>
      <c r="C356" s="13">
        <v>236</v>
      </c>
      <c r="D356" s="14">
        <v>0.48490046321066799</v>
      </c>
    </row>
    <row r="357" spans="1:4" x14ac:dyDescent="0.25">
      <c r="A357" s="26"/>
      <c r="B357" s="13">
        <v>19</v>
      </c>
      <c r="C357" s="13">
        <v>209</v>
      </c>
      <c r="D357" s="14">
        <v>0.86470875888103904</v>
      </c>
    </row>
    <row r="358" spans="1:4" x14ac:dyDescent="0.25">
      <c r="A358" s="26"/>
      <c r="B358" s="13">
        <v>19</v>
      </c>
      <c r="C358" s="13">
        <v>210</v>
      </c>
      <c r="D358" s="14">
        <v>1.06028982961783</v>
      </c>
    </row>
    <row r="359" spans="1:4" x14ac:dyDescent="0.25">
      <c r="A359" s="26"/>
      <c r="B359" s="13">
        <v>19</v>
      </c>
      <c r="C359" s="13">
        <v>211</v>
      </c>
      <c r="D359" s="14">
        <v>0.79937809384554603</v>
      </c>
    </row>
    <row r="360" spans="1:4" x14ac:dyDescent="0.25">
      <c r="A360" s="26"/>
      <c r="B360" s="13">
        <v>19</v>
      </c>
      <c r="C360" s="13">
        <v>212</v>
      </c>
      <c r="D360" s="14">
        <v>0.867995760481167</v>
      </c>
    </row>
    <row r="361" spans="1:4" x14ac:dyDescent="0.25">
      <c r="A361" s="26"/>
      <c r="B361" s="13">
        <v>62</v>
      </c>
      <c r="C361" s="13">
        <v>387</v>
      </c>
      <c r="D361" s="14">
        <v>8.1568205258413795E-2</v>
      </c>
    </row>
    <row r="362" spans="1:4" x14ac:dyDescent="0.25">
      <c r="A362" s="26"/>
      <c r="B362" s="13">
        <v>62</v>
      </c>
      <c r="C362" s="13">
        <v>389</v>
      </c>
      <c r="D362" s="14">
        <v>0.67947541704898895</v>
      </c>
    </row>
    <row r="363" spans="1:4" x14ac:dyDescent="0.25">
      <c r="A363" s="26"/>
      <c r="B363" s="13">
        <v>62</v>
      </c>
      <c r="C363" s="13">
        <v>390</v>
      </c>
      <c r="D363" s="14">
        <v>0.343262275283647</v>
      </c>
    </row>
    <row r="364" spans="1:4" x14ac:dyDescent="0.25">
      <c r="A364" s="26"/>
      <c r="B364" s="13">
        <v>77</v>
      </c>
      <c r="C364" s="13">
        <v>274</v>
      </c>
      <c r="D364" s="14">
        <v>0.51103160084322297</v>
      </c>
    </row>
    <row r="365" spans="1:4" x14ac:dyDescent="0.25">
      <c r="A365" s="26"/>
      <c r="B365" s="13">
        <v>77</v>
      </c>
      <c r="C365" s="13">
        <v>275</v>
      </c>
      <c r="D365" s="14">
        <v>0.332797724996304</v>
      </c>
    </row>
    <row r="366" spans="1:4" x14ac:dyDescent="0.25">
      <c r="A366" s="26"/>
      <c r="B366" s="13">
        <v>77</v>
      </c>
      <c r="C366" s="13">
        <v>276</v>
      </c>
      <c r="D366" s="14">
        <v>0.83816492637895401</v>
      </c>
    </row>
    <row r="367" spans="1:4" x14ac:dyDescent="0.25">
      <c r="A367" s="26"/>
      <c r="B367" s="13">
        <v>77</v>
      </c>
      <c r="C367" s="13">
        <v>277</v>
      </c>
      <c r="D367" s="14">
        <v>0.99920597291802804</v>
      </c>
    </row>
    <row r="368" spans="1:4" x14ac:dyDescent="0.25">
      <c r="A368" s="26"/>
      <c r="B368" s="13">
        <v>87</v>
      </c>
      <c r="C368" s="13">
        <v>29</v>
      </c>
      <c r="D368" s="14">
        <v>0.79398800207190201</v>
      </c>
    </row>
    <row r="369" spans="1:4" x14ac:dyDescent="0.25">
      <c r="A369" s="26"/>
      <c r="B369" s="13">
        <v>87</v>
      </c>
      <c r="C369" s="13">
        <v>30</v>
      </c>
      <c r="D369" s="14">
        <v>0.82272908870394101</v>
      </c>
    </row>
    <row r="370" spans="1:4" x14ac:dyDescent="0.25">
      <c r="A370" s="26"/>
      <c r="B370" s="13">
        <v>87</v>
      </c>
      <c r="C370" s="13">
        <v>31</v>
      </c>
      <c r="D370" s="14">
        <v>0.97034562213669096</v>
      </c>
    </row>
    <row r="371" spans="1:4" x14ac:dyDescent="0.25">
      <c r="A371" s="26"/>
      <c r="B371" s="13">
        <v>87</v>
      </c>
      <c r="C371" s="13">
        <v>32</v>
      </c>
      <c r="D371" s="14">
        <v>1.01388059889857</v>
      </c>
    </row>
    <row r="372" spans="1:4" x14ac:dyDescent="0.25">
      <c r="A372" s="26"/>
      <c r="B372" s="13">
        <v>94</v>
      </c>
      <c r="C372" s="13">
        <v>495</v>
      </c>
      <c r="D372" s="14">
        <v>1.0335392754906001</v>
      </c>
    </row>
    <row r="373" spans="1:4" x14ac:dyDescent="0.25">
      <c r="A373" s="26"/>
      <c r="B373" s="13">
        <v>94</v>
      </c>
      <c r="C373" s="13">
        <v>496</v>
      </c>
      <c r="D373" s="14">
        <v>0.95757319177970701</v>
      </c>
    </row>
    <row r="374" spans="1:4" x14ac:dyDescent="0.25">
      <c r="A374" s="26"/>
      <c r="B374" s="13">
        <v>94</v>
      </c>
      <c r="C374" s="13">
        <v>497</v>
      </c>
      <c r="D374" s="14">
        <v>0.86042542594369797</v>
      </c>
    </row>
    <row r="375" spans="1:4" x14ac:dyDescent="0.25">
      <c r="A375" s="26"/>
      <c r="B375" s="13">
        <v>94</v>
      </c>
      <c r="C375" s="13">
        <v>498</v>
      </c>
      <c r="D375" s="14">
        <v>0.78043562052486204</v>
      </c>
    </row>
    <row r="376" spans="1:4" x14ac:dyDescent="0.25">
      <c r="A376" s="26"/>
      <c r="B376" s="13">
        <v>147</v>
      </c>
      <c r="C376" s="13">
        <v>290</v>
      </c>
      <c r="D376" s="14">
        <v>0.32386725215836798</v>
      </c>
    </row>
    <row r="377" spans="1:4" x14ac:dyDescent="0.25">
      <c r="A377" s="26"/>
      <c r="B377" s="13">
        <v>147</v>
      </c>
      <c r="C377" s="13">
        <v>291</v>
      </c>
      <c r="D377" s="14">
        <v>0.63844742137754595</v>
      </c>
    </row>
    <row r="378" spans="1:4" x14ac:dyDescent="0.25">
      <c r="A378" s="26"/>
      <c r="B378" s="13">
        <v>147</v>
      </c>
      <c r="C378" s="13">
        <v>292</v>
      </c>
      <c r="D378" s="14">
        <v>0.41386424040219999</v>
      </c>
    </row>
    <row r="379" spans="1:4" x14ac:dyDescent="0.25">
      <c r="A379" s="26"/>
      <c r="B379" s="13">
        <v>147</v>
      </c>
      <c r="C379" s="13">
        <v>293</v>
      </c>
      <c r="D379" s="14">
        <v>0.29615279764520802</v>
      </c>
    </row>
    <row r="380" spans="1:4" x14ac:dyDescent="0.25">
      <c r="A380" s="26"/>
      <c r="B380" s="13">
        <v>152</v>
      </c>
      <c r="C380" s="13">
        <v>276</v>
      </c>
      <c r="D380" s="14">
        <v>0.56229102277597298</v>
      </c>
    </row>
    <row r="381" spans="1:4" x14ac:dyDescent="0.25">
      <c r="A381" s="26"/>
      <c r="B381" s="13">
        <v>152</v>
      </c>
      <c r="C381" s="13">
        <v>277</v>
      </c>
      <c r="D381" s="14">
        <v>0.209975378995609</v>
      </c>
    </row>
    <row r="382" spans="1:4" x14ac:dyDescent="0.25">
      <c r="A382" s="26"/>
      <c r="B382" s="13">
        <v>152</v>
      </c>
      <c r="C382" s="13">
        <v>278</v>
      </c>
      <c r="D382" s="14">
        <v>0.35063495716499099</v>
      </c>
    </row>
    <row r="383" spans="1:4" x14ac:dyDescent="0.25">
      <c r="A383" s="26"/>
      <c r="B383" s="13">
        <v>152</v>
      </c>
      <c r="C383" s="13">
        <v>279</v>
      </c>
      <c r="D383" s="14">
        <v>0.55847859453940196</v>
      </c>
    </row>
    <row r="384" spans="1:4" x14ac:dyDescent="0.25">
      <c r="A384" s="26"/>
      <c r="B384" s="13">
        <v>159</v>
      </c>
      <c r="C384" s="13">
        <v>24</v>
      </c>
      <c r="D384" s="14">
        <v>1.0149012190201301</v>
      </c>
    </row>
    <row r="385" spans="1:4" x14ac:dyDescent="0.25">
      <c r="A385" s="26"/>
      <c r="B385" s="13">
        <v>159</v>
      </c>
      <c r="C385" s="13">
        <v>25</v>
      </c>
      <c r="D385" s="14">
        <v>0.98404188615087496</v>
      </c>
    </row>
    <row r="386" spans="1:4" x14ac:dyDescent="0.25">
      <c r="A386" s="26"/>
      <c r="B386" s="13">
        <v>159</v>
      </c>
      <c r="C386" s="13">
        <v>26</v>
      </c>
      <c r="D386" s="14">
        <v>0.88397912274318202</v>
      </c>
    </row>
    <row r="387" spans="1:4" x14ac:dyDescent="0.25">
      <c r="A387" s="26"/>
      <c r="B387" s="13">
        <v>159</v>
      </c>
      <c r="C387" s="13">
        <v>27</v>
      </c>
      <c r="D387" s="14">
        <v>0.80226692263461796</v>
      </c>
    </row>
    <row r="388" spans="1:4" x14ac:dyDescent="0.25">
      <c r="A388" s="26"/>
      <c r="B388" s="13">
        <v>160</v>
      </c>
      <c r="C388" s="13">
        <v>333</v>
      </c>
      <c r="D388" s="14">
        <v>0.77079542689831804</v>
      </c>
    </row>
    <row r="389" spans="1:4" x14ac:dyDescent="0.25">
      <c r="A389" s="26"/>
      <c r="B389" s="13">
        <v>160</v>
      </c>
      <c r="C389" s="13">
        <v>334</v>
      </c>
      <c r="D389" s="14">
        <v>0.83224461634859304</v>
      </c>
    </row>
    <row r="390" spans="1:4" x14ac:dyDescent="0.25">
      <c r="A390" s="26"/>
      <c r="B390" s="13">
        <v>160</v>
      </c>
      <c r="C390" s="13">
        <v>335</v>
      </c>
      <c r="D390" s="14">
        <v>1.0175701818049601</v>
      </c>
    </row>
    <row r="391" spans="1:4" x14ac:dyDescent="0.25">
      <c r="A391" s="26"/>
      <c r="B391" s="13">
        <v>160</v>
      </c>
      <c r="C391" s="13">
        <v>336</v>
      </c>
      <c r="D391" s="14">
        <v>1.0122671154845799</v>
      </c>
    </row>
    <row r="392" spans="1:4" x14ac:dyDescent="0.25">
      <c r="A392" s="26"/>
      <c r="B392" s="13">
        <v>177</v>
      </c>
      <c r="C392" s="13">
        <v>355</v>
      </c>
      <c r="D392" s="14">
        <v>1.00223621760407</v>
      </c>
    </row>
    <row r="393" spans="1:4" x14ac:dyDescent="0.25">
      <c r="A393" s="26"/>
      <c r="B393" s="13">
        <v>177</v>
      </c>
      <c r="C393" s="13">
        <v>356</v>
      </c>
      <c r="D393" s="14">
        <v>0.87030152251633197</v>
      </c>
    </row>
    <row r="394" spans="1:4" x14ac:dyDescent="0.25">
      <c r="A394" s="26"/>
      <c r="B394" s="13">
        <v>177</v>
      </c>
      <c r="C394" s="13">
        <v>357</v>
      </c>
      <c r="D394" s="14">
        <v>0.35036863134132801</v>
      </c>
    </row>
    <row r="395" spans="1:4" x14ac:dyDescent="0.25">
      <c r="A395" s="26"/>
      <c r="B395" s="13">
        <v>177</v>
      </c>
      <c r="C395" s="13">
        <v>358</v>
      </c>
      <c r="D395" s="14">
        <v>-0.60933069637123904</v>
      </c>
    </row>
    <row r="396" spans="1:4" x14ac:dyDescent="0.25">
      <c r="A396" s="26"/>
      <c r="B396" s="13">
        <v>179</v>
      </c>
      <c r="C396" s="13">
        <v>25</v>
      </c>
      <c r="D396" s="14">
        <v>1.0461113154627899</v>
      </c>
    </row>
    <row r="397" spans="1:4" x14ac:dyDescent="0.25">
      <c r="A397" s="26"/>
      <c r="B397" s="13">
        <v>179</v>
      </c>
      <c r="C397" s="13">
        <v>26</v>
      </c>
      <c r="D397" s="14">
        <v>0.29204145990494301</v>
      </c>
    </row>
    <row r="398" spans="1:4" x14ac:dyDescent="0.25">
      <c r="A398" s="26"/>
      <c r="B398" s="13">
        <v>179</v>
      </c>
      <c r="C398" s="13">
        <v>27</v>
      </c>
      <c r="D398" s="14">
        <v>0.135929343804015</v>
      </c>
    </row>
    <row r="399" spans="1:4" x14ac:dyDescent="0.25">
      <c r="A399" s="26"/>
      <c r="B399" s="13">
        <v>179</v>
      </c>
      <c r="C399" s="13">
        <v>28</v>
      </c>
      <c r="D399" s="14">
        <v>1.3450126794177699</v>
      </c>
    </row>
    <row r="400" spans="1:4" x14ac:dyDescent="0.25">
      <c r="A400" s="26"/>
      <c r="B400" s="13">
        <v>211</v>
      </c>
      <c r="C400" s="13">
        <v>215</v>
      </c>
      <c r="D400" s="14">
        <v>0.67679230797909795</v>
      </c>
    </row>
    <row r="401" spans="1:4" x14ac:dyDescent="0.25">
      <c r="A401" s="26"/>
      <c r="B401" s="13">
        <v>211</v>
      </c>
      <c r="C401" s="13">
        <v>216</v>
      </c>
      <c r="D401" s="14">
        <v>0.63419752305392096</v>
      </c>
    </row>
    <row r="402" spans="1:4" x14ac:dyDescent="0.25">
      <c r="A402" s="26"/>
      <c r="B402" s="13">
        <v>211</v>
      </c>
      <c r="C402" s="13">
        <v>217</v>
      </c>
      <c r="D402" s="14">
        <v>0.42025878370744102</v>
      </c>
    </row>
    <row r="403" spans="1:4" x14ac:dyDescent="0.25">
      <c r="A403" s="26"/>
      <c r="B403" s="13">
        <v>211</v>
      </c>
      <c r="C403" s="13">
        <v>218</v>
      </c>
      <c r="D403" s="14">
        <v>0.94966613753516205</v>
      </c>
    </row>
    <row r="404" spans="1:4" x14ac:dyDescent="0.25">
      <c r="A404" s="26"/>
      <c r="B404" s="13">
        <v>212</v>
      </c>
      <c r="C404" s="13">
        <v>335</v>
      </c>
      <c r="D404" s="14">
        <v>1.0407855262277299</v>
      </c>
    </row>
    <row r="405" spans="1:4" x14ac:dyDescent="0.25">
      <c r="A405" s="26"/>
      <c r="B405" s="13">
        <v>212</v>
      </c>
      <c r="C405" s="13">
        <v>336</v>
      </c>
      <c r="D405" s="14">
        <v>0.69657235042109</v>
      </c>
    </row>
    <row r="406" spans="1:4" x14ac:dyDescent="0.25">
      <c r="A406" s="26"/>
      <c r="B406" s="13">
        <v>212</v>
      </c>
      <c r="C406" s="13">
        <v>337</v>
      </c>
      <c r="D406" s="14">
        <v>0.67336635993759197</v>
      </c>
    </row>
    <row r="407" spans="1:4" x14ac:dyDescent="0.25">
      <c r="A407" s="26"/>
      <c r="B407" s="13">
        <v>212</v>
      </c>
      <c r="C407" s="13">
        <v>338</v>
      </c>
      <c r="D407" s="14">
        <v>0.62009234276566505</v>
      </c>
    </row>
    <row r="408" spans="1:4" x14ac:dyDescent="0.25">
      <c r="A408" s="26"/>
      <c r="B408" s="13">
        <v>239</v>
      </c>
      <c r="C408" s="13">
        <v>31</v>
      </c>
      <c r="D408" s="14">
        <v>0.81817675583879901</v>
      </c>
    </row>
    <row r="409" spans="1:4" x14ac:dyDescent="0.25">
      <c r="A409" s="26"/>
      <c r="B409" s="13">
        <v>239</v>
      </c>
      <c r="C409" s="13">
        <v>32</v>
      </c>
      <c r="D409" s="14">
        <v>0.77961915848374697</v>
      </c>
    </row>
    <row r="410" spans="1:4" x14ac:dyDescent="0.25">
      <c r="A410" s="26"/>
      <c r="B410" s="13">
        <v>239</v>
      </c>
      <c r="C410" s="13">
        <v>33</v>
      </c>
      <c r="D410" s="14">
        <v>0.74324651752251902</v>
      </c>
    </row>
    <row r="411" spans="1:4" x14ac:dyDescent="0.25">
      <c r="A411" s="26"/>
      <c r="B411" s="13">
        <v>239</v>
      </c>
      <c r="C411" s="13">
        <v>34</v>
      </c>
      <c r="D411" s="14">
        <v>0.788173048304465</v>
      </c>
    </row>
    <row r="412" spans="1:4" x14ac:dyDescent="0.25">
      <c r="A412" s="26"/>
      <c r="B412" s="13">
        <v>254</v>
      </c>
      <c r="C412" s="13">
        <v>256</v>
      </c>
      <c r="D412" s="14">
        <v>0.74293913923917598</v>
      </c>
    </row>
    <row r="413" spans="1:4" x14ac:dyDescent="0.25">
      <c r="A413" s="26"/>
      <c r="B413" s="13">
        <v>254</v>
      </c>
      <c r="C413" s="13">
        <v>257</v>
      </c>
      <c r="D413" s="14">
        <v>0.59392699798838999</v>
      </c>
    </row>
    <row r="414" spans="1:4" x14ac:dyDescent="0.25">
      <c r="A414" s="26"/>
      <c r="B414" s="13">
        <v>254</v>
      </c>
      <c r="C414" s="13">
        <v>258</v>
      </c>
      <c r="D414" s="14">
        <v>0.374887312746712</v>
      </c>
    </row>
    <row r="415" spans="1:4" x14ac:dyDescent="0.25">
      <c r="A415" s="26"/>
      <c r="B415" s="13">
        <v>254</v>
      </c>
      <c r="C415" s="13">
        <v>259</v>
      </c>
      <c r="D415" s="14">
        <v>0.37966869432060202</v>
      </c>
    </row>
    <row r="416" spans="1:4" x14ac:dyDescent="0.25">
      <c r="A416" s="26"/>
      <c r="B416" s="13">
        <v>279</v>
      </c>
      <c r="C416" s="13">
        <v>114</v>
      </c>
      <c r="D416" s="14">
        <v>1.2480694547236499</v>
      </c>
    </row>
    <row r="417" spans="1:4" x14ac:dyDescent="0.25">
      <c r="A417" s="26"/>
      <c r="B417" s="13">
        <v>279</v>
      </c>
      <c r="C417" s="13">
        <v>115</v>
      </c>
      <c r="D417" s="14">
        <v>0.99876686129995795</v>
      </c>
    </row>
    <row r="418" spans="1:4" x14ac:dyDescent="0.25">
      <c r="A418" s="26"/>
      <c r="B418" s="13">
        <v>279</v>
      </c>
      <c r="C418" s="13">
        <v>116</v>
      </c>
      <c r="D418" s="14">
        <v>0.896780562190441</v>
      </c>
    </row>
    <row r="419" spans="1:4" x14ac:dyDescent="0.25">
      <c r="A419" s="26"/>
      <c r="B419" s="13">
        <v>279</v>
      </c>
      <c r="C419" s="13">
        <v>117</v>
      </c>
      <c r="D419" s="14">
        <v>1.7196979564364001</v>
      </c>
    </row>
    <row r="420" spans="1:4" x14ac:dyDescent="0.25">
      <c r="A420" s="26"/>
      <c r="B420" s="13">
        <v>307</v>
      </c>
      <c r="C420" s="13">
        <v>525</v>
      </c>
      <c r="D420" s="14">
        <v>1.2645377298023499</v>
      </c>
    </row>
    <row r="421" spans="1:4" x14ac:dyDescent="0.25">
      <c r="A421" s="26"/>
      <c r="B421" s="13">
        <v>307</v>
      </c>
      <c r="C421" s="13">
        <v>526</v>
      </c>
      <c r="D421" s="14">
        <v>0.80200157094319502</v>
      </c>
    </row>
    <row r="422" spans="1:4" x14ac:dyDescent="0.25">
      <c r="A422" s="26"/>
      <c r="B422" s="13">
        <v>307</v>
      </c>
      <c r="C422" s="13">
        <v>527</v>
      </c>
      <c r="D422" s="14">
        <v>0.60387150663100198</v>
      </c>
    </row>
    <row r="423" spans="1:4" x14ac:dyDescent="0.25">
      <c r="A423" s="27"/>
      <c r="B423" s="19">
        <v>307</v>
      </c>
      <c r="C423" s="19">
        <v>528</v>
      </c>
      <c r="D423" s="20">
        <v>1.1272764275787199</v>
      </c>
    </row>
    <row r="424" spans="1:4" x14ac:dyDescent="0.25">
      <c r="D424" s="28">
        <f>AVERAGE(D2:D423)</f>
        <v>0.72035767904203962</v>
      </c>
    </row>
    <row r="425" spans="1:4" x14ac:dyDescent="0.25">
      <c r="D425" s="28">
        <f>_xlfn.STDEV.P(D2:D423)</f>
        <v>0.29535474496159692</v>
      </c>
    </row>
    <row r="426" spans="1:4" x14ac:dyDescent="0.25">
      <c r="D426" s="28">
        <f>D425/SQRT(COUNT(D2:D423))</f>
        <v>1.4377644028120883E-2</v>
      </c>
    </row>
  </sheetData>
  <mergeCells count="4">
    <mergeCell ref="A2:A64"/>
    <mergeCell ref="A65:A196"/>
    <mergeCell ref="A197:A344"/>
    <mergeCell ref="A345:A4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CE76-D9E5-4D06-9DA5-349F8E9F8EE7}">
  <dimension ref="A1:D415"/>
  <sheetViews>
    <sheetView workbookViewId="0">
      <selection activeCell="F7" sqref="F7"/>
    </sheetView>
  </sheetViews>
  <sheetFormatPr defaultRowHeight="15" x14ac:dyDescent="0.25"/>
  <cols>
    <col min="1" max="3" width="15" style="23" customWidth="1"/>
    <col min="4" max="4" width="19" style="23" customWidth="1"/>
    <col min="6" max="6" width="13.140625" customWidth="1"/>
  </cols>
  <sheetData>
    <row r="1" spans="1:4" x14ac:dyDescent="0.25">
      <c r="A1" s="29"/>
      <c r="B1" s="29" t="s">
        <v>20</v>
      </c>
      <c r="C1" s="29" t="s">
        <v>29</v>
      </c>
      <c r="D1" s="29" t="s">
        <v>28</v>
      </c>
    </row>
    <row r="2" spans="1:4" x14ac:dyDescent="0.25">
      <c r="A2" s="25" t="s">
        <v>2</v>
      </c>
      <c r="B2" s="7">
        <v>5</v>
      </c>
      <c r="C2" s="7">
        <v>556</v>
      </c>
      <c r="D2" s="8">
        <v>-0.49124155534659097</v>
      </c>
    </row>
    <row r="3" spans="1:4" x14ac:dyDescent="0.25">
      <c r="A3" s="26"/>
      <c r="B3" s="13">
        <v>5</v>
      </c>
      <c r="C3" s="13">
        <v>557</v>
      </c>
      <c r="D3" s="14">
        <v>-1.0050554649727499</v>
      </c>
    </row>
    <row r="4" spans="1:4" x14ac:dyDescent="0.25">
      <c r="A4" s="26"/>
      <c r="B4" s="13">
        <v>5</v>
      </c>
      <c r="C4" s="13">
        <v>558</v>
      </c>
      <c r="D4" s="14">
        <v>6.2154142746018201E-2</v>
      </c>
    </row>
    <row r="5" spans="1:4" x14ac:dyDescent="0.25">
      <c r="A5" s="26"/>
      <c r="B5" s="13">
        <v>5</v>
      </c>
      <c r="C5" s="13">
        <v>559</v>
      </c>
      <c r="D5" s="14">
        <v>0.54917250176793997</v>
      </c>
    </row>
    <row r="6" spans="1:4" x14ac:dyDescent="0.25">
      <c r="A6" s="26"/>
      <c r="B6" s="13">
        <v>41</v>
      </c>
      <c r="C6" s="13">
        <v>577</v>
      </c>
      <c r="D6" s="14">
        <v>-0.46543291224609101</v>
      </c>
    </row>
    <row r="7" spans="1:4" x14ac:dyDescent="0.25">
      <c r="A7" s="26"/>
      <c r="B7" s="13">
        <v>41</v>
      </c>
      <c r="C7" s="13">
        <v>578</v>
      </c>
      <c r="D7" s="14">
        <v>-0.31327517332988097</v>
      </c>
    </row>
    <row r="8" spans="1:4" x14ac:dyDescent="0.25">
      <c r="A8" s="26"/>
      <c r="B8" s="13">
        <v>41</v>
      </c>
      <c r="C8" s="13">
        <v>579</v>
      </c>
      <c r="D8" s="14">
        <v>-1.7790421803304901</v>
      </c>
    </row>
    <row r="9" spans="1:4" x14ac:dyDescent="0.25">
      <c r="A9" s="26"/>
      <c r="B9" s="13">
        <v>41</v>
      </c>
      <c r="C9" s="13">
        <v>580</v>
      </c>
      <c r="D9" s="14">
        <v>0.365372492644361</v>
      </c>
    </row>
    <row r="10" spans="1:4" x14ac:dyDescent="0.25">
      <c r="A10" s="26"/>
      <c r="B10" s="13">
        <v>53</v>
      </c>
      <c r="C10" s="13">
        <v>535</v>
      </c>
      <c r="D10" s="14">
        <v>-0.14830186983641699</v>
      </c>
    </row>
    <row r="11" spans="1:4" x14ac:dyDescent="0.25">
      <c r="A11" s="26"/>
      <c r="B11" s="13">
        <v>53</v>
      </c>
      <c r="C11" s="13">
        <v>536</v>
      </c>
      <c r="D11" s="14">
        <v>5.2615069218741803E-2</v>
      </c>
    </row>
    <row r="12" spans="1:4" x14ac:dyDescent="0.25">
      <c r="A12" s="26"/>
      <c r="B12" s="13">
        <v>53</v>
      </c>
      <c r="C12" s="13">
        <v>537</v>
      </c>
      <c r="D12" s="14">
        <v>-9.9471876203106394E-2</v>
      </c>
    </row>
    <row r="13" spans="1:4" x14ac:dyDescent="0.25">
      <c r="A13" s="26"/>
      <c r="B13" s="13">
        <v>53</v>
      </c>
      <c r="C13" s="13">
        <v>538</v>
      </c>
      <c r="D13" s="14">
        <v>8.8730068651626803E-2</v>
      </c>
    </row>
    <row r="14" spans="1:4" x14ac:dyDescent="0.25">
      <c r="A14" s="26"/>
      <c r="B14" s="13">
        <v>98</v>
      </c>
      <c r="C14" s="13">
        <v>540</v>
      </c>
      <c r="D14" s="14">
        <v>8.6860931297280397E-3</v>
      </c>
    </row>
    <row r="15" spans="1:4" x14ac:dyDescent="0.25">
      <c r="A15" s="26"/>
      <c r="B15" s="13">
        <v>98</v>
      </c>
      <c r="C15" s="13">
        <v>541</v>
      </c>
      <c r="D15" s="14">
        <v>7.0068692892870404E-2</v>
      </c>
    </row>
    <row r="16" spans="1:4" x14ac:dyDescent="0.25">
      <c r="A16" s="26"/>
      <c r="B16" s="13">
        <v>98</v>
      </c>
      <c r="C16" s="13">
        <v>542</v>
      </c>
      <c r="D16" s="14">
        <v>5.9641125541997499E-2</v>
      </c>
    </row>
    <row r="17" spans="1:4" x14ac:dyDescent="0.25">
      <c r="A17" s="26"/>
      <c r="B17" s="13">
        <v>98</v>
      </c>
      <c r="C17" s="13">
        <v>543</v>
      </c>
      <c r="D17" s="14">
        <v>0.50968101364180896</v>
      </c>
    </row>
    <row r="18" spans="1:4" x14ac:dyDescent="0.25">
      <c r="A18" s="26"/>
      <c r="B18" s="13">
        <v>99</v>
      </c>
      <c r="C18" s="13">
        <v>110</v>
      </c>
      <c r="D18" s="14">
        <v>3.8496367638256403E-2</v>
      </c>
    </row>
    <row r="19" spans="1:4" x14ac:dyDescent="0.25">
      <c r="A19" s="26"/>
      <c r="B19" s="13">
        <v>99</v>
      </c>
      <c r="C19" s="13">
        <v>111</v>
      </c>
      <c r="D19" s="14">
        <v>-0.12272519027623301</v>
      </c>
    </row>
    <row r="20" spans="1:4" x14ac:dyDescent="0.25">
      <c r="A20" s="26"/>
      <c r="B20" s="13">
        <v>99</v>
      </c>
      <c r="C20" s="13">
        <v>112</v>
      </c>
      <c r="D20" s="14">
        <v>-0.20245660463454301</v>
      </c>
    </row>
    <row r="21" spans="1:4" x14ac:dyDescent="0.25">
      <c r="A21" s="26"/>
      <c r="B21" s="13">
        <v>99</v>
      </c>
      <c r="C21" s="13">
        <v>113</v>
      </c>
      <c r="D21" s="14">
        <v>0.69498005471312396</v>
      </c>
    </row>
    <row r="22" spans="1:4" x14ac:dyDescent="0.25">
      <c r="A22" s="26"/>
      <c r="B22" s="13">
        <v>135</v>
      </c>
      <c r="C22" s="13">
        <v>556</v>
      </c>
      <c r="D22" s="14">
        <v>0.27381944171335698</v>
      </c>
    </row>
    <row r="23" spans="1:4" x14ac:dyDescent="0.25">
      <c r="A23" s="26"/>
      <c r="B23" s="13">
        <v>135</v>
      </c>
      <c r="C23" s="13">
        <v>557</v>
      </c>
      <c r="D23" s="14">
        <v>0.63362378211319803</v>
      </c>
    </row>
    <row r="24" spans="1:4" x14ac:dyDescent="0.25">
      <c r="A24" s="26"/>
      <c r="B24" s="13">
        <v>135</v>
      </c>
      <c r="C24" s="13">
        <v>558</v>
      </c>
      <c r="D24" s="14">
        <v>1.22787713462992</v>
      </c>
    </row>
    <row r="25" spans="1:4" x14ac:dyDescent="0.25">
      <c r="A25" s="26"/>
      <c r="B25" s="13">
        <v>135</v>
      </c>
      <c r="C25" s="13">
        <v>559</v>
      </c>
      <c r="D25" s="14">
        <v>1.53524153444069E-2</v>
      </c>
    </row>
    <row r="26" spans="1:4" x14ac:dyDescent="0.25">
      <c r="A26" s="26"/>
      <c r="B26" s="13">
        <v>157</v>
      </c>
      <c r="C26" s="13">
        <v>261</v>
      </c>
      <c r="D26" s="14">
        <v>-0.30790438352087701</v>
      </c>
    </row>
    <row r="27" spans="1:4" x14ac:dyDescent="0.25">
      <c r="A27" s="26"/>
      <c r="B27" s="13">
        <v>157</v>
      </c>
      <c r="C27" s="13">
        <v>262</v>
      </c>
      <c r="D27" s="14">
        <v>-0.21343215345754901</v>
      </c>
    </row>
    <row r="28" spans="1:4" x14ac:dyDescent="0.25">
      <c r="A28" s="26"/>
      <c r="B28" s="13">
        <v>157</v>
      </c>
      <c r="C28" s="13">
        <v>263</v>
      </c>
      <c r="D28" s="14">
        <v>-4.3259974577236598E-2</v>
      </c>
    </row>
    <row r="29" spans="1:4" x14ac:dyDescent="0.25">
      <c r="A29" s="26"/>
      <c r="B29" s="13">
        <v>157</v>
      </c>
      <c r="C29" s="13">
        <v>264</v>
      </c>
      <c r="D29" s="14">
        <v>1.8164681888836302E-2</v>
      </c>
    </row>
    <row r="30" spans="1:4" x14ac:dyDescent="0.25">
      <c r="A30" s="26"/>
      <c r="B30" s="13">
        <v>161</v>
      </c>
      <c r="C30" s="13">
        <v>410</v>
      </c>
      <c r="D30" s="14">
        <v>0.59598951140403</v>
      </c>
    </row>
    <row r="31" spans="1:4" x14ac:dyDescent="0.25">
      <c r="A31" s="26"/>
      <c r="B31" s="13">
        <v>161</v>
      </c>
      <c r="C31" s="13">
        <v>411</v>
      </c>
      <c r="D31" s="14">
        <v>0.22147352053042901</v>
      </c>
    </row>
    <row r="32" spans="1:4" x14ac:dyDescent="0.25">
      <c r="A32" s="26"/>
      <c r="B32" s="13">
        <v>161</v>
      </c>
      <c r="C32" s="13">
        <v>412</v>
      </c>
      <c r="D32" s="14">
        <v>-0.50002124387739</v>
      </c>
    </row>
    <row r="33" spans="1:4" x14ac:dyDescent="0.25">
      <c r="A33" s="26"/>
      <c r="B33" s="13">
        <v>161</v>
      </c>
      <c r="C33" s="13">
        <v>413</v>
      </c>
      <c r="D33" s="14">
        <v>0.69695807553891598</v>
      </c>
    </row>
    <row r="34" spans="1:4" x14ac:dyDescent="0.25">
      <c r="A34" s="26"/>
      <c r="B34" s="13">
        <v>171</v>
      </c>
      <c r="C34" s="13">
        <v>406</v>
      </c>
      <c r="D34" s="14">
        <v>0.47490561112494201</v>
      </c>
    </row>
    <row r="35" spans="1:4" x14ac:dyDescent="0.25">
      <c r="A35" s="26"/>
      <c r="B35" s="13">
        <v>171</v>
      </c>
      <c r="C35" s="13">
        <v>407</v>
      </c>
      <c r="D35" s="14">
        <v>0.40894637937594902</v>
      </c>
    </row>
    <row r="36" spans="1:4" x14ac:dyDescent="0.25">
      <c r="A36" s="26"/>
      <c r="B36" s="13">
        <v>171</v>
      </c>
      <c r="C36" s="13">
        <v>408</v>
      </c>
      <c r="D36" s="14">
        <v>-1.5541307368607401E-2</v>
      </c>
    </row>
    <row r="37" spans="1:4" x14ac:dyDescent="0.25">
      <c r="A37" s="26"/>
      <c r="B37" s="13">
        <v>171</v>
      </c>
      <c r="C37" s="13">
        <v>409</v>
      </c>
      <c r="D37" s="14">
        <v>4.2344152137961402E-2</v>
      </c>
    </row>
    <row r="38" spans="1:4" x14ac:dyDescent="0.25">
      <c r="A38" s="26"/>
      <c r="B38" s="13">
        <v>243</v>
      </c>
      <c r="C38" s="13">
        <v>262</v>
      </c>
      <c r="D38" s="14">
        <v>0.78642617322834296</v>
      </c>
    </row>
    <row r="39" spans="1:4" x14ac:dyDescent="0.25">
      <c r="A39" s="26"/>
      <c r="B39" s="13">
        <v>243</v>
      </c>
      <c r="C39" s="13">
        <v>263</v>
      </c>
      <c r="D39" s="14">
        <v>-9.4010639194630305E-2</v>
      </c>
    </row>
    <row r="40" spans="1:4" x14ac:dyDescent="0.25">
      <c r="A40" s="26"/>
      <c r="B40" s="13">
        <v>243</v>
      </c>
      <c r="C40" s="13">
        <v>264</v>
      </c>
      <c r="D40" s="14">
        <v>-0.215391312308856</v>
      </c>
    </row>
    <row r="41" spans="1:4" x14ac:dyDescent="0.25">
      <c r="A41" s="26"/>
      <c r="B41" s="13">
        <v>243</v>
      </c>
      <c r="C41" s="13">
        <v>265</v>
      </c>
      <c r="D41" s="14">
        <v>8.3461874985250997E-2</v>
      </c>
    </row>
    <row r="42" spans="1:4" x14ac:dyDescent="0.25">
      <c r="A42" s="26"/>
      <c r="B42" s="13">
        <v>275</v>
      </c>
      <c r="C42" s="13">
        <v>304</v>
      </c>
      <c r="D42" s="14">
        <v>-1.1953177395266701</v>
      </c>
    </row>
    <row r="43" spans="1:4" x14ac:dyDescent="0.25">
      <c r="A43" s="26"/>
      <c r="B43" s="13">
        <v>275</v>
      </c>
      <c r="C43" s="13">
        <v>305</v>
      </c>
      <c r="D43" s="14">
        <v>0.21628603040799399</v>
      </c>
    </row>
    <row r="44" spans="1:4" x14ac:dyDescent="0.25">
      <c r="A44" s="26"/>
      <c r="B44" s="13">
        <v>275</v>
      </c>
      <c r="C44" s="13">
        <v>306</v>
      </c>
      <c r="D44" s="14">
        <v>-0.48040223760043299</v>
      </c>
    </row>
    <row r="45" spans="1:4" x14ac:dyDescent="0.25">
      <c r="A45" s="26"/>
      <c r="B45" s="13">
        <v>275</v>
      </c>
      <c r="C45" s="13">
        <v>307</v>
      </c>
      <c r="D45" s="14">
        <v>2.0738433668314898E-3</v>
      </c>
    </row>
    <row r="46" spans="1:4" x14ac:dyDescent="0.25">
      <c r="A46" s="26"/>
      <c r="B46" s="13">
        <v>279</v>
      </c>
      <c r="C46" s="13">
        <v>209</v>
      </c>
      <c r="D46" s="14">
        <v>-0.27663984254985002</v>
      </c>
    </row>
    <row r="47" spans="1:4" x14ac:dyDescent="0.25">
      <c r="A47" s="26"/>
      <c r="B47" s="13">
        <v>279</v>
      </c>
      <c r="C47" s="13">
        <v>210</v>
      </c>
      <c r="D47" s="14">
        <v>-0.270766019021008</v>
      </c>
    </row>
    <row r="48" spans="1:4" x14ac:dyDescent="0.25">
      <c r="A48" s="26"/>
      <c r="B48" s="13">
        <v>279</v>
      </c>
      <c r="C48" s="13">
        <v>211</v>
      </c>
      <c r="D48" s="14">
        <v>-1.86348721629414</v>
      </c>
    </row>
    <row r="49" spans="1:4" x14ac:dyDescent="0.25">
      <c r="A49" s="26"/>
      <c r="B49" s="13">
        <v>279</v>
      </c>
      <c r="C49" s="13">
        <v>212</v>
      </c>
      <c r="D49" s="14">
        <v>6.5565815975338795E-2</v>
      </c>
    </row>
    <row r="50" spans="1:4" x14ac:dyDescent="0.25">
      <c r="A50" s="26"/>
      <c r="B50" s="13">
        <v>282</v>
      </c>
      <c r="C50" s="13">
        <v>361</v>
      </c>
      <c r="D50" s="14">
        <v>-6.2315613535425104E-3</v>
      </c>
    </row>
    <row r="51" spans="1:4" x14ac:dyDescent="0.25">
      <c r="A51" s="26"/>
      <c r="B51" s="13">
        <v>282</v>
      </c>
      <c r="C51" s="13">
        <v>362</v>
      </c>
      <c r="D51" s="14">
        <v>0.31175884621894601</v>
      </c>
    </row>
    <row r="52" spans="1:4" x14ac:dyDescent="0.25">
      <c r="A52" s="26"/>
      <c r="B52" s="13">
        <v>282</v>
      </c>
      <c r="C52" s="13">
        <v>363</v>
      </c>
      <c r="D52" s="14">
        <v>0.85971615745414098</v>
      </c>
    </row>
    <row r="53" spans="1:4" x14ac:dyDescent="0.25">
      <c r="A53" s="26"/>
      <c r="B53" s="13">
        <v>284</v>
      </c>
      <c r="C53" s="13">
        <v>432</v>
      </c>
      <c r="D53" s="14">
        <v>-3.9278636895132502E-2</v>
      </c>
    </row>
    <row r="54" spans="1:4" x14ac:dyDescent="0.25">
      <c r="A54" s="26"/>
      <c r="B54" s="13">
        <v>284</v>
      </c>
      <c r="C54" s="13">
        <v>433</v>
      </c>
      <c r="D54" s="14">
        <v>-0.135120807732027</v>
      </c>
    </row>
    <row r="55" spans="1:4" x14ac:dyDescent="0.25">
      <c r="A55" s="26"/>
      <c r="B55" s="13">
        <v>284</v>
      </c>
      <c r="C55" s="13">
        <v>434</v>
      </c>
      <c r="D55" s="14">
        <v>0.109180340204034</v>
      </c>
    </row>
    <row r="56" spans="1:4" x14ac:dyDescent="0.25">
      <c r="A56" s="26"/>
      <c r="B56" s="13">
        <v>284</v>
      </c>
      <c r="C56" s="13">
        <v>435</v>
      </c>
      <c r="D56" s="14">
        <v>0.72499523963946999</v>
      </c>
    </row>
    <row r="57" spans="1:4" x14ac:dyDescent="0.25">
      <c r="A57" s="26"/>
      <c r="B57" s="13">
        <v>288</v>
      </c>
      <c r="C57" s="13">
        <v>513</v>
      </c>
      <c r="D57" s="14">
        <v>-0.27089318921858502</v>
      </c>
    </row>
    <row r="58" spans="1:4" x14ac:dyDescent="0.25">
      <c r="A58" s="26"/>
      <c r="B58" s="13">
        <v>288</v>
      </c>
      <c r="C58" s="13">
        <v>514</v>
      </c>
      <c r="D58" s="14">
        <v>0.12711283493698899</v>
      </c>
    </row>
    <row r="59" spans="1:4" x14ac:dyDescent="0.25">
      <c r="A59" s="26"/>
      <c r="B59" s="13">
        <v>288</v>
      </c>
      <c r="C59" s="13">
        <v>515</v>
      </c>
      <c r="D59" s="14">
        <v>-8.9903777303508001E-2</v>
      </c>
    </row>
    <row r="60" spans="1:4" x14ac:dyDescent="0.25">
      <c r="A60" s="26"/>
      <c r="B60" s="13">
        <v>288</v>
      </c>
      <c r="C60" s="13">
        <v>516</v>
      </c>
      <c r="D60" s="14">
        <v>0.830046107756921</v>
      </c>
    </row>
    <row r="61" spans="1:4" x14ac:dyDescent="0.25">
      <c r="A61" s="26"/>
      <c r="B61" s="13">
        <v>291</v>
      </c>
      <c r="C61" s="13">
        <v>175</v>
      </c>
      <c r="D61" s="14">
        <v>-0.87621494957461199</v>
      </c>
    </row>
    <row r="62" spans="1:4" x14ac:dyDescent="0.25">
      <c r="A62" s="26"/>
      <c r="B62" s="13">
        <v>291</v>
      </c>
      <c r="C62" s="13">
        <v>176</v>
      </c>
      <c r="D62" s="14">
        <v>8.3385876263903404E-3</v>
      </c>
    </row>
    <row r="63" spans="1:4" x14ac:dyDescent="0.25">
      <c r="A63" s="26"/>
      <c r="B63" s="13">
        <v>291</v>
      </c>
      <c r="C63" s="13">
        <v>177</v>
      </c>
      <c r="D63" s="14">
        <v>7.5102928793341003E-2</v>
      </c>
    </row>
    <row r="64" spans="1:4" x14ac:dyDescent="0.25">
      <c r="A64" s="27"/>
      <c r="B64" s="19">
        <v>291</v>
      </c>
      <c r="C64" s="19">
        <v>178</v>
      </c>
      <c r="D64" s="20">
        <v>0.39428127257416001</v>
      </c>
    </row>
    <row r="65" spans="1:4" x14ac:dyDescent="0.25">
      <c r="A65" s="25" t="s">
        <v>1</v>
      </c>
      <c r="B65" s="7">
        <v>6</v>
      </c>
      <c r="C65" s="7">
        <v>293</v>
      </c>
      <c r="D65" s="8">
        <v>0.55589036357202504</v>
      </c>
    </row>
    <row r="66" spans="1:4" x14ac:dyDescent="0.25">
      <c r="A66" s="26"/>
      <c r="B66" s="13">
        <v>6</v>
      </c>
      <c r="C66" s="13">
        <v>294</v>
      </c>
      <c r="D66" s="14">
        <v>-0.39439883894615801</v>
      </c>
    </row>
    <row r="67" spans="1:4" x14ac:dyDescent="0.25">
      <c r="A67" s="26"/>
      <c r="B67" s="13">
        <v>6</v>
      </c>
      <c r="C67" s="13">
        <v>296</v>
      </c>
      <c r="D67" s="14">
        <v>-0.67402343522194696</v>
      </c>
    </row>
    <row r="68" spans="1:4" x14ac:dyDescent="0.25">
      <c r="A68" s="26"/>
      <c r="B68" s="13">
        <v>21</v>
      </c>
      <c r="C68" s="13">
        <v>218</v>
      </c>
      <c r="D68" s="14">
        <v>-1.0129838378810101</v>
      </c>
    </row>
    <row r="69" spans="1:4" x14ac:dyDescent="0.25">
      <c r="A69" s="26"/>
      <c r="B69" s="13">
        <v>21</v>
      </c>
      <c r="C69" s="13">
        <v>219</v>
      </c>
      <c r="D69" s="14">
        <v>-1.7113753602331298E-2</v>
      </c>
    </row>
    <row r="70" spans="1:4" x14ac:dyDescent="0.25">
      <c r="A70" s="26"/>
      <c r="B70" s="13">
        <v>21</v>
      </c>
      <c r="C70" s="13">
        <v>220</v>
      </c>
      <c r="D70" s="14">
        <v>0.233447585643762</v>
      </c>
    </row>
    <row r="71" spans="1:4" x14ac:dyDescent="0.25">
      <c r="A71" s="26"/>
      <c r="B71" s="13">
        <v>21</v>
      </c>
      <c r="C71" s="13">
        <v>221</v>
      </c>
      <c r="D71" s="14">
        <v>1.32091711477095</v>
      </c>
    </row>
    <row r="72" spans="1:4" x14ac:dyDescent="0.25">
      <c r="A72" s="26"/>
      <c r="B72" s="13">
        <v>67</v>
      </c>
      <c r="C72" s="13">
        <v>238</v>
      </c>
      <c r="D72" s="14">
        <v>-0.258635214892598</v>
      </c>
    </row>
    <row r="73" spans="1:4" x14ac:dyDescent="0.25">
      <c r="A73" s="26"/>
      <c r="B73" s="13">
        <v>67</v>
      </c>
      <c r="C73" s="13">
        <v>239</v>
      </c>
      <c r="D73" s="14">
        <v>-3.3662972110915602E-2</v>
      </c>
    </row>
    <row r="74" spans="1:4" x14ac:dyDescent="0.25">
      <c r="A74" s="26"/>
      <c r="B74" s="13">
        <v>67</v>
      </c>
      <c r="C74" s="13">
        <v>240</v>
      </c>
      <c r="D74" s="14">
        <v>0.240504643130065</v>
      </c>
    </row>
    <row r="75" spans="1:4" x14ac:dyDescent="0.25">
      <c r="A75" s="26"/>
      <c r="B75" s="13">
        <v>67</v>
      </c>
      <c r="C75" s="13">
        <v>241</v>
      </c>
      <c r="D75" s="14">
        <v>0.77330847630622301</v>
      </c>
    </row>
    <row r="76" spans="1:4" x14ac:dyDescent="0.25">
      <c r="A76" s="26"/>
      <c r="B76" s="13">
        <v>69</v>
      </c>
      <c r="C76" s="13">
        <v>548</v>
      </c>
      <c r="D76" s="14">
        <v>0.14457736296413901</v>
      </c>
    </row>
    <row r="77" spans="1:4" x14ac:dyDescent="0.25">
      <c r="A77" s="26"/>
      <c r="B77" s="13">
        <v>69</v>
      </c>
      <c r="C77" s="13">
        <v>549</v>
      </c>
      <c r="D77" s="14">
        <v>0.77634168314537999</v>
      </c>
    </row>
    <row r="78" spans="1:4" x14ac:dyDescent="0.25">
      <c r="A78" s="26"/>
      <c r="B78" s="13">
        <v>69</v>
      </c>
      <c r="C78" s="13">
        <v>550</v>
      </c>
      <c r="D78" s="14">
        <v>-0.26242425700514699</v>
      </c>
    </row>
    <row r="79" spans="1:4" x14ac:dyDescent="0.25">
      <c r="A79" s="26"/>
      <c r="B79" s="13">
        <v>69</v>
      </c>
      <c r="C79" s="13">
        <v>551</v>
      </c>
      <c r="D79" s="14">
        <v>-0.179722256393962</v>
      </c>
    </row>
    <row r="80" spans="1:4" x14ac:dyDescent="0.25">
      <c r="A80" s="26"/>
      <c r="B80" s="13">
        <v>76</v>
      </c>
      <c r="C80" s="13">
        <v>391</v>
      </c>
      <c r="D80" s="14">
        <v>1.1455177148401901E-2</v>
      </c>
    </row>
    <row r="81" spans="1:4" x14ac:dyDescent="0.25">
      <c r="A81" s="26"/>
      <c r="B81" s="13">
        <v>76</v>
      </c>
      <c r="C81" s="13">
        <v>392</v>
      </c>
      <c r="D81" s="14">
        <v>-5.9860355481595101E-2</v>
      </c>
    </row>
    <row r="82" spans="1:4" x14ac:dyDescent="0.25">
      <c r="A82" s="26"/>
      <c r="B82" s="13">
        <v>76</v>
      </c>
      <c r="C82" s="13">
        <v>393</v>
      </c>
      <c r="D82" s="14">
        <v>-2.9544642766607201E-2</v>
      </c>
    </row>
    <row r="83" spans="1:4" x14ac:dyDescent="0.25">
      <c r="A83" s="26"/>
      <c r="B83" s="13">
        <v>76</v>
      </c>
      <c r="C83" s="13">
        <v>394</v>
      </c>
      <c r="D83" s="14">
        <v>0.188533802157694</v>
      </c>
    </row>
    <row r="84" spans="1:4" x14ac:dyDescent="0.25">
      <c r="A84" s="26"/>
      <c r="B84" s="13">
        <v>77</v>
      </c>
      <c r="C84" s="13">
        <v>410</v>
      </c>
      <c r="D84" s="14">
        <v>-0.25671878747729998</v>
      </c>
    </row>
    <row r="85" spans="1:4" x14ac:dyDescent="0.25">
      <c r="A85" s="26"/>
      <c r="B85" s="13">
        <v>77</v>
      </c>
      <c r="C85" s="13">
        <v>411</v>
      </c>
      <c r="D85" s="14">
        <v>4.3709655789552299E-2</v>
      </c>
    </row>
    <row r="86" spans="1:4" x14ac:dyDescent="0.25">
      <c r="A86" s="26"/>
      <c r="B86" s="13">
        <v>77</v>
      </c>
      <c r="C86" s="13">
        <v>412</v>
      </c>
      <c r="D86" s="14">
        <v>8.9591388886839998E-2</v>
      </c>
    </row>
    <row r="87" spans="1:4" x14ac:dyDescent="0.25">
      <c r="A87" s="26"/>
      <c r="B87" s="13">
        <v>77</v>
      </c>
      <c r="C87" s="13">
        <v>413</v>
      </c>
      <c r="D87" s="14">
        <v>0.20998112340549199</v>
      </c>
    </row>
    <row r="88" spans="1:4" x14ac:dyDescent="0.25">
      <c r="A88" s="26"/>
      <c r="B88" s="13">
        <v>105</v>
      </c>
      <c r="C88" s="13">
        <v>252</v>
      </c>
      <c r="D88" s="14">
        <v>0.68434794727249804</v>
      </c>
    </row>
    <row r="89" spans="1:4" x14ac:dyDescent="0.25">
      <c r="A89" s="26"/>
      <c r="B89" s="13">
        <v>105</v>
      </c>
      <c r="C89" s="13">
        <v>253</v>
      </c>
      <c r="D89" s="14">
        <v>0.67876330625825998</v>
      </c>
    </row>
    <row r="90" spans="1:4" x14ac:dyDescent="0.25">
      <c r="A90" s="26"/>
      <c r="B90" s="13">
        <v>105</v>
      </c>
      <c r="C90" s="13">
        <v>254</v>
      </c>
      <c r="D90" s="14">
        <v>-0.184656514563631</v>
      </c>
    </row>
    <row r="91" spans="1:4" x14ac:dyDescent="0.25">
      <c r="A91" s="26"/>
      <c r="B91" s="13">
        <v>105</v>
      </c>
      <c r="C91" s="13">
        <v>255</v>
      </c>
      <c r="D91" s="14">
        <v>9.1918682163174795E-2</v>
      </c>
    </row>
    <row r="92" spans="1:4" x14ac:dyDescent="0.25">
      <c r="A92" s="26"/>
      <c r="B92" s="13">
        <v>130</v>
      </c>
      <c r="C92" s="13">
        <v>345</v>
      </c>
      <c r="D92" s="14">
        <v>-8.0111160100935802E-2</v>
      </c>
    </row>
    <row r="93" spans="1:4" x14ac:dyDescent="0.25">
      <c r="A93" s="26"/>
      <c r="B93" s="13">
        <v>130</v>
      </c>
      <c r="C93" s="13">
        <v>346</v>
      </c>
      <c r="D93" s="14">
        <v>-8.6665995488855896E-2</v>
      </c>
    </row>
    <row r="94" spans="1:4" x14ac:dyDescent="0.25">
      <c r="A94" s="26"/>
      <c r="B94" s="13">
        <v>130</v>
      </c>
      <c r="C94" s="13">
        <v>347</v>
      </c>
      <c r="D94" s="14">
        <v>0.11940462983702201</v>
      </c>
    </row>
    <row r="95" spans="1:4" x14ac:dyDescent="0.25">
      <c r="A95" s="26"/>
      <c r="B95" s="13">
        <v>130</v>
      </c>
      <c r="C95" s="13">
        <v>348</v>
      </c>
      <c r="D95" s="14">
        <v>0.52428252885734306</v>
      </c>
    </row>
    <row r="96" spans="1:4" x14ac:dyDescent="0.25">
      <c r="A96" s="26"/>
      <c r="B96" s="13">
        <v>150</v>
      </c>
      <c r="C96" s="13">
        <v>393</v>
      </c>
      <c r="D96" s="14">
        <v>0.424675519534365</v>
      </c>
    </row>
    <row r="97" spans="1:4" x14ac:dyDescent="0.25">
      <c r="A97" s="26"/>
      <c r="B97" s="13">
        <v>150</v>
      </c>
      <c r="C97" s="13">
        <v>394</v>
      </c>
      <c r="D97" s="14">
        <v>-1.9578583709561202E-2</v>
      </c>
    </row>
    <row r="98" spans="1:4" x14ac:dyDescent="0.25">
      <c r="A98" s="26"/>
      <c r="B98" s="13">
        <v>150</v>
      </c>
      <c r="C98" s="13">
        <v>395</v>
      </c>
      <c r="D98" s="14">
        <v>2.4287692149584601E-2</v>
      </c>
    </row>
    <row r="99" spans="1:4" x14ac:dyDescent="0.25">
      <c r="A99" s="26"/>
      <c r="B99" s="13">
        <v>150</v>
      </c>
      <c r="C99" s="13">
        <v>396</v>
      </c>
      <c r="D99" s="14">
        <v>0.76723725773884399</v>
      </c>
    </row>
    <row r="100" spans="1:4" x14ac:dyDescent="0.25">
      <c r="A100" s="26"/>
      <c r="B100" s="13">
        <v>152</v>
      </c>
      <c r="C100" s="13">
        <v>189</v>
      </c>
      <c r="D100" s="14">
        <v>8.6172727845848798E-2</v>
      </c>
    </row>
    <row r="101" spans="1:4" x14ac:dyDescent="0.25">
      <c r="A101" s="26"/>
      <c r="B101" s="13">
        <v>152</v>
      </c>
      <c r="C101" s="13">
        <v>190</v>
      </c>
      <c r="D101" s="14">
        <v>0.27478244153280201</v>
      </c>
    </row>
    <row r="102" spans="1:4" x14ac:dyDescent="0.25">
      <c r="A102" s="26"/>
      <c r="B102" s="13">
        <v>152</v>
      </c>
      <c r="C102" s="13">
        <v>191</v>
      </c>
      <c r="D102" s="14">
        <v>0.13305092192250301</v>
      </c>
    </row>
    <row r="103" spans="1:4" x14ac:dyDescent="0.25">
      <c r="A103" s="26"/>
      <c r="B103" s="13">
        <v>152</v>
      </c>
      <c r="C103" s="13">
        <v>192</v>
      </c>
      <c r="D103" s="14">
        <v>0.72448472223079396</v>
      </c>
    </row>
    <row r="104" spans="1:4" x14ac:dyDescent="0.25">
      <c r="A104" s="26"/>
      <c r="B104" s="13">
        <v>161</v>
      </c>
      <c r="C104" s="13">
        <v>519</v>
      </c>
      <c r="D104" s="14">
        <v>7.5242361532672802E-2</v>
      </c>
    </row>
    <row r="105" spans="1:4" x14ac:dyDescent="0.25">
      <c r="A105" s="26"/>
      <c r="B105" s="13">
        <v>161</v>
      </c>
      <c r="C105" s="13">
        <v>520</v>
      </c>
      <c r="D105" s="14">
        <v>-2.07223065325551E-2</v>
      </c>
    </row>
    <row r="106" spans="1:4" x14ac:dyDescent="0.25">
      <c r="A106" s="26"/>
      <c r="B106" s="13">
        <v>161</v>
      </c>
      <c r="C106" s="13">
        <v>521</v>
      </c>
      <c r="D106" s="14">
        <v>-0.21153104074413501</v>
      </c>
    </row>
    <row r="107" spans="1:4" x14ac:dyDescent="0.25">
      <c r="A107" s="26"/>
      <c r="B107" s="13">
        <v>161</v>
      </c>
      <c r="C107" s="13">
        <v>522</v>
      </c>
      <c r="D107" s="14">
        <v>0.345669793636107</v>
      </c>
    </row>
    <row r="108" spans="1:4" x14ac:dyDescent="0.25">
      <c r="A108" s="26"/>
      <c r="B108" s="13">
        <v>200</v>
      </c>
      <c r="C108" s="13">
        <v>577</v>
      </c>
      <c r="D108" s="14">
        <v>0.87114601787081103</v>
      </c>
    </row>
    <row r="109" spans="1:4" x14ac:dyDescent="0.25">
      <c r="A109" s="26"/>
      <c r="B109" s="13">
        <v>200</v>
      </c>
      <c r="C109" s="13">
        <v>578</v>
      </c>
      <c r="D109" s="14">
        <v>0.31433867233924001</v>
      </c>
    </row>
    <row r="110" spans="1:4" x14ac:dyDescent="0.25">
      <c r="A110" s="26"/>
      <c r="B110" s="13">
        <v>200</v>
      </c>
      <c r="C110" s="13">
        <v>579</v>
      </c>
      <c r="D110" s="14">
        <v>-0.358810447639686</v>
      </c>
    </row>
    <row r="111" spans="1:4" x14ac:dyDescent="0.25">
      <c r="A111" s="26"/>
      <c r="B111" s="13">
        <v>200</v>
      </c>
      <c r="C111" s="13">
        <v>580</v>
      </c>
      <c r="D111" s="14">
        <v>0.51772743789801301</v>
      </c>
    </row>
    <row r="112" spans="1:4" x14ac:dyDescent="0.25">
      <c r="A112" s="26"/>
      <c r="B112" s="13">
        <v>210</v>
      </c>
      <c r="C112" s="13">
        <v>112</v>
      </c>
      <c r="D112" s="14">
        <v>0.15311048264212601</v>
      </c>
    </row>
    <row r="113" spans="1:4" x14ac:dyDescent="0.25">
      <c r="A113" s="26"/>
      <c r="B113" s="13">
        <v>210</v>
      </c>
      <c r="C113" s="13">
        <v>113</v>
      </c>
      <c r="D113" s="14">
        <v>0.40728783662284701</v>
      </c>
    </row>
    <row r="114" spans="1:4" x14ac:dyDescent="0.25">
      <c r="A114" s="26"/>
      <c r="B114" s="13">
        <v>210</v>
      </c>
      <c r="C114" s="13">
        <v>114</v>
      </c>
      <c r="D114" s="14">
        <v>0.34167910576739402</v>
      </c>
    </row>
    <row r="115" spans="1:4" x14ac:dyDescent="0.25">
      <c r="A115" s="26"/>
      <c r="B115" s="13">
        <v>210</v>
      </c>
      <c r="C115" s="13">
        <v>115</v>
      </c>
      <c r="D115" s="14">
        <v>-0.242760184756632</v>
      </c>
    </row>
    <row r="116" spans="1:4" x14ac:dyDescent="0.25">
      <c r="A116" s="26"/>
      <c r="B116" s="13">
        <v>215</v>
      </c>
      <c r="C116" s="13">
        <v>290</v>
      </c>
      <c r="D116" s="14">
        <v>0.113476764010899</v>
      </c>
    </row>
    <row r="117" spans="1:4" x14ac:dyDescent="0.25">
      <c r="A117" s="26"/>
      <c r="B117" s="13">
        <v>215</v>
      </c>
      <c r="C117" s="13">
        <v>291</v>
      </c>
      <c r="D117" s="14">
        <v>0.38541737579997898</v>
      </c>
    </row>
    <row r="118" spans="1:4" x14ac:dyDescent="0.25">
      <c r="A118" s="26"/>
      <c r="B118" s="13">
        <v>215</v>
      </c>
      <c r="C118" s="13">
        <v>292</v>
      </c>
      <c r="D118" s="14">
        <v>0.81768176331029796</v>
      </c>
    </row>
    <row r="119" spans="1:4" x14ac:dyDescent="0.25">
      <c r="A119" s="26"/>
      <c r="B119" s="13">
        <v>215</v>
      </c>
      <c r="C119" s="13">
        <v>293</v>
      </c>
      <c r="D119" s="14">
        <v>0.92265219114305697</v>
      </c>
    </row>
    <row r="120" spans="1:4" x14ac:dyDescent="0.25">
      <c r="A120" s="26"/>
      <c r="B120" s="13">
        <v>219</v>
      </c>
      <c r="C120" s="13">
        <v>302</v>
      </c>
      <c r="D120" s="14">
        <v>0.43187734823089102</v>
      </c>
    </row>
    <row r="121" spans="1:4" x14ac:dyDescent="0.25">
      <c r="A121" s="26"/>
      <c r="B121" s="13">
        <v>219</v>
      </c>
      <c r="C121" s="13">
        <v>303</v>
      </c>
      <c r="D121" s="14">
        <v>0.129105660511075</v>
      </c>
    </row>
    <row r="122" spans="1:4" x14ac:dyDescent="0.25">
      <c r="A122" s="26"/>
      <c r="B122" s="13">
        <v>219</v>
      </c>
      <c r="C122" s="13">
        <v>304</v>
      </c>
      <c r="D122" s="14">
        <v>-0.187066351597339</v>
      </c>
    </row>
    <row r="123" spans="1:4" x14ac:dyDescent="0.25">
      <c r="A123" s="26"/>
      <c r="B123" s="13">
        <v>219</v>
      </c>
      <c r="C123" s="13">
        <v>305</v>
      </c>
      <c r="D123" s="14">
        <v>0.18676653625751</v>
      </c>
    </row>
    <row r="124" spans="1:4" x14ac:dyDescent="0.25">
      <c r="A124" s="26"/>
      <c r="B124" s="13">
        <v>228</v>
      </c>
      <c r="C124" s="13">
        <v>302</v>
      </c>
      <c r="D124" s="14">
        <v>1.06420617914855</v>
      </c>
    </row>
    <row r="125" spans="1:4" x14ac:dyDescent="0.25">
      <c r="A125" s="26"/>
      <c r="B125" s="13">
        <v>228</v>
      </c>
      <c r="C125" s="13">
        <v>303</v>
      </c>
      <c r="D125" s="14">
        <v>-0.190276863823405</v>
      </c>
    </row>
    <row r="126" spans="1:4" x14ac:dyDescent="0.25">
      <c r="A126" s="26"/>
      <c r="B126" s="13">
        <v>228</v>
      </c>
      <c r="C126" s="13">
        <v>304</v>
      </c>
      <c r="D126" s="14">
        <v>-0.40169053113576503</v>
      </c>
    </row>
    <row r="127" spans="1:4" x14ac:dyDescent="0.25">
      <c r="A127" s="26"/>
      <c r="B127" s="13">
        <v>228</v>
      </c>
      <c r="C127" s="13">
        <v>305</v>
      </c>
      <c r="D127" s="14">
        <v>0.127860439898135</v>
      </c>
    </row>
    <row r="128" spans="1:4" x14ac:dyDescent="0.25">
      <c r="A128" s="26"/>
      <c r="B128" s="13">
        <v>241</v>
      </c>
      <c r="C128" s="13">
        <v>401</v>
      </c>
      <c r="D128" s="14">
        <v>-8.85252424068671E-2</v>
      </c>
    </row>
    <row r="129" spans="1:4" x14ac:dyDescent="0.25">
      <c r="A129" s="26"/>
      <c r="B129" s="13">
        <v>241</v>
      </c>
      <c r="C129" s="13">
        <v>402</v>
      </c>
      <c r="D129" s="14">
        <v>0.12638338199186999</v>
      </c>
    </row>
    <row r="130" spans="1:4" x14ac:dyDescent="0.25">
      <c r="A130" s="26"/>
      <c r="B130" s="13">
        <v>241</v>
      </c>
      <c r="C130" s="13">
        <v>403</v>
      </c>
      <c r="D130" s="14">
        <v>0.11394267536632099</v>
      </c>
    </row>
    <row r="131" spans="1:4" x14ac:dyDescent="0.25">
      <c r="A131" s="26"/>
      <c r="B131" s="13">
        <v>241</v>
      </c>
      <c r="C131" s="13">
        <v>404</v>
      </c>
      <c r="D131" s="14">
        <v>0.341113921366276</v>
      </c>
    </row>
    <row r="132" spans="1:4" x14ac:dyDescent="0.25">
      <c r="A132" s="26"/>
      <c r="B132" s="13">
        <v>259</v>
      </c>
      <c r="C132" s="13">
        <v>500</v>
      </c>
      <c r="D132" s="14">
        <v>0.105093301562626</v>
      </c>
    </row>
    <row r="133" spans="1:4" x14ac:dyDescent="0.25">
      <c r="A133" s="26"/>
      <c r="B133" s="13">
        <v>259</v>
      </c>
      <c r="C133" s="13">
        <v>501</v>
      </c>
      <c r="D133" s="14">
        <v>0.211682609794941</v>
      </c>
    </row>
    <row r="134" spans="1:4" x14ac:dyDescent="0.25">
      <c r="A134" s="26"/>
      <c r="B134" s="13">
        <v>259</v>
      </c>
      <c r="C134" s="13">
        <v>502</v>
      </c>
      <c r="D134" s="14">
        <v>-7.9667798057729403E-2</v>
      </c>
    </row>
    <row r="135" spans="1:4" x14ac:dyDescent="0.25">
      <c r="A135" s="26"/>
      <c r="B135" s="13">
        <v>259</v>
      </c>
      <c r="C135" s="13">
        <v>503</v>
      </c>
      <c r="D135" s="14">
        <v>0.30046128632505997</v>
      </c>
    </row>
    <row r="136" spans="1:4" x14ac:dyDescent="0.25">
      <c r="A136" s="26"/>
      <c r="B136" s="13">
        <v>283</v>
      </c>
      <c r="C136" s="13">
        <v>228</v>
      </c>
      <c r="D136" s="14">
        <v>1.3814656882653599E-2</v>
      </c>
    </row>
    <row r="137" spans="1:4" x14ac:dyDescent="0.25">
      <c r="A137" s="26"/>
      <c r="B137" s="13">
        <v>283</v>
      </c>
      <c r="C137" s="13">
        <v>229</v>
      </c>
      <c r="D137" s="14">
        <v>-3.2859412525509399E-3</v>
      </c>
    </row>
    <row r="138" spans="1:4" x14ac:dyDescent="0.25">
      <c r="A138" s="26"/>
      <c r="B138" s="13">
        <v>283</v>
      </c>
      <c r="C138" s="13">
        <v>230</v>
      </c>
      <c r="D138" s="14">
        <v>1.10016996926171E-3</v>
      </c>
    </row>
    <row r="139" spans="1:4" x14ac:dyDescent="0.25">
      <c r="A139" s="26"/>
      <c r="B139" s="13">
        <v>283</v>
      </c>
      <c r="C139" s="13">
        <v>231</v>
      </c>
      <c r="D139" s="14">
        <v>0.53447145539854501</v>
      </c>
    </row>
    <row r="140" spans="1:4" x14ac:dyDescent="0.25">
      <c r="A140" s="26"/>
      <c r="B140" s="13">
        <v>293</v>
      </c>
      <c r="C140" s="13">
        <v>224</v>
      </c>
      <c r="D140" s="14">
        <v>-5.2615605101301803E-2</v>
      </c>
    </row>
    <row r="141" spans="1:4" x14ac:dyDescent="0.25">
      <c r="A141" s="26"/>
      <c r="B141" s="13">
        <v>293</v>
      </c>
      <c r="C141" s="13">
        <v>225</v>
      </c>
      <c r="D141" s="14">
        <v>0.29719730990012799</v>
      </c>
    </row>
    <row r="142" spans="1:4" x14ac:dyDescent="0.25">
      <c r="A142" s="26"/>
      <c r="B142" s="13">
        <v>293</v>
      </c>
      <c r="C142" s="13">
        <v>226</v>
      </c>
      <c r="D142" s="14">
        <v>0.26048572005367199</v>
      </c>
    </row>
    <row r="143" spans="1:4" x14ac:dyDescent="0.25">
      <c r="A143" s="26"/>
      <c r="B143" s="13">
        <v>293</v>
      </c>
      <c r="C143" s="13">
        <v>227</v>
      </c>
      <c r="D143" s="14">
        <v>0.31185415590883298</v>
      </c>
    </row>
    <row r="144" spans="1:4" x14ac:dyDescent="0.25">
      <c r="A144" s="26"/>
      <c r="B144" s="13">
        <v>314</v>
      </c>
      <c r="C144" s="13">
        <v>94</v>
      </c>
      <c r="D144" s="14">
        <v>0.152947657452397</v>
      </c>
    </row>
    <row r="145" spans="1:4" x14ac:dyDescent="0.25">
      <c r="A145" s="26"/>
      <c r="B145" s="13">
        <v>314</v>
      </c>
      <c r="C145" s="13">
        <v>95</v>
      </c>
      <c r="D145" s="14">
        <v>0.335240110012057</v>
      </c>
    </row>
    <row r="146" spans="1:4" x14ac:dyDescent="0.25">
      <c r="A146" s="26"/>
      <c r="B146" s="13">
        <v>314</v>
      </c>
      <c r="C146" s="13">
        <v>96</v>
      </c>
      <c r="D146" s="14">
        <v>-8.6738725688852193E-3</v>
      </c>
    </row>
    <row r="147" spans="1:4" x14ac:dyDescent="0.25">
      <c r="A147" s="26"/>
      <c r="B147" s="13">
        <v>314</v>
      </c>
      <c r="C147" s="13">
        <v>97</v>
      </c>
      <c r="D147" s="14">
        <v>0.64774248607732299</v>
      </c>
    </row>
    <row r="148" spans="1:4" x14ac:dyDescent="0.25">
      <c r="A148" s="26"/>
      <c r="B148" s="13">
        <v>330</v>
      </c>
      <c r="C148" s="13">
        <v>566</v>
      </c>
      <c r="D148" s="14">
        <v>-0.17926921182031599</v>
      </c>
    </row>
    <row r="149" spans="1:4" x14ac:dyDescent="0.25">
      <c r="A149" s="26"/>
      <c r="B149" s="13">
        <v>330</v>
      </c>
      <c r="C149" s="13">
        <v>567</v>
      </c>
      <c r="D149" s="14">
        <v>-7.9908004206446698E-2</v>
      </c>
    </row>
    <row r="150" spans="1:4" x14ac:dyDescent="0.25">
      <c r="A150" s="26"/>
      <c r="B150" s="13">
        <v>330</v>
      </c>
      <c r="C150" s="13">
        <v>568</v>
      </c>
      <c r="D150" s="14">
        <v>0.19753208033691999</v>
      </c>
    </row>
    <row r="151" spans="1:4" x14ac:dyDescent="0.25">
      <c r="A151" s="26"/>
      <c r="B151" s="13">
        <v>330</v>
      </c>
      <c r="C151" s="13">
        <v>569</v>
      </c>
      <c r="D151" s="14">
        <v>0.65716918093323795</v>
      </c>
    </row>
    <row r="152" spans="1:4" x14ac:dyDescent="0.25">
      <c r="A152" s="26"/>
      <c r="B152" s="13">
        <v>332</v>
      </c>
      <c r="C152" s="13">
        <v>315</v>
      </c>
      <c r="D152" s="14">
        <v>-3.9043089215813898E-2</v>
      </c>
    </row>
    <row r="153" spans="1:4" x14ac:dyDescent="0.25">
      <c r="A153" s="26"/>
      <c r="B153" s="13">
        <v>332</v>
      </c>
      <c r="C153" s="13">
        <v>316</v>
      </c>
      <c r="D153" s="14">
        <v>0.605047136613034</v>
      </c>
    </row>
    <row r="154" spans="1:4" x14ac:dyDescent="0.25">
      <c r="A154" s="26"/>
      <c r="B154" s="13">
        <v>332</v>
      </c>
      <c r="C154" s="13">
        <v>317</v>
      </c>
      <c r="D154" s="14">
        <v>-0.11937925354960501</v>
      </c>
    </row>
    <row r="155" spans="1:4" x14ac:dyDescent="0.25">
      <c r="A155" s="26"/>
      <c r="B155" s="13">
        <v>332</v>
      </c>
      <c r="C155" s="13">
        <v>318</v>
      </c>
      <c r="D155" s="14">
        <v>-5.3479322453421303E-2</v>
      </c>
    </row>
    <row r="156" spans="1:4" x14ac:dyDescent="0.25">
      <c r="A156" s="26"/>
      <c r="B156" s="13">
        <v>349</v>
      </c>
      <c r="C156" s="13">
        <v>220</v>
      </c>
      <c r="D156" s="14">
        <v>0.27352765112037802</v>
      </c>
    </row>
    <row r="157" spans="1:4" x14ac:dyDescent="0.25">
      <c r="A157" s="26"/>
      <c r="B157" s="13">
        <v>349</v>
      </c>
      <c r="C157" s="13">
        <v>221</v>
      </c>
      <c r="D157" s="14">
        <v>-0.31792797881948898</v>
      </c>
    </row>
    <row r="158" spans="1:4" x14ac:dyDescent="0.25">
      <c r="A158" s="26"/>
      <c r="B158" s="13">
        <v>349</v>
      </c>
      <c r="C158" s="13">
        <v>222</v>
      </c>
      <c r="D158" s="14">
        <v>2.9607030838916001E-3</v>
      </c>
    </row>
    <row r="159" spans="1:4" x14ac:dyDescent="0.25">
      <c r="A159" s="26"/>
      <c r="B159" s="13">
        <v>349</v>
      </c>
      <c r="C159" s="13">
        <v>223</v>
      </c>
      <c r="D159" s="14">
        <v>0.68727353998603902</v>
      </c>
    </row>
    <row r="160" spans="1:4" x14ac:dyDescent="0.25">
      <c r="A160" s="26"/>
      <c r="B160" s="13">
        <v>350</v>
      </c>
      <c r="C160" s="13">
        <v>516</v>
      </c>
      <c r="D160" s="14">
        <v>8.4559278310889205E-2</v>
      </c>
    </row>
    <row r="161" spans="1:4" x14ac:dyDescent="0.25">
      <c r="A161" s="26"/>
      <c r="B161" s="13">
        <v>350</v>
      </c>
      <c r="C161" s="13">
        <v>517</v>
      </c>
      <c r="D161" s="14">
        <v>0.15413572327310601</v>
      </c>
    </row>
    <row r="162" spans="1:4" x14ac:dyDescent="0.25">
      <c r="A162" s="26"/>
      <c r="B162" s="13">
        <v>350</v>
      </c>
      <c r="C162" s="13">
        <v>518</v>
      </c>
      <c r="D162" s="14">
        <v>0.232130505625251</v>
      </c>
    </row>
    <row r="163" spans="1:4" x14ac:dyDescent="0.25">
      <c r="A163" s="26"/>
      <c r="B163" s="13">
        <v>350</v>
      </c>
      <c r="C163" s="13">
        <v>519</v>
      </c>
      <c r="D163" s="14">
        <v>0.76960675577583904</v>
      </c>
    </row>
    <row r="164" spans="1:4" x14ac:dyDescent="0.25">
      <c r="A164" s="26"/>
      <c r="B164" s="13">
        <v>352</v>
      </c>
      <c r="C164" s="13">
        <v>556</v>
      </c>
      <c r="D164" s="14">
        <v>0.94194688374539803</v>
      </c>
    </row>
    <row r="165" spans="1:4" x14ac:dyDescent="0.25">
      <c r="A165" s="26"/>
      <c r="B165" s="13">
        <v>352</v>
      </c>
      <c r="C165" s="13">
        <v>557</v>
      </c>
      <c r="D165" s="14">
        <v>-1.7540231211024701E-2</v>
      </c>
    </row>
    <row r="166" spans="1:4" x14ac:dyDescent="0.25">
      <c r="A166" s="26"/>
      <c r="B166" s="13">
        <v>352</v>
      </c>
      <c r="C166" s="13">
        <v>558</v>
      </c>
      <c r="D166" s="14">
        <v>1.39291366556936E-2</v>
      </c>
    </row>
    <row r="167" spans="1:4" x14ac:dyDescent="0.25">
      <c r="A167" s="26"/>
      <c r="B167" s="13">
        <v>352</v>
      </c>
      <c r="C167" s="13">
        <v>559</v>
      </c>
      <c r="D167" s="14">
        <v>0.91115866620098696</v>
      </c>
    </row>
    <row r="168" spans="1:4" x14ac:dyDescent="0.25">
      <c r="A168" s="26"/>
      <c r="B168" s="13">
        <v>354</v>
      </c>
      <c r="C168" s="13">
        <v>411</v>
      </c>
      <c r="D168" s="14">
        <v>-0.28590362981020601</v>
      </c>
    </row>
    <row r="169" spans="1:4" x14ac:dyDescent="0.25">
      <c r="A169" s="26"/>
      <c r="B169" s="13">
        <v>354</v>
      </c>
      <c r="C169" s="13">
        <v>412</v>
      </c>
      <c r="D169" s="14">
        <v>0.114546916127853</v>
      </c>
    </row>
    <row r="170" spans="1:4" x14ac:dyDescent="0.25">
      <c r="A170" s="26"/>
      <c r="B170" s="13">
        <v>354</v>
      </c>
      <c r="C170" s="13">
        <v>413</v>
      </c>
      <c r="D170" s="14">
        <v>7.6232249338858499E-2</v>
      </c>
    </row>
    <row r="171" spans="1:4" x14ac:dyDescent="0.25">
      <c r="A171" s="26"/>
      <c r="B171" s="13">
        <v>354</v>
      </c>
      <c r="C171" s="13">
        <v>414</v>
      </c>
      <c r="D171" s="14">
        <v>0.73184674997827903</v>
      </c>
    </row>
    <row r="172" spans="1:4" x14ac:dyDescent="0.25">
      <c r="A172" s="26"/>
      <c r="B172" s="13">
        <v>375</v>
      </c>
      <c r="C172" s="13">
        <v>507</v>
      </c>
      <c r="D172" s="14">
        <v>0.163808403286238</v>
      </c>
    </row>
    <row r="173" spans="1:4" x14ac:dyDescent="0.25">
      <c r="A173" s="26"/>
      <c r="B173" s="13">
        <v>375</v>
      </c>
      <c r="C173" s="13">
        <v>508</v>
      </c>
      <c r="D173" s="14">
        <v>-0.10991589210831799</v>
      </c>
    </row>
    <row r="174" spans="1:4" x14ac:dyDescent="0.25">
      <c r="A174" s="26"/>
      <c r="B174" s="13">
        <v>375</v>
      </c>
      <c r="C174" s="13">
        <v>509</v>
      </c>
      <c r="D174" s="14">
        <v>1.18782778519512E-2</v>
      </c>
    </row>
    <row r="175" spans="1:4" x14ac:dyDescent="0.25">
      <c r="A175" s="26"/>
      <c r="B175" s="13">
        <v>375</v>
      </c>
      <c r="C175" s="13">
        <v>510</v>
      </c>
      <c r="D175" s="14">
        <v>0.51884906367210004</v>
      </c>
    </row>
    <row r="176" spans="1:4" x14ac:dyDescent="0.25">
      <c r="A176" s="26"/>
      <c r="B176" s="13">
        <v>376</v>
      </c>
      <c r="C176" s="13">
        <v>344</v>
      </c>
      <c r="D176" s="14">
        <v>1.38020865962024E-2</v>
      </c>
    </row>
    <row r="177" spans="1:4" x14ac:dyDescent="0.25">
      <c r="A177" s="26"/>
      <c r="B177" s="13">
        <v>376</v>
      </c>
      <c r="C177" s="13">
        <v>345</v>
      </c>
      <c r="D177" s="14">
        <v>0.302857911078596</v>
      </c>
    </row>
    <row r="178" spans="1:4" x14ac:dyDescent="0.25">
      <c r="A178" s="26"/>
      <c r="B178" s="13">
        <v>376</v>
      </c>
      <c r="C178" s="13">
        <v>346</v>
      </c>
      <c r="D178" s="14">
        <v>-5.6121835114922199E-2</v>
      </c>
    </row>
    <row r="179" spans="1:4" x14ac:dyDescent="0.25">
      <c r="A179" s="26"/>
      <c r="B179" s="13">
        <v>376</v>
      </c>
      <c r="C179" s="13">
        <v>347</v>
      </c>
      <c r="D179" s="14">
        <v>0.76897779224697305</v>
      </c>
    </row>
    <row r="180" spans="1:4" x14ac:dyDescent="0.25">
      <c r="A180" s="26"/>
      <c r="B180" s="13">
        <v>387</v>
      </c>
      <c r="C180" s="13">
        <v>219</v>
      </c>
      <c r="D180" s="14">
        <v>0.175676399702657</v>
      </c>
    </row>
    <row r="181" spans="1:4" x14ac:dyDescent="0.25">
      <c r="A181" s="26"/>
      <c r="B181" s="13">
        <v>387</v>
      </c>
      <c r="C181" s="13">
        <v>220</v>
      </c>
      <c r="D181" s="14">
        <v>4.3967015724811001E-2</v>
      </c>
    </row>
    <row r="182" spans="1:4" x14ac:dyDescent="0.25">
      <c r="A182" s="26"/>
      <c r="B182" s="13">
        <v>387</v>
      </c>
      <c r="C182" s="13">
        <v>221</v>
      </c>
      <c r="D182" s="14">
        <v>2.7520553073467E-2</v>
      </c>
    </row>
    <row r="183" spans="1:4" x14ac:dyDescent="0.25">
      <c r="A183" s="26"/>
      <c r="B183" s="13">
        <v>387</v>
      </c>
      <c r="C183" s="13">
        <v>222</v>
      </c>
      <c r="D183" s="14">
        <v>0.73384643704674202</v>
      </c>
    </row>
    <row r="184" spans="1:4" x14ac:dyDescent="0.25">
      <c r="A184" s="26"/>
      <c r="B184" s="13">
        <v>428</v>
      </c>
      <c r="C184" s="13">
        <v>228</v>
      </c>
      <c r="D184" s="14">
        <v>-0.123334157914989</v>
      </c>
    </row>
    <row r="185" spans="1:4" x14ac:dyDescent="0.25">
      <c r="A185" s="26"/>
      <c r="B185" s="13">
        <v>428</v>
      </c>
      <c r="C185" s="13">
        <v>229</v>
      </c>
      <c r="D185" s="14">
        <v>-0.20553161180849899</v>
      </c>
    </row>
    <row r="186" spans="1:4" x14ac:dyDescent="0.25">
      <c r="A186" s="26"/>
      <c r="B186" s="13">
        <v>428</v>
      </c>
      <c r="C186" s="13">
        <v>230</v>
      </c>
      <c r="D186" s="14">
        <v>2.3155144254769899E-2</v>
      </c>
    </row>
    <row r="187" spans="1:4" x14ac:dyDescent="0.25">
      <c r="A187" s="26"/>
      <c r="B187" s="13">
        <v>428</v>
      </c>
      <c r="C187" s="13">
        <v>231</v>
      </c>
      <c r="D187" s="14">
        <v>0.54756546297202802</v>
      </c>
    </row>
    <row r="188" spans="1:4" x14ac:dyDescent="0.25">
      <c r="A188" s="26"/>
      <c r="B188" s="13">
        <v>434</v>
      </c>
      <c r="C188" s="13">
        <v>167</v>
      </c>
      <c r="D188" s="14">
        <v>-0.20200756578842999</v>
      </c>
    </row>
    <row r="189" spans="1:4" x14ac:dyDescent="0.25">
      <c r="A189" s="26"/>
      <c r="B189" s="13">
        <v>434</v>
      </c>
      <c r="C189" s="13">
        <v>168</v>
      </c>
      <c r="D189" s="14">
        <v>-0.24149512746148699</v>
      </c>
    </row>
    <row r="190" spans="1:4" x14ac:dyDescent="0.25">
      <c r="A190" s="26"/>
      <c r="B190" s="13">
        <v>434</v>
      </c>
      <c r="C190" s="13">
        <v>169</v>
      </c>
      <c r="D190" s="14">
        <v>0.19469005577991899</v>
      </c>
    </row>
    <row r="191" spans="1:4" x14ac:dyDescent="0.25">
      <c r="A191" s="26"/>
      <c r="B191" s="13">
        <v>434</v>
      </c>
      <c r="C191" s="13">
        <v>170</v>
      </c>
      <c r="D191" s="14">
        <v>-4.8240304502391099E-2</v>
      </c>
    </row>
    <row r="192" spans="1:4" x14ac:dyDescent="0.25">
      <c r="A192" s="26"/>
      <c r="B192" s="13">
        <v>443</v>
      </c>
      <c r="C192" s="13">
        <v>537</v>
      </c>
      <c r="D192" s="14">
        <v>5.3161406806024401E-2</v>
      </c>
    </row>
    <row r="193" spans="1:4" x14ac:dyDescent="0.25">
      <c r="A193" s="26"/>
      <c r="B193" s="13">
        <v>443</v>
      </c>
      <c r="C193" s="13">
        <v>538</v>
      </c>
      <c r="D193" s="14">
        <v>0.230020506108674</v>
      </c>
    </row>
    <row r="194" spans="1:4" x14ac:dyDescent="0.25">
      <c r="A194" s="26"/>
      <c r="B194" s="13">
        <v>443</v>
      </c>
      <c r="C194" s="13">
        <v>539</v>
      </c>
      <c r="D194" s="14">
        <v>0.33001593597588602</v>
      </c>
    </row>
    <row r="195" spans="1:4" x14ac:dyDescent="0.25">
      <c r="A195" s="27"/>
      <c r="B195" s="19">
        <v>443</v>
      </c>
      <c r="C195" s="19">
        <v>540</v>
      </c>
      <c r="D195" s="20">
        <v>0.438045809580279</v>
      </c>
    </row>
    <row r="196" spans="1:4" x14ac:dyDescent="0.25">
      <c r="A196" s="25" t="s">
        <v>0</v>
      </c>
      <c r="B196" s="7">
        <v>10</v>
      </c>
      <c r="C196" s="7">
        <v>482</v>
      </c>
      <c r="D196" s="8">
        <v>0.36387549426382398</v>
      </c>
    </row>
    <row r="197" spans="1:4" x14ac:dyDescent="0.25">
      <c r="A197" s="26"/>
      <c r="B197" s="13">
        <v>10</v>
      </c>
      <c r="C197" s="13">
        <v>483</v>
      </c>
      <c r="D197" s="14">
        <v>0.17956852727910699</v>
      </c>
    </row>
    <row r="198" spans="1:4" x14ac:dyDescent="0.25">
      <c r="A198" s="26"/>
      <c r="B198" s="13">
        <v>10</v>
      </c>
      <c r="C198" s="13">
        <v>484</v>
      </c>
      <c r="D198" s="14">
        <v>0.28485352934133901</v>
      </c>
    </row>
    <row r="199" spans="1:4" x14ac:dyDescent="0.25">
      <c r="A199" s="26"/>
      <c r="B199" s="13">
        <v>10</v>
      </c>
      <c r="C199" s="13">
        <v>485</v>
      </c>
      <c r="D199" s="14">
        <v>9.6551610058434503E-2</v>
      </c>
    </row>
    <row r="200" spans="1:4" x14ac:dyDescent="0.25">
      <c r="A200" s="26"/>
      <c r="B200" s="13">
        <v>22</v>
      </c>
      <c r="C200" s="13">
        <v>493</v>
      </c>
      <c r="D200" s="14">
        <v>-1.2430605570787501</v>
      </c>
    </row>
    <row r="201" spans="1:4" x14ac:dyDescent="0.25">
      <c r="A201" s="26"/>
      <c r="B201" s="13">
        <v>22</v>
      </c>
      <c r="C201" s="13">
        <v>494</v>
      </c>
      <c r="D201" s="14">
        <v>-0.47651360948868399</v>
      </c>
    </row>
    <row r="202" spans="1:4" x14ac:dyDescent="0.25">
      <c r="A202" s="26"/>
      <c r="B202" s="13">
        <v>22</v>
      </c>
      <c r="C202" s="13">
        <v>495</v>
      </c>
      <c r="D202" s="14">
        <v>-2.1701623277216298E-2</v>
      </c>
    </row>
    <row r="203" spans="1:4" x14ac:dyDescent="0.25">
      <c r="A203" s="26"/>
      <c r="B203" s="13">
        <v>22</v>
      </c>
      <c r="C203" s="13">
        <v>496</v>
      </c>
      <c r="D203" s="14">
        <v>0.33874290628332998</v>
      </c>
    </row>
    <row r="204" spans="1:4" x14ac:dyDescent="0.25">
      <c r="A204" s="26"/>
      <c r="B204" s="13">
        <v>24</v>
      </c>
      <c r="C204" s="13">
        <v>128</v>
      </c>
      <c r="D204" s="14">
        <v>0.20551462604225701</v>
      </c>
    </row>
    <row r="205" spans="1:4" x14ac:dyDescent="0.25">
      <c r="A205" s="26"/>
      <c r="B205" s="13">
        <v>24</v>
      </c>
      <c r="C205" s="13">
        <v>129</v>
      </c>
      <c r="D205" s="14">
        <v>8.2706091553046299E-2</v>
      </c>
    </row>
    <row r="206" spans="1:4" x14ac:dyDescent="0.25">
      <c r="A206" s="26"/>
      <c r="B206" s="13">
        <v>24</v>
      </c>
      <c r="C206" s="13">
        <v>130</v>
      </c>
      <c r="D206" s="14">
        <v>3.4198112770791999E-3</v>
      </c>
    </row>
    <row r="207" spans="1:4" x14ac:dyDescent="0.25">
      <c r="A207" s="26"/>
      <c r="B207" s="13">
        <v>24</v>
      </c>
      <c r="C207" s="13">
        <v>131</v>
      </c>
      <c r="D207" s="14">
        <v>-2.87142974567316E-2</v>
      </c>
    </row>
    <row r="208" spans="1:4" x14ac:dyDescent="0.25">
      <c r="A208" s="26"/>
      <c r="B208" s="13">
        <v>31</v>
      </c>
      <c r="C208" s="13">
        <v>541</v>
      </c>
      <c r="D208" s="14">
        <v>0.30311652534646399</v>
      </c>
    </row>
    <row r="209" spans="1:4" x14ac:dyDescent="0.25">
      <c r="A209" s="26"/>
      <c r="B209" s="13">
        <v>31</v>
      </c>
      <c r="C209" s="13">
        <v>542</v>
      </c>
      <c r="D209" s="14">
        <v>-1.62893903929644</v>
      </c>
    </row>
    <row r="210" spans="1:4" x14ac:dyDescent="0.25">
      <c r="A210" s="26"/>
      <c r="B210" s="13">
        <v>31</v>
      </c>
      <c r="C210" s="13">
        <v>543</v>
      </c>
      <c r="D210" s="14">
        <v>0.121034694185743</v>
      </c>
    </row>
    <row r="211" spans="1:4" x14ac:dyDescent="0.25">
      <c r="A211" s="26"/>
      <c r="B211" s="13">
        <v>31</v>
      </c>
      <c r="C211" s="13">
        <v>544</v>
      </c>
      <c r="D211" s="14">
        <v>0.88533259293470101</v>
      </c>
    </row>
    <row r="212" spans="1:4" x14ac:dyDescent="0.25">
      <c r="A212" s="26"/>
      <c r="B212" s="13">
        <v>32</v>
      </c>
      <c r="C212" s="13">
        <v>368</v>
      </c>
      <c r="D212" s="14">
        <v>0.245686183553807</v>
      </c>
    </row>
    <row r="213" spans="1:4" x14ac:dyDescent="0.25">
      <c r="A213" s="26"/>
      <c r="B213" s="13">
        <v>32</v>
      </c>
      <c r="C213" s="13">
        <v>369</v>
      </c>
      <c r="D213" s="14">
        <v>-0.30794560550723798</v>
      </c>
    </row>
    <row r="214" spans="1:4" x14ac:dyDescent="0.25">
      <c r="A214" s="26"/>
      <c r="B214" s="13">
        <v>32</v>
      </c>
      <c r="C214" s="13">
        <v>370</v>
      </c>
      <c r="D214" s="14">
        <v>6.7232720384790598E-2</v>
      </c>
    </row>
    <row r="215" spans="1:4" x14ac:dyDescent="0.25">
      <c r="A215" s="26"/>
      <c r="B215" s="13">
        <v>32</v>
      </c>
      <c r="C215" s="13">
        <v>371</v>
      </c>
      <c r="D215" s="14">
        <v>-0.39658144758094399</v>
      </c>
    </row>
    <row r="216" spans="1:4" x14ac:dyDescent="0.25">
      <c r="A216" s="26"/>
      <c r="B216" s="13">
        <v>37</v>
      </c>
      <c r="C216" s="13">
        <v>504</v>
      </c>
      <c r="D216" s="14">
        <v>-0.35838676724659502</v>
      </c>
    </row>
    <row r="217" spans="1:4" x14ac:dyDescent="0.25">
      <c r="A217" s="26"/>
      <c r="B217" s="13">
        <v>37</v>
      </c>
      <c r="C217" s="13">
        <v>505</v>
      </c>
      <c r="D217" s="14">
        <v>-0.15511638433671901</v>
      </c>
    </row>
    <row r="218" spans="1:4" x14ac:dyDescent="0.25">
      <c r="A218" s="26"/>
      <c r="B218" s="13">
        <v>37</v>
      </c>
      <c r="C218" s="13">
        <v>507</v>
      </c>
      <c r="D218" s="14">
        <v>-1.07660518826012</v>
      </c>
    </row>
    <row r="219" spans="1:4" x14ac:dyDescent="0.25">
      <c r="A219" s="26"/>
      <c r="B219" s="13">
        <v>38</v>
      </c>
      <c r="C219" s="13">
        <v>473</v>
      </c>
      <c r="D219" s="14">
        <v>-4.6670184484784598E-2</v>
      </c>
    </row>
    <row r="220" spans="1:4" x14ac:dyDescent="0.25">
      <c r="A220" s="26"/>
      <c r="B220" s="13">
        <v>38</v>
      </c>
      <c r="C220" s="13">
        <v>474</v>
      </c>
      <c r="D220" s="14">
        <v>-3.6037688501308202E-2</v>
      </c>
    </row>
    <row r="221" spans="1:4" x14ac:dyDescent="0.25">
      <c r="A221" s="26"/>
      <c r="B221" s="13">
        <v>38</v>
      </c>
      <c r="C221" s="13">
        <v>475</v>
      </c>
      <c r="D221" s="14">
        <v>-1.5111218552923</v>
      </c>
    </row>
    <row r="222" spans="1:4" x14ac:dyDescent="0.25">
      <c r="A222" s="26"/>
      <c r="B222" s="13">
        <v>38</v>
      </c>
      <c r="C222" s="13">
        <v>476</v>
      </c>
      <c r="D222" s="14">
        <v>0.91321147364647803</v>
      </c>
    </row>
    <row r="223" spans="1:4" x14ac:dyDescent="0.25">
      <c r="A223" s="26"/>
      <c r="B223" s="13">
        <v>39</v>
      </c>
      <c r="C223" s="13">
        <v>264</v>
      </c>
      <c r="D223" s="14">
        <v>0.31152464034071797</v>
      </c>
    </row>
    <row r="224" spans="1:4" x14ac:dyDescent="0.25">
      <c r="A224" s="26"/>
      <c r="B224" s="13">
        <v>39</v>
      </c>
      <c r="C224" s="13">
        <v>265</v>
      </c>
      <c r="D224" s="14">
        <v>0.235449927339731</v>
      </c>
    </row>
    <row r="225" spans="1:4" x14ac:dyDescent="0.25">
      <c r="A225" s="26"/>
      <c r="B225" s="13">
        <v>39</v>
      </c>
      <c r="C225" s="13">
        <v>266</v>
      </c>
      <c r="D225" s="14">
        <v>0.24479916308764299</v>
      </c>
    </row>
    <row r="226" spans="1:4" x14ac:dyDescent="0.25">
      <c r="A226" s="26"/>
      <c r="B226" s="13">
        <v>60</v>
      </c>
      <c r="C226" s="13">
        <v>443</v>
      </c>
      <c r="D226" s="14">
        <v>-0.21862725698857599</v>
      </c>
    </row>
    <row r="227" spans="1:4" x14ac:dyDescent="0.25">
      <c r="A227" s="26"/>
      <c r="B227" s="13">
        <v>60</v>
      </c>
      <c r="C227" s="13">
        <v>444</v>
      </c>
      <c r="D227" s="14">
        <v>-0.119929313035242</v>
      </c>
    </row>
    <row r="228" spans="1:4" x14ac:dyDescent="0.25">
      <c r="A228" s="26"/>
      <c r="B228" s="13">
        <v>60</v>
      </c>
      <c r="C228" s="13">
        <v>445</v>
      </c>
      <c r="D228" s="14">
        <v>-0.19490684424180901</v>
      </c>
    </row>
    <row r="229" spans="1:4" x14ac:dyDescent="0.25">
      <c r="A229" s="26"/>
      <c r="B229" s="13">
        <v>60</v>
      </c>
      <c r="C229" s="13">
        <v>446</v>
      </c>
      <c r="D229" s="30">
        <v>-2.5442677668410101E-5</v>
      </c>
    </row>
    <row r="230" spans="1:4" x14ac:dyDescent="0.25">
      <c r="A230" s="26"/>
      <c r="B230" s="13">
        <v>63</v>
      </c>
      <c r="C230" s="13">
        <v>437</v>
      </c>
      <c r="D230" s="14">
        <v>-0.153406914473531</v>
      </c>
    </row>
    <row r="231" spans="1:4" x14ac:dyDescent="0.25">
      <c r="A231" s="26"/>
      <c r="B231" s="13">
        <v>63</v>
      </c>
      <c r="C231" s="13">
        <v>438</v>
      </c>
      <c r="D231" s="14">
        <v>0.19429940717569699</v>
      </c>
    </row>
    <row r="232" spans="1:4" x14ac:dyDescent="0.25">
      <c r="A232" s="26"/>
      <c r="B232" s="13">
        <v>63</v>
      </c>
      <c r="C232" s="13">
        <v>439</v>
      </c>
      <c r="D232" s="14">
        <v>-0.62998731150965903</v>
      </c>
    </row>
    <row r="233" spans="1:4" x14ac:dyDescent="0.25">
      <c r="A233" s="26"/>
      <c r="B233" s="13">
        <v>63</v>
      </c>
      <c r="C233" s="13">
        <v>440</v>
      </c>
      <c r="D233" s="14">
        <v>0.186671629314211</v>
      </c>
    </row>
    <row r="234" spans="1:4" x14ac:dyDescent="0.25">
      <c r="A234" s="26"/>
      <c r="B234" s="13">
        <v>67</v>
      </c>
      <c r="C234" s="13">
        <v>93</v>
      </c>
      <c r="D234" s="14">
        <v>-3.67351344956071E-2</v>
      </c>
    </row>
    <row r="235" spans="1:4" x14ac:dyDescent="0.25">
      <c r="A235" s="26"/>
      <c r="B235" s="13">
        <v>67</v>
      </c>
      <c r="C235" s="13">
        <v>94</v>
      </c>
      <c r="D235" s="14">
        <v>-0.31431784580414002</v>
      </c>
    </row>
    <row r="236" spans="1:4" x14ac:dyDescent="0.25">
      <c r="A236" s="26"/>
      <c r="B236" s="13">
        <v>67</v>
      </c>
      <c r="C236" s="13">
        <v>95</v>
      </c>
      <c r="D236" s="14">
        <v>8.1272351504266704E-2</v>
      </c>
    </row>
    <row r="237" spans="1:4" x14ac:dyDescent="0.25">
      <c r="A237" s="26"/>
      <c r="B237" s="13">
        <v>67</v>
      </c>
      <c r="C237" s="13">
        <v>96</v>
      </c>
      <c r="D237" s="14">
        <v>0.65643783532509603</v>
      </c>
    </row>
    <row r="238" spans="1:4" x14ac:dyDescent="0.25">
      <c r="A238" s="26"/>
      <c r="B238" s="13">
        <v>70</v>
      </c>
      <c r="C238" s="13">
        <v>99</v>
      </c>
      <c r="D238" s="14">
        <v>-8.9084275618037001E-2</v>
      </c>
    </row>
    <row r="239" spans="1:4" x14ac:dyDescent="0.25">
      <c r="A239" s="26"/>
      <c r="B239" s="13">
        <v>70</v>
      </c>
      <c r="C239" s="13">
        <v>100</v>
      </c>
      <c r="D239" s="14">
        <v>0.14569952987131199</v>
      </c>
    </row>
    <row r="240" spans="1:4" x14ac:dyDescent="0.25">
      <c r="A240" s="26"/>
      <c r="B240" s="13">
        <v>70</v>
      </c>
      <c r="C240" s="13">
        <v>101</v>
      </c>
      <c r="D240" s="14">
        <v>-0.34765136861684198</v>
      </c>
    </row>
    <row r="241" spans="1:4" x14ac:dyDescent="0.25">
      <c r="A241" s="26"/>
      <c r="B241" s="13">
        <v>70</v>
      </c>
      <c r="C241" s="13">
        <v>102</v>
      </c>
      <c r="D241" s="14">
        <v>0.79015319281905705</v>
      </c>
    </row>
    <row r="242" spans="1:4" x14ac:dyDescent="0.25">
      <c r="A242" s="26"/>
      <c r="B242" s="13">
        <v>93</v>
      </c>
      <c r="C242" s="13">
        <v>150</v>
      </c>
      <c r="D242" s="14">
        <v>-0.75421485997051596</v>
      </c>
    </row>
    <row r="243" spans="1:4" x14ac:dyDescent="0.25">
      <c r="A243" s="26"/>
      <c r="B243" s="13">
        <v>93</v>
      </c>
      <c r="C243" s="13">
        <v>151</v>
      </c>
      <c r="D243" s="14">
        <v>0.37443220322746001</v>
      </c>
    </row>
    <row r="244" spans="1:4" x14ac:dyDescent="0.25">
      <c r="A244" s="26"/>
      <c r="B244" s="13">
        <v>93</v>
      </c>
      <c r="C244" s="13">
        <v>152</v>
      </c>
      <c r="D244" s="14">
        <v>0.140559518132338</v>
      </c>
    </row>
    <row r="245" spans="1:4" x14ac:dyDescent="0.25">
      <c r="A245" s="26"/>
      <c r="B245" s="13">
        <v>93</v>
      </c>
      <c r="C245" s="13">
        <v>153</v>
      </c>
      <c r="D245" s="14">
        <v>0.86592397226203699</v>
      </c>
    </row>
    <row r="246" spans="1:4" x14ac:dyDescent="0.25">
      <c r="A246" s="26"/>
      <c r="B246" s="13">
        <v>98</v>
      </c>
      <c r="C246" s="13">
        <v>96</v>
      </c>
      <c r="D246" s="14">
        <v>-4.2733998986945597E-2</v>
      </c>
    </row>
    <row r="247" spans="1:4" x14ac:dyDescent="0.25">
      <c r="A247" s="26"/>
      <c r="B247" s="13">
        <v>98</v>
      </c>
      <c r="C247" s="13">
        <v>97</v>
      </c>
      <c r="D247" s="14">
        <v>0.81159718847014095</v>
      </c>
    </row>
    <row r="248" spans="1:4" x14ac:dyDescent="0.25">
      <c r="A248" s="26"/>
      <c r="B248" s="13">
        <v>98</v>
      </c>
      <c r="C248" s="13">
        <v>98</v>
      </c>
      <c r="D248" s="14">
        <v>0.74610296122061404</v>
      </c>
    </row>
    <row r="249" spans="1:4" x14ac:dyDescent="0.25">
      <c r="A249" s="26"/>
      <c r="B249" s="13">
        <v>98</v>
      </c>
      <c r="C249" s="13">
        <v>99</v>
      </c>
      <c r="D249" s="14">
        <v>0.39542414118353703</v>
      </c>
    </row>
    <row r="250" spans="1:4" x14ac:dyDescent="0.25">
      <c r="A250" s="26"/>
      <c r="B250" s="13">
        <v>104</v>
      </c>
      <c r="C250" s="13">
        <v>480</v>
      </c>
      <c r="D250" s="14">
        <v>2.1592370372651901E-3</v>
      </c>
    </row>
    <row r="251" spans="1:4" x14ac:dyDescent="0.25">
      <c r="A251" s="26"/>
      <c r="B251" s="13">
        <v>104</v>
      </c>
      <c r="C251" s="13">
        <v>481</v>
      </c>
      <c r="D251" s="14">
        <v>0.22551856802786599</v>
      </c>
    </row>
    <row r="252" spans="1:4" x14ac:dyDescent="0.25">
      <c r="A252" s="26"/>
      <c r="B252" s="13">
        <v>104</v>
      </c>
      <c r="C252" s="13">
        <v>482</v>
      </c>
      <c r="D252" s="14">
        <v>0.23529356427336401</v>
      </c>
    </row>
    <row r="253" spans="1:4" x14ac:dyDescent="0.25">
      <c r="A253" s="26"/>
      <c r="B253" s="13">
        <v>104</v>
      </c>
      <c r="C253" s="13">
        <v>483</v>
      </c>
      <c r="D253" s="14">
        <v>0.153151346331137</v>
      </c>
    </row>
    <row r="254" spans="1:4" x14ac:dyDescent="0.25">
      <c r="A254" s="26"/>
      <c r="B254" s="13">
        <v>110</v>
      </c>
      <c r="C254" s="13">
        <v>325</v>
      </c>
      <c r="D254" s="14">
        <v>0.75912813912811195</v>
      </c>
    </row>
    <row r="255" spans="1:4" x14ac:dyDescent="0.25">
      <c r="A255" s="26"/>
      <c r="B255" s="13">
        <v>110</v>
      </c>
      <c r="C255" s="13">
        <v>326</v>
      </c>
      <c r="D255" s="14">
        <v>-9.7653424449738194E-2</v>
      </c>
    </row>
    <row r="256" spans="1:4" x14ac:dyDescent="0.25">
      <c r="A256" s="26"/>
      <c r="B256" s="13">
        <v>110</v>
      </c>
      <c r="C256" s="13">
        <v>327</v>
      </c>
      <c r="D256" s="14">
        <v>6.9157222948744296E-2</v>
      </c>
    </row>
    <row r="257" spans="1:4" x14ac:dyDescent="0.25">
      <c r="A257" s="26"/>
      <c r="B257" s="13">
        <v>110</v>
      </c>
      <c r="C257" s="13">
        <v>328</v>
      </c>
      <c r="D257" s="14">
        <v>0.34991427013195497</v>
      </c>
    </row>
    <row r="258" spans="1:4" x14ac:dyDescent="0.25">
      <c r="A258" s="26"/>
      <c r="B258" s="13">
        <v>114</v>
      </c>
      <c r="C258" s="13">
        <v>286</v>
      </c>
      <c r="D258" s="14">
        <v>-0.13814108080218601</v>
      </c>
    </row>
    <row r="259" spans="1:4" x14ac:dyDescent="0.25">
      <c r="A259" s="26"/>
      <c r="B259" s="13">
        <v>114</v>
      </c>
      <c r="C259" s="13">
        <v>287</v>
      </c>
      <c r="D259" s="14">
        <v>0.36998273503816898</v>
      </c>
    </row>
    <row r="260" spans="1:4" x14ac:dyDescent="0.25">
      <c r="A260" s="26"/>
      <c r="B260" s="13">
        <v>114</v>
      </c>
      <c r="C260" s="13">
        <v>288</v>
      </c>
      <c r="D260" s="14">
        <v>-0.24193569051757399</v>
      </c>
    </row>
    <row r="261" spans="1:4" x14ac:dyDescent="0.25">
      <c r="A261" s="26"/>
      <c r="B261" s="13">
        <v>114</v>
      </c>
      <c r="C261" s="13">
        <v>289</v>
      </c>
      <c r="D261" s="14">
        <v>-0.49496599725547402</v>
      </c>
    </row>
    <row r="262" spans="1:4" x14ac:dyDescent="0.25">
      <c r="A262" s="26"/>
      <c r="B262" s="13">
        <v>120</v>
      </c>
      <c r="C262" s="13">
        <v>336</v>
      </c>
      <c r="D262" s="14">
        <v>0.20320072458194599</v>
      </c>
    </row>
    <row r="263" spans="1:4" x14ac:dyDescent="0.25">
      <c r="A263" s="26"/>
      <c r="B263" s="13">
        <v>120</v>
      </c>
      <c r="C263" s="13">
        <v>337</v>
      </c>
      <c r="D263" s="14">
        <v>-0.171929455085784</v>
      </c>
    </row>
    <row r="264" spans="1:4" x14ac:dyDescent="0.25">
      <c r="A264" s="26"/>
      <c r="B264" s="13">
        <v>120</v>
      </c>
      <c r="C264" s="13">
        <v>338</v>
      </c>
      <c r="D264" s="14">
        <v>-9.33133998993078E-2</v>
      </c>
    </row>
    <row r="265" spans="1:4" x14ac:dyDescent="0.25">
      <c r="A265" s="26"/>
      <c r="B265" s="13">
        <v>120</v>
      </c>
      <c r="C265" s="13">
        <v>339</v>
      </c>
      <c r="D265" s="14">
        <v>0.327464855485749</v>
      </c>
    </row>
    <row r="266" spans="1:4" x14ac:dyDescent="0.25">
      <c r="A266" s="26"/>
      <c r="B266" s="13">
        <v>126</v>
      </c>
      <c r="C266" s="13">
        <v>405</v>
      </c>
      <c r="D266" s="14">
        <v>0.76680771433792405</v>
      </c>
    </row>
    <row r="267" spans="1:4" x14ac:dyDescent="0.25">
      <c r="A267" s="26"/>
      <c r="B267" s="13">
        <v>126</v>
      </c>
      <c r="C267" s="13">
        <v>406</v>
      </c>
      <c r="D267" s="14">
        <v>0.116427902304913</v>
      </c>
    </row>
    <row r="268" spans="1:4" x14ac:dyDescent="0.25">
      <c r="A268" s="26"/>
      <c r="B268" s="13">
        <v>126</v>
      </c>
      <c r="C268" s="13">
        <v>407</v>
      </c>
      <c r="D268" s="14">
        <v>-6.0479620588024599E-3</v>
      </c>
    </row>
    <row r="269" spans="1:4" x14ac:dyDescent="0.25">
      <c r="A269" s="26"/>
      <c r="B269" s="13">
        <v>126</v>
      </c>
      <c r="C269" s="13">
        <v>408</v>
      </c>
      <c r="D269" s="14">
        <v>-9.8830299933608506E-2</v>
      </c>
    </row>
    <row r="270" spans="1:4" x14ac:dyDescent="0.25">
      <c r="A270" s="26"/>
      <c r="B270" s="13">
        <v>129</v>
      </c>
      <c r="C270" s="13">
        <v>402</v>
      </c>
      <c r="D270" s="14">
        <v>-0.33444574422489598</v>
      </c>
    </row>
    <row r="271" spans="1:4" x14ac:dyDescent="0.25">
      <c r="A271" s="26"/>
      <c r="B271" s="13">
        <v>129</v>
      </c>
      <c r="C271" s="13">
        <v>403</v>
      </c>
      <c r="D271" s="14">
        <v>-0.104230545875204</v>
      </c>
    </row>
    <row r="272" spans="1:4" x14ac:dyDescent="0.25">
      <c r="A272" s="26"/>
      <c r="B272" s="13">
        <v>129</v>
      </c>
      <c r="C272" s="13">
        <v>404</v>
      </c>
      <c r="D272" s="14">
        <v>0.124795443777976</v>
      </c>
    </row>
    <row r="273" spans="1:4" x14ac:dyDescent="0.25">
      <c r="A273" s="26"/>
      <c r="B273" s="13">
        <v>129</v>
      </c>
      <c r="C273" s="13">
        <v>405</v>
      </c>
      <c r="D273" s="14">
        <v>0.36480781405950002</v>
      </c>
    </row>
    <row r="274" spans="1:4" x14ac:dyDescent="0.25">
      <c r="A274" s="26"/>
      <c r="B274" s="13">
        <v>137</v>
      </c>
      <c r="C274" s="13">
        <v>398</v>
      </c>
      <c r="D274" s="14">
        <v>0.376262547781406</v>
      </c>
    </row>
    <row r="275" spans="1:4" x14ac:dyDescent="0.25">
      <c r="A275" s="26"/>
      <c r="B275" s="13">
        <v>137</v>
      </c>
      <c r="C275" s="13">
        <v>399</v>
      </c>
      <c r="D275" s="14">
        <v>-0.83481097185225805</v>
      </c>
    </row>
    <row r="276" spans="1:4" x14ac:dyDescent="0.25">
      <c r="A276" s="26"/>
      <c r="B276" s="13">
        <v>137</v>
      </c>
      <c r="C276" s="13">
        <v>400</v>
      </c>
      <c r="D276" s="14">
        <v>0.37013207526317499</v>
      </c>
    </row>
    <row r="277" spans="1:4" x14ac:dyDescent="0.25">
      <c r="A277" s="26"/>
      <c r="B277" s="13">
        <v>137</v>
      </c>
      <c r="C277" s="13">
        <v>401</v>
      </c>
      <c r="D277" s="14">
        <v>0.24871110147933401</v>
      </c>
    </row>
    <row r="278" spans="1:4" x14ac:dyDescent="0.25">
      <c r="A278" s="26"/>
      <c r="B278" s="13">
        <v>138</v>
      </c>
      <c r="C278" s="13">
        <v>296</v>
      </c>
      <c r="D278" s="14">
        <v>0.45356858435114</v>
      </c>
    </row>
    <row r="279" spans="1:4" x14ac:dyDescent="0.25">
      <c r="A279" s="26"/>
      <c r="B279" s="13">
        <v>138</v>
      </c>
      <c r="C279" s="13">
        <v>297</v>
      </c>
      <c r="D279" s="14">
        <v>2.4054773228643099E-2</v>
      </c>
    </row>
    <row r="280" spans="1:4" x14ac:dyDescent="0.25">
      <c r="A280" s="26"/>
      <c r="B280" s="13">
        <v>138</v>
      </c>
      <c r="C280" s="13">
        <v>298</v>
      </c>
      <c r="D280" s="14">
        <v>0.23521947542803301</v>
      </c>
    </row>
    <row r="281" spans="1:4" x14ac:dyDescent="0.25">
      <c r="A281" s="26"/>
      <c r="B281" s="13">
        <v>138</v>
      </c>
      <c r="C281" s="13">
        <v>299</v>
      </c>
      <c r="D281" s="14">
        <v>0.847753241611091</v>
      </c>
    </row>
    <row r="282" spans="1:4" x14ac:dyDescent="0.25">
      <c r="A282" s="26"/>
      <c r="B282" s="13">
        <v>142</v>
      </c>
      <c r="C282" s="13">
        <v>314</v>
      </c>
      <c r="D282" s="14">
        <v>-0.21183450884810101</v>
      </c>
    </row>
    <row r="283" spans="1:4" x14ac:dyDescent="0.25">
      <c r="A283" s="26"/>
      <c r="B283" s="13">
        <v>142</v>
      </c>
      <c r="C283" s="13">
        <v>315</v>
      </c>
      <c r="D283" s="14">
        <v>2.0672536010253799E-3</v>
      </c>
    </row>
    <row r="284" spans="1:4" x14ac:dyDescent="0.25">
      <c r="A284" s="26"/>
      <c r="B284" s="13">
        <v>142</v>
      </c>
      <c r="C284" s="13">
        <v>316</v>
      </c>
      <c r="D284" s="14">
        <v>0.249364694877136</v>
      </c>
    </row>
    <row r="285" spans="1:4" x14ac:dyDescent="0.25">
      <c r="A285" s="26"/>
      <c r="B285" s="13">
        <v>142</v>
      </c>
      <c r="C285" s="13">
        <v>317</v>
      </c>
      <c r="D285" s="14">
        <v>3.9933493467515097E-2</v>
      </c>
    </row>
    <row r="286" spans="1:4" x14ac:dyDescent="0.25">
      <c r="A286" s="26"/>
      <c r="B286" s="13">
        <v>144</v>
      </c>
      <c r="C286" s="13">
        <v>240</v>
      </c>
      <c r="D286" s="14">
        <v>4.0231662041969797E-2</v>
      </c>
    </row>
    <row r="287" spans="1:4" x14ac:dyDescent="0.25">
      <c r="A287" s="26"/>
      <c r="B287" s="13">
        <v>144</v>
      </c>
      <c r="C287" s="13">
        <v>241</v>
      </c>
      <c r="D287" s="14">
        <v>1.8583788478786299E-2</v>
      </c>
    </row>
    <row r="288" spans="1:4" x14ac:dyDescent="0.25">
      <c r="A288" s="26"/>
      <c r="B288" s="13">
        <v>144</v>
      </c>
      <c r="C288" s="13">
        <v>242</v>
      </c>
      <c r="D288" s="14">
        <v>5.3210978657148203E-2</v>
      </c>
    </row>
    <row r="289" spans="1:4" x14ac:dyDescent="0.25">
      <c r="A289" s="26"/>
      <c r="B289" s="13">
        <v>144</v>
      </c>
      <c r="C289" s="13">
        <v>243</v>
      </c>
      <c r="D289" s="14">
        <v>0.62213245728522004</v>
      </c>
    </row>
    <row r="290" spans="1:4" x14ac:dyDescent="0.25">
      <c r="A290" s="26"/>
      <c r="B290" s="13">
        <v>157</v>
      </c>
      <c r="C290" s="13">
        <v>105</v>
      </c>
      <c r="D290" s="14">
        <v>-0.103558912283127</v>
      </c>
    </row>
    <row r="291" spans="1:4" x14ac:dyDescent="0.25">
      <c r="A291" s="26"/>
      <c r="B291" s="13">
        <v>157</v>
      </c>
      <c r="C291" s="13">
        <v>107</v>
      </c>
      <c r="D291" s="14">
        <v>0.32885121249647098</v>
      </c>
    </row>
    <row r="292" spans="1:4" x14ac:dyDescent="0.25">
      <c r="A292" s="26"/>
      <c r="B292" s="13">
        <v>157</v>
      </c>
      <c r="C292" s="13">
        <v>108</v>
      </c>
      <c r="D292" s="14">
        <v>0.64405612777068899</v>
      </c>
    </row>
    <row r="293" spans="1:4" x14ac:dyDescent="0.25">
      <c r="A293" s="26"/>
      <c r="B293" s="13">
        <v>163</v>
      </c>
      <c r="C293" s="13">
        <v>210</v>
      </c>
      <c r="D293" s="14">
        <v>-1.6901543048965399E-2</v>
      </c>
    </row>
    <row r="294" spans="1:4" x14ac:dyDescent="0.25">
      <c r="A294" s="26"/>
      <c r="B294" s="13">
        <v>163</v>
      </c>
      <c r="C294" s="13">
        <v>211</v>
      </c>
      <c r="D294" s="14">
        <v>0.18377707487004999</v>
      </c>
    </row>
    <row r="295" spans="1:4" x14ac:dyDescent="0.25">
      <c r="A295" s="26"/>
      <c r="B295" s="13">
        <v>163</v>
      </c>
      <c r="C295" s="13">
        <v>212</v>
      </c>
      <c r="D295" s="14">
        <v>0.16587851550686</v>
      </c>
    </row>
    <row r="296" spans="1:4" x14ac:dyDescent="0.25">
      <c r="A296" s="26"/>
      <c r="B296" s="13">
        <v>163</v>
      </c>
      <c r="C296" s="13">
        <v>213</v>
      </c>
      <c r="D296" s="14">
        <v>3.69098038843235E-3</v>
      </c>
    </row>
    <row r="297" spans="1:4" x14ac:dyDescent="0.25">
      <c r="A297" s="26"/>
      <c r="B297" s="13">
        <v>166</v>
      </c>
      <c r="C297" s="13">
        <v>177</v>
      </c>
      <c r="D297" s="14">
        <v>-1.9607970205282701</v>
      </c>
    </row>
    <row r="298" spans="1:4" x14ac:dyDescent="0.25">
      <c r="A298" s="26"/>
      <c r="B298" s="13">
        <v>166</v>
      </c>
      <c r="C298" s="13">
        <v>178</v>
      </c>
      <c r="D298" s="14">
        <v>-1.6971396330605501E-2</v>
      </c>
    </row>
    <row r="299" spans="1:4" x14ac:dyDescent="0.25">
      <c r="A299" s="26"/>
      <c r="B299" s="13">
        <v>166</v>
      </c>
      <c r="C299" s="13">
        <v>179</v>
      </c>
      <c r="D299" s="14">
        <v>0.237336283209196</v>
      </c>
    </row>
    <row r="300" spans="1:4" x14ac:dyDescent="0.25">
      <c r="A300" s="26"/>
      <c r="B300" s="13">
        <v>166</v>
      </c>
      <c r="C300" s="13">
        <v>180</v>
      </c>
      <c r="D300" s="14">
        <v>-0.33017740432776899</v>
      </c>
    </row>
    <row r="301" spans="1:4" x14ac:dyDescent="0.25">
      <c r="A301" s="26"/>
      <c r="B301" s="13">
        <v>185</v>
      </c>
      <c r="C301" s="13">
        <v>207</v>
      </c>
      <c r="D301" s="14">
        <v>0.31778538299542403</v>
      </c>
    </row>
    <row r="302" spans="1:4" x14ac:dyDescent="0.25">
      <c r="A302" s="26"/>
      <c r="B302" s="13">
        <v>185</v>
      </c>
      <c r="C302" s="13">
        <v>208</v>
      </c>
      <c r="D302" s="14">
        <v>0.106321162557663</v>
      </c>
    </row>
    <row r="303" spans="1:4" x14ac:dyDescent="0.25">
      <c r="A303" s="26"/>
      <c r="B303" s="13">
        <v>185</v>
      </c>
      <c r="C303" s="13">
        <v>209</v>
      </c>
      <c r="D303" s="14">
        <v>1.7688420043599402E-2</v>
      </c>
    </row>
    <row r="304" spans="1:4" x14ac:dyDescent="0.25">
      <c r="A304" s="26"/>
      <c r="B304" s="13">
        <v>185</v>
      </c>
      <c r="C304" s="13">
        <v>210</v>
      </c>
      <c r="D304" s="14">
        <v>-0.53391736750437002</v>
      </c>
    </row>
    <row r="305" spans="1:4" x14ac:dyDescent="0.25">
      <c r="A305" s="26"/>
      <c r="B305" s="13">
        <v>187</v>
      </c>
      <c r="C305" s="13">
        <v>44</v>
      </c>
      <c r="D305" s="14">
        <v>0.27768791639589502</v>
      </c>
    </row>
    <row r="306" spans="1:4" x14ac:dyDescent="0.25">
      <c r="A306" s="26"/>
      <c r="B306" s="13">
        <v>187</v>
      </c>
      <c r="C306" s="13">
        <v>45</v>
      </c>
      <c r="D306" s="14">
        <v>-0.36887493979137898</v>
      </c>
    </row>
    <row r="307" spans="1:4" x14ac:dyDescent="0.25">
      <c r="A307" s="26"/>
      <c r="B307" s="13">
        <v>187</v>
      </c>
      <c r="C307" s="13">
        <v>46</v>
      </c>
      <c r="D307" s="14">
        <v>0.15763009689291299</v>
      </c>
    </row>
    <row r="308" spans="1:4" x14ac:dyDescent="0.25">
      <c r="A308" s="26"/>
      <c r="B308" s="13">
        <v>187</v>
      </c>
      <c r="C308" s="13">
        <v>47</v>
      </c>
      <c r="D308" s="14">
        <v>-0.58311401732410795</v>
      </c>
    </row>
    <row r="309" spans="1:4" x14ac:dyDescent="0.25">
      <c r="A309" s="26"/>
      <c r="B309" s="13">
        <v>200</v>
      </c>
      <c r="C309" s="13">
        <v>563</v>
      </c>
      <c r="D309" s="14">
        <v>0.76572389383345196</v>
      </c>
    </row>
    <row r="310" spans="1:4" x14ac:dyDescent="0.25">
      <c r="A310" s="26"/>
      <c r="B310" s="13">
        <v>200</v>
      </c>
      <c r="C310" s="13">
        <v>564</v>
      </c>
      <c r="D310" s="14">
        <v>0.229712796498691</v>
      </c>
    </row>
    <row r="311" spans="1:4" x14ac:dyDescent="0.25">
      <c r="A311" s="26"/>
      <c r="B311" s="13">
        <v>200</v>
      </c>
      <c r="C311" s="13">
        <v>565</v>
      </c>
      <c r="D311" s="14">
        <v>0.45310101305372402</v>
      </c>
    </row>
    <row r="312" spans="1:4" x14ac:dyDescent="0.25">
      <c r="A312" s="26"/>
      <c r="B312" s="13">
        <v>200</v>
      </c>
      <c r="C312" s="13">
        <v>566</v>
      </c>
      <c r="D312" s="14">
        <v>-0.118328469058497</v>
      </c>
    </row>
    <row r="313" spans="1:4" x14ac:dyDescent="0.25">
      <c r="A313" s="26"/>
      <c r="B313" s="13">
        <v>202</v>
      </c>
      <c r="C313" s="13">
        <v>308</v>
      </c>
      <c r="D313" s="14">
        <v>0.14986810795043201</v>
      </c>
    </row>
    <row r="314" spans="1:4" x14ac:dyDescent="0.25">
      <c r="A314" s="26"/>
      <c r="B314" s="13">
        <v>202</v>
      </c>
      <c r="C314" s="13">
        <v>309</v>
      </c>
      <c r="D314" s="14">
        <v>4.68271277762312E-2</v>
      </c>
    </row>
    <row r="315" spans="1:4" x14ac:dyDescent="0.25">
      <c r="A315" s="26"/>
      <c r="B315" s="13">
        <v>202</v>
      </c>
      <c r="C315" s="13">
        <v>310</v>
      </c>
      <c r="D315" s="14">
        <v>0.14103107374175</v>
      </c>
    </row>
    <row r="316" spans="1:4" x14ac:dyDescent="0.25">
      <c r="A316" s="26"/>
      <c r="B316" s="13">
        <v>202</v>
      </c>
      <c r="C316" s="13">
        <v>311</v>
      </c>
      <c r="D316" s="14">
        <v>0.35899026010944801</v>
      </c>
    </row>
    <row r="317" spans="1:4" x14ac:dyDescent="0.25">
      <c r="A317" s="26"/>
      <c r="B317" s="13">
        <v>228</v>
      </c>
      <c r="C317" s="13">
        <v>220</v>
      </c>
      <c r="D317" s="14">
        <v>0.42715578148005201</v>
      </c>
    </row>
    <row r="318" spans="1:4" x14ac:dyDescent="0.25">
      <c r="A318" s="26"/>
      <c r="B318" s="13">
        <v>228</v>
      </c>
      <c r="C318" s="13">
        <v>221</v>
      </c>
      <c r="D318" s="14">
        <v>0.15899540903171899</v>
      </c>
    </row>
    <row r="319" spans="1:4" x14ac:dyDescent="0.25">
      <c r="A319" s="26"/>
      <c r="B319" s="13">
        <v>228</v>
      </c>
      <c r="C319" s="13">
        <v>222</v>
      </c>
      <c r="D319" s="14">
        <v>-0.29237198771270001</v>
      </c>
    </row>
    <row r="320" spans="1:4" x14ac:dyDescent="0.25">
      <c r="A320" s="26"/>
      <c r="B320" s="13">
        <v>228</v>
      </c>
      <c r="C320" s="13">
        <v>223</v>
      </c>
      <c r="D320" s="14">
        <v>0.59220714947185005</v>
      </c>
    </row>
    <row r="321" spans="1:4" x14ac:dyDescent="0.25">
      <c r="A321" s="26"/>
      <c r="B321" s="13">
        <v>230</v>
      </c>
      <c r="C321" s="13">
        <v>93</v>
      </c>
      <c r="D321" s="14">
        <v>0.21241993100753201</v>
      </c>
    </row>
    <row r="322" spans="1:4" x14ac:dyDescent="0.25">
      <c r="A322" s="26"/>
      <c r="B322" s="13">
        <v>230</v>
      </c>
      <c r="C322" s="13">
        <v>94</v>
      </c>
      <c r="D322" s="14">
        <v>0.192262004196355</v>
      </c>
    </row>
    <row r="323" spans="1:4" x14ac:dyDescent="0.25">
      <c r="A323" s="26"/>
      <c r="B323" s="13">
        <v>230</v>
      </c>
      <c r="C323" s="13">
        <v>95</v>
      </c>
      <c r="D323" s="14">
        <v>0.19266013213382299</v>
      </c>
    </row>
    <row r="324" spans="1:4" x14ac:dyDescent="0.25">
      <c r="A324" s="26"/>
      <c r="B324" s="13">
        <v>230</v>
      </c>
      <c r="C324" s="13">
        <v>96</v>
      </c>
      <c r="D324" s="14">
        <v>0.56557830421387101</v>
      </c>
    </row>
    <row r="325" spans="1:4" x14ac:dyDescent="0.25">
      <c r="A325" s="26"/>
      <c r="B325" s="13">
        <v>232</v>
      </c>
      <c r="C325" s="13">
        <v>226</v>
      </c>
      <c r="D325" s="14">
        <v>-0.219681766562588</v>
      </c>
    </row>
    <row r="326" spans="1:4" x14ac:dyDescent="0.25">
      <c r="A326" s="26"/>
      <c r="B326" s="13">
        <v>232</v>
      </c>
      <c r="C326" s="13">
        <v>227</v>
      </c>
      <c r="D326" s="14">
        <v>-9.3928215075806704E-2</v>
      </c>
    </row>
    <row r="327" spans="1:4" x14ac:dyDescent="0.25">
      <c r="A327" s="26"/>
      <c r="B327" s="13">
        <v>232</v>
      </c>
      <c r="C327" s="13">
        <v>228</v>
      </c>
      <c r="D327" s="14">
        <v>-0.19743841954434699</v>
      </c>
    </row>
    <row r="328" spans="1:4" x14ac:dyDescent="0.25">
      <c r="A328" s="26"/>
      <c r="B328" s="13">
        <v>232</v>
      </c>
      <c r="C328" s="13">
        <v>229</v>
      </c>
      <c r="D328" s="14">
        <v>-8.1960789837161804E-2</v>
      </c>
    </row>
    <row r="329" spans="1:4" x14ac:dyDescent="0.25">
      <c r="A329" s="26"/>
      <c r="B329" s="13">
        <v>237</v>
      </c>
      <c r="C329" s="13">
        <v>289</v>
      </c>
      <c r="D329" s="14">
        <v>0.77222140895621705</v>
      </c>
    </row>
    <row r="330" spans="1:4" x14ac:dyDescent="0.25">
      <c r="A330" s="26"/>
      <c r="B330" s="13">
        <v>237</v>
      </c>
      <c r="C330" s="13">
        <v>290</v>
      </c>
      <c r="D330" s="14">
        <v>8.95919878522069E-2</v>
      </c>
    </row>
    <row r="331" spans="1:4" x14ac:dyDescent="0.25">
      <c r="A331" s="26"/>
      <c r="B331" s="13">
        <v>237</v>
      </c>
      <c r="C331" s="13">
        <v>292</v>
      </c>
      <c r="D331" s="14">
        <v>-1.62610047873223</v>
      </c>
    </row>
    <row r="332" spans="1:4" x14ac:dyDescent="0.25">
      <c r="A332" s="26"/>
      <c r="B332" s="13">
        <v>238</v>
      </c>
      <c r="C332" s="13">
        <v>187</v>
      </c>
      <c r="D332" s="14">
        <v>0.10872662880585</v>
      </c>
    </row>
    <row r="333" spans="1:4" x14ac:dyDescent="0.25">
      <c r="A333" s="26"/>
      <c r="B333" s="13">
        <v>238</v>
      </c>
      <c r="C333" s="13">
        <v>188</v>
      </c>
      <c r="D333" s="14">
        <v>-0.32124527332486802</v>
      </c>
    </row>
    <row r="334" spans="1:4" x14ac:dyDescent="0.25">
      <c r="A334" s="26"/>
      <c r="B334" s="13">
        <v>238</v>
      </c>
      <c r="C334" s="13">
        <v>189</v>
      </c>
      <c r="D334" s="14">
        <v>-0.20844950396789899</v>
      </c>
    </row>
    <row r="335" spans="1:4" x14ac:dyDescent="0.25">
      <c r="A335" s="26"/>
      <c r="B335" s="13">
        <v>238</v>
      </c>
      <c r="C335" s="13">
        <v>190</v>
      </c>
      <c r="D335" s="14">
        <v>0.44663233190169599</v>
      </c>
    </row>
    <row r="336" spans="1:4" x14ac:dyDescent="0.25">
      <c r="A336" s="26"/>
      <c r="B336" s="13">
        <v>240</v>
      </c>
      <c r="C336" s="13">
        <v>422</v>
      </c>
      <c r="D336" s="14">
        <v>-0.24493400539983501</v>
      </c>
    </row>
    <row r="337" spans="1:4" x14ac:dyDescent="0.25">
      <c r="A337" s="26"/>
      <c r="B337" s="13">
        <v>240</v>
      </c>
      <c r="C337" s="13">
        <v>423</v>
      </c>
      <c r="D337" s="14">
        <v>-1.61838538912015E-2</v>
      </c>
    </row>
    <row r="338" spans="1:4" x14ac:dyDescent="0.25">
      <c r="A338" s="26"/>
      <c r="B338" s="13">
        <v>240</v>
      </c>
      <c r="C338" s="13">
        <v>424</v>
      </c>
      <c r="D338" s="14">
        <v>0.19790208152798799</v>
      </c>
    </row>
    <row r="339" spans="1:4" x14ac:dyDescent="0.25">
      <c r="A339" s="27"/>
      <c r="B339" s="19">
        <v>240</v>
      </c>
      <c r="C339" s="19">
        <v>425</v>
      </c>
      <c r="D339" s="20">
        <v>0.63173034109670501</v>
      </c>
    </row>
    <row r="340" spans="1:4" x14ac:dyDescent="0.25">
      <c r="A340" s="25" t="s">
        <v>3</v>
      </c>
      <c r="B340" s="7">
        <v>3</v>
      </c>
      <c r="C340" s="7">
        <v>453</v>
      </c>
      <c r="D340" s="8">
        <v>-1.14069018171404</v>
      </c>
    </row>
    <row r="341" spans="1:4" x14ac:dyDescent="0.25">
      <c r="A341" s="26"/>
      <c r="B341" s="13">
        <v>3</v>
      </c>
      <c r="C341" s="13">
        <v>454</v>
      </c>
      <c r="D341" s="14">
        <v>1.1419831147494199E-2</v>
      </c>
    </row>
    <row r="342" spans="1:4" x14ac:dyDescent="0.25">
      <c r="A342" s="26"/>
      <c r="B342" s="13">
        <v>3</v>
      </c>
      <c r="C342" s="13">
        <v>455</v>
      </c>
      <c r="D342" s="14">
        <v>0.56622115335168399</v>
      </c>
    </row>
    <row r="343" spans="1:4" x14ac:dyDescent="0.25">
      <c r="A343" s="26"/>
      <c r="B343" s="13">
        <v>3</v>
      </c>
      <c r="C343" s="13">
        <v>456</v>
      </c>
      <c r="D343" s="14">
        <v>0.66006947509618497</v>
      </c>
    </row>
    <row r="344" spans="1:4" x14ac:dyDescent="0.25">
      <c r="A344" s="26"/>
      <c r="B344" s="13">
        <v>11</v>
      </c>
      <c r="C344" s="13">
        <v>445</v>
      </c>
      <c r="D344" s="14">
        <v>-0.18697299193738601</v>
      </c>
    </row>
    <row r="345" spans="1:4" x14ac:dyDescent="0.25">
      <c r="A345" s="26"/>
      <c r="B345" s="13">
        <v>11</v>
      </c>
      <c r="C345" s="13">
        <v>446</v>
      </c>
      <c r="D345" s="14">
        <v>-0.66657258525823004</v>
      </c>
    </row>
    <row r="346" spans="1:4" x14ac:dyDescent="0.25">
      <c r="A346" s="26"/>
      <c r="B346" s="13">
        <v>11</v>
      </c>
      <c r="C346" s="13">
        <v>447</v>
      </c>
      <c r="D346" s="14">
        <v>-0.15254295886649299</v>
      </c>
    </row>
    <row r="347" spans="1:4" x14ac:dyDescent="0.25">
      <c r="A347" s="26"/>
      <c r="B347" s="13">
        <v>11</v>
      </c>
      <c r="C347" s="13">
        <v>448</v>
      </c>
      <c r="D347" s="14">
        <v>0.203019518413837</v>
      </c>
    </row>
    <row r="348" spans="1:4" x14ac:dyDescent="0.25">
      <c r="A348" s="26"/>
      <c r="B348" s="13">
        <v>15</v>
      </c>
      <c r="C348" s="13">
        <v>269</v>
      </c>
      <c r="D348" s="14">
        <v>7.3944331188513596E-2</v>
      </c>
    </row>
    <row r="349" spans="1:4" x14ac:dyDescent="0.25">
      <c r="A349" s="26"/>
      <c r="B349" s="13">
        <v>15</v>
      </c>
      <c r="C349" s="13">
        <v>270</v>
      </c>
      <c r="D349" s="14">
        <v>0.33152830378458198</v>
      </c>
    </row>
    <row r="350" spans="1:4" x14ac:dyDescent="0.25">
      <c r="A350" s="26"/>
      <c r="B350" s="13">
        <v>15</v>
      </c>
      <c r="C350" s="13">
        <v>271</v>
      </c>
      <c r="D350" s="14">
        <v>0.104766679980883</v>
      </c>
    </row>
    <row r="351" spans="1:4" x14ac:dyDescent="0.25">
      <c r="A351" s="26"/>
      <c r="B351" s="13">
        <v>15</v>
      </c>
      <c r="C351" s="13">
        <v>272</v>
      </c>
      <c r="D351" s="14">
        <v>-8.3924701122125703E-2</v>
      </c>
    </row>
    <row r="352" spans="1:4" x14ac:dyDescent="0.25">
      <c r="A352" s="26"/>
      <c r="B352" s="13">
        <v>19</v>
      </c>
      <c r="C352" s="13">
        <v>233</v>
      </c>
      <c r="D352" s="14">
        <v>0.12284105727570099</v>
      </c>
    </row>
    <row r="353" spans="1:4" x14ac:dyDescent="0.25">
      <c r="A353" s="26"/>
      <c r="B353" s="13">
        <v>19</v>
      </c>
      <c r="C353" s="13">
        <v>234</v>
      </c>
      <c r="D353" s="14">
        <v>-3.6767008637194301E-2</v>
      </c>
    </row>
    <row r="354" spans="1:4" x14ac:dyDescent="0.25">
      <c r="A354" s="26"/>
      <c r="B354" s="13">
        <v>19</v>
      </c>
      <c r="C354" s="13">
        <v>235</v>
      </c>
      <c r="D354" s="14">
        <v>-1.5482267209835101</v>
      </c>
    </row>
    <row r="355" spans="1:4" x14ac:dyDescent="0.25">
      <c r="A355" s="26"/>
      <c r="B355" s="13">
        <v>19</v>
      </c>
      <c r="C355" s="13">
        <v>236</v>
      </c>
      <c r="D355" s="14">
        <v>-1.4330764185482601E-2</v>
      </c>
    </row>
    <row r="356" spans="1:4" x14ac:dyDescent="0.25">
      <c r="A356" s="26"/>
      <c r="B356" s="13">
        <v>62</v>
      </c>
      <c r="C356" s="13">
        <v>406</v>
      </c>
      <c r="D356" s="14">
        <v>-1.16500887560017</v>
      </c>
    </row>
    <row r="357" spans="1:4" x14ac:dyDescent="0.25">
      <c r="A357" s="26"/>
      <c r="B357" s="13">
        <v>62</v>
      </c>
      <c r="C357" s="13">
        <v>408</v>
      </c>
      <c r="D357" s="14">
        <v>0.32214497320618302</v>
      </c>
    </row>
    <row r="358" spans="1:4" x14ac:dyDescent="0.25">
      <c r="A358" s="26"/>
      <c r="B358" s="13">
        <v>62</v>
      </c>
      <c r="C358" s="13">
        <v>409</v>
      </c>
      <c r="D358" s="14">
        <v>0.109111281705515</v>
      </c>
    </row>
    <row r="359" spans="1:4" x14ac:dyDescent="0.25">
      <c r="A359" s="26"/>
      <c r="B359" s="13">
        <v>77</v>
      </c>
      <c r="C359" s="13">
        <v>353</v>
      </c>
      <c r="D359" s="14">
        <v>0.24350184408351799</v>
      </c>
    </row>
    <row r="360" spans="1:4" x14ac:dyDescent="0.25">
      <c r="A360" s="26"/>
      <c r="B360" s="13">
        <v>77</v>
      </c>
      <c r="C360" s="13">
        <v>354</v>
      </c>
      <c r="D360" s="14">
        <v>-0.18691160272983001</v>
      </c>
    </row>
    <row r="361" spans="1:4" x14ac:dyDescent="0.25">
      <c r="A361" s="26"/>
      <c r="B361" s="13">
        <v>77</v>
      </c>
      <c r="C361" s="13">
        <v>355</v>
      </c>
      <c r="D361" s="14">
        <v>-1.2521307522483001</v>
      </c>
    </row>
    <row r="362" spans="1:4" x14ac:dyDescent="0.25">
      <c r="A362" s="26"/>
      <c r="B362" s="13">
        <v>87</v>
      </c>
      <c r="C362" s="13">
        <v>72</v>
      </c>
      <c r="D362" s="14">
        <v>-0.400912182292046</v>
      </c>
    </row>
    <row r="363" spans="1:4" x14ac:dyDescent="0.25">
      <c r="A363" s="26"/>
      <c r="B363" s="13">
        <v>87</v>
      </c>
      <c r="C363" s="13">
        <v>73</v>
      </c>
      <c r="D363" s="14">
        <v>-0.272854094917511</v>
      </c>
    </row>
    <row r="364" spans="1:4" x14ac:dyDescent="0.25">
      <c r="A364" s="26"/>
      <c r="B364" s="13">
        <v>87</v>
      </c>
      <c r="C364" s="13">
        <v>74</v>
      </c>
      <c r="D364" s="14">
        <v>-0.14313806941256699</v>
      </c>
    </row>
    <row r="365" spans="1:4" x14ac:dyDescent="0.25">
      <c r="A365" s="26"/>
      <c r="B365" s="13">
        <v>87</v>
      </c>
      <c r="C365" s="13">
        <v>75</v>
      </c>
      <c r="D365" s="14">
        <v>0.221734947218648</v>
      </c>
    </row>
    <row r="366" spans="1:4" x14ac:dyDescent="0.25">
      <c r="A366" s="26"/>
      <c r="B366" s="13">
        <v>94</v>
      </c>
      <c r="C366" s="13">
        <v>522</v>
      </c>
      <c r="D366" s="14">
        <v>0.62044567902168002</v>
      </c>
    </row>
    <row r="367" spans="1:4" x14ac:dyDescent="0.25">
      <c r="A367" s="26"/>
      <c r="B367" s="13">
        <v>94</v>
      </c>
      <c r="C367" s="13">
        <v>523</v>
      </c>
      <c r="D367" s="14">
        <v>0.28159439548763998</v>
      </c>
    </row>
    <row r="368" spans="1:4" x14ac:dyDescent="0.25">
      <c r="A368" s="26"/>
      <c r="B368" s="13">
        <v>94</v>
      </c>
      <c r="C368" s="13">
        <v>524</v>
      </c>
      <c r="D368" s="14">
        <v>-4.61762202664091E-2</v>
      </c>
    </row>
    <row r="369" spans="1:4" x14ac:dyDescent="0.25">
      <c r="A369" s="26"/>
      <c r="B369" s="13">
        <v>94</v>
      </c>
      <c r="C369" s="13">
        <v>525</v>
      </c>
      <c r="D369" s="14">
        <v>0.27036482041385101</v>
      </c>
    </row>
    <row r="370" spans="1:4" x14ac:dyDescent="0.25">
      <c r="A370" s="26"/>
      <c r="B370" s="13">
        <v>147</v>
      </c>
      <c r="C370" s="13">
        <v>318</v>
      </c>
      <c r="D370" s="14">
        <v>0.811814523823712</v>
      </c>
    </row>
    <row r="371" spans="1:4" x14ac:dyDescent="0.25">
      <c r="A371" s="26"/>
      <c r="B371" s="13">
        <v>147</v>
      </c>
      <c r="C371" s="13">
        <v>319</v>
      </c>
      <c r="D371" s="14">
        <v>8.3572435575927598E-2</v>
      </c>
    </row>
    <row r="372" spans="1:4" x14ac:dyDescent="0.25">
      <c r="A372" s="26"/>
      <c r="B372" s="13">
        <v>147</v>
      </c>
      <c r="C372" s="13">
        <v>320</v>
      </c>
      <c r="D372" s="14">
        <v>-0.22681245646074299</v>
      </c>
    </row>
    <row r="373" spans="1:4" x14ac:dyDescent="0.25">
      <c r="A373" s="26"/>
      <c r="B373" s="13">
        <v>147</v>
      </c>
      <c r="C373" s="13">
        <v>321</v>
      </c>
      <c r="D373" s="14">
        <v>6.9948679775051897E-3</v>
      </c>
    </row>
    <row r="374" spans="1:4" x14ac:dyDescent="0.25">
      <c r="A374" s="26"/>
      <c r="B374" s="13">
        <v>152</v>
      </c>
      <c r="C374" s="13">
        <v>310</v>
      </c>
      <c r="D374" s="14">
        <v>5.3673887174062102E-2</v>
      </c>
    </row>
    <row r="375" spans="1:4" x14ac:dyDescent="0.25">
      <c r="A375" s="26"/>
      <c r="B375" s="13">
        <v>152</v>
      </c>
      <c r="C375" s="13">
        <v>311</v>
      </c>
      <c r="D375" s="14">
        <v>0.309270931443616</v>
      </c>
    </row>
    <row r="376" spans="1:4" x14ac:dyDescent="0.25">
      <c r="A376" s="26"/>
      <c r="B376" s="13">
        <v>152</v>
      </c>
      <c r="C376" s="13">
        <v>312</v>
      </c>
      <c r="D376" s="14">
        <v>0.48661970906347701</v>
      </c>
    </row>
    <row r="377" spans="1:4" x14ac:dyDescent="0.25">
      <c r="A377" s="26"/>
      <c r="B377" s="13">
        <v>152</v>
      </c>
      <c r="C377" s="13">
        <v>313</v>
      </c>
      <c r="D377" s="14">
        <v>0.13409314499208499</v>
      </c>
    </row>
    <row r="378" spans="1:4" x14ac:dyDescent="0.25">
      <c r="A378" s="26"/>
      <c r="B378" s="13">
        <v>159</v>
      </c>
      <c r="C378" s="13">
        <v>143</v>
      </c>
      <c r="D378" s="14">
        <v>0.107661687572631</v>
      </c>
    </row>
    <row r="379" spans="1:4" x14ac:dyDescent="0.25">
      <c r="A379" s="26"/>
      <c r="B379" s="13">
        <v>159</v>
      </c>
      <c r="C379" s="13">
        <v>144</v>
      </c>
      <c r="D379" s="14">
        <v>-0.409538237834288</v>
      </c>
    </row>
    <row r="380" spans="1:4" x14ac:dyDescent="0.25">
      <c r="A380" s="26"/>
      <c r="B380" s="13">
        <v>159</v>
      </c>
      <c r="C380" s="13">
        <v>145</v>
      </c>
      <c r="D380" s="14">
        <v>0.322868370155179</v>
      </c>
    </row>
    <row r="381" spans="1:4" x14ac:dyDescent="0.25">
      <c r="A381" s="26"/>
      <c r="B381" s="13">
        <v>159</v>
      </c>
      <c r="C381" s="13">
        <v>146</v>
      </c>
      <c r="D381" s="14">
        <v>0.87411555495556004</v>
      </c>
    </row>
    <row r="382" spans="1:4" x14ac:dyDescent="0.25">
      <c r="A382" s="26"/>
      <c r="B382" s="13">
        <v>160</v>
      </c>
      <c r="C382" s="13">
        <v>386</v>
      </c>
      <c r="D382" s="14">
        <v>-0.62307458555927298</v>
      </c>
    </row>
    <row r="383" spans="1:4" x14ac:dyDescent="0.25">
      <c r="A383" s="26"/>
      <c r="B383" s="13">
        <v>160</v>
      </c>
      <c r="C383" s="13">
        <v>387</v>
      </c>
      <c r="D383" s="14">
        <v>0.158000229389373</v>
      </c>
    </row>
    <row r="384" spans="1:4" x14ac:dyDescent="0.25">
      <c r="A384" s="26"/>
      <c r="B384" s="13">
        <v>160</v>
      </c>
      <c r="C384" s="13">
        <v>389</v>
      </c>
      <c r="D384" s="14">
        <v>0.36137246026123898</v>
      </c>
    </row>
    <row r="385" spans="1:4" x14ac:dyDescent="0.25">
      <c r="A385" s="26"/>
      <c r="B385" s="13">
        <v>177</v>
      </c>
      <c r="C385" s="13">
        <v>359</v>
      </c>
      <c r="D385" s="14">
        <v>-0.308915967200658</v>
      </c>
    </row>
    <row r="386" spans="1:4" x14ac:dyDescent="0.25">
      <c r="A386" s="26"/>
      <c r="B386" s="13">
        <v>177</v>
      </c>
      <c r="C386" s="13">
        <v>360</v>
      </c>
      <c r="D386" s="14">
        <v>0.23065977492929901</v>
      </c>
    </row>
    <row r="387" spans="1:4" x14ac:dyDescent="0.25">
      <c r="A387" s="26"/>
      <c r="B387" s="13">
        <v>177</v>
      </c>
      <c r="C387" s="13">
        <v>361</v>
      </c>
      <c r="D387" s="14">
        <v>1.5394511681687199E-2</v>
      </c>
    </row>
    <row r="388" spans="1:4" x14ac:dyDescent="0.25">
      <c r="A388" s="26"/>
      <c r="B388" s="13">
        <v>177</v>
      </c>
      <c r="C388" s="13">
        <v>362</v>
      </c>
      <c r="D388" s="14">
        <v>0.310179022342366</v>
      </c>
    </row>
    <row r="389" spans="1:4" x14ac:dyDescent="0.25">
      <c r="A389" s="26"/>
      <c r="B389" s="13">
        <v>179</v>
      </c>
      <c r="C389" s="13">
        <v>92</v>
      </c>
      <c r="D389" s="14">
        <v>-0.28979521249779699</v>
      </c>
    </row>
    <row r="390" spans="1:4" x14ac:dyDescent="0.25">
      <c r="A390" s="26"/>
      <c r="B390" s="13">
        <v>179</v>
      </c>
      <c r="C390" s="13">
        <v>93</v>
      </c>
      <c r="D390" s="14">
        <v>-0.122527054506805</v>
      </c>
    </row>
    <row r="391" spans="1:4" x14ac:dyDescent="0.25">
      <c r="A391" s="26"/>
      <c r="B391" s="13">
        <v>179</v>
      </c>
      <c r="C391" s="13">
        <v>94</v>
      </c>
      <c r="D391" s="14">
        <v>0.140228632611025</v>
      </c>
    </row>
    <row r="392" spans="1:4" x14ac:dyDescent="0.25">
      <c r="A392" s="26"/>
      <c r="B392" s="13">
        <v>179</v>
      </c>
      <c r="C392" s="13">
        <v>95</v>
      </c>
      <c r="D392" s="14">
        <v>-0.15806923638732101</v>
      </c>
    </row>
    <row r="393" spans="1:4" x14ac:dyDescent="0.25">
      <c r="A393" s="26"/>
      <c r="B393" s="13">
        <v>211</v>
      </c>
      <c r="C393" s="13">
        <v>312</v>
      </c>
      <c r="D393" s="14">
        <v>0.36057965451324903</v>
      </c>
    </row>
    <row r="394" spans="1:4" x14ac:dyDescent="0.25">
      <c r="A394" s="26"/>
      <c r="B394" s="13">
        <v>211</v>
      </c>
      <c r="C394" s="13">
        <v>313</v>
      </c>
      <c r="D394" s="14">
        <v>-0.777422958734443</v>
      </c>
    </row>
    <row r="395" spans="1:4" x14ac:dyDescent="0.25">
      <c r="A395" s="26"/>
      <c r="B395" s="13">
        <v>211</v>
      </c>
      <c r="C395" s="13">
        <v>315</v>
      </c>
      <c r="D395" s="14">
        <v>0.64996496741418197</v>
      </c>
    </row>
    <row r="396" spans="1:4" x14ac:dyDescent="0.25">
      <c r="A396" s="26"/>
      <c r="B396" s="13">
        <v>212</v>
      </c>
      <c r="C396" s="13">
        <v>392</v>
      </c>
      <c r="D396" s="14">
        <v>1.25451423597321E-2</v>
      </c>
    </row>
    <row r="397" spans="1:4" x14ac:dyDescent="0.25">
      <c r="A397" s="26"/>
      <c r="B397" s="13">
        <v>212</v>
      </c>
      <c r="C397" s="13">
        <v>393</v>
      </c>
      <c r="D397" s="14">
        <v>0.37271151236318101</v>
      </c>
    </row>
    <row r="398" spans="1:4" x14ac:dyDescent="0.25">
      <c r="A398" s="26"/>
      <c r="B398" s="13">
        <v>212</v>
      </c>
      <c r="C398" s="13">
        <v>394</v>
      </c>
      <c r="D398" s="14">
        <v>-0.95813197360551206</v>
      </c>
    </row>
    <row r="399" spans="1:4" x14ac:dyDescent="0.25">
      <c r="A399" s="26"/>
      <c r="B399" s="13">
        <v>212</v>
      </c>
      <c r="C399" s="13">
        <v>395</v>
      </c>
      <c r="D399" s="14">
        <v>0.69196875533505897</v>
      </c>
    </row>
    <row r="400" spans="1:4" x14ac:dyDescent="0.25">
      <c r="A400" s="26"/>
      <c r="B400" s="13">
        <v>239</v>
      </c>
      <c r="C400" s="13">
        <v>32</v>
      </c>
      <c r="D400" s="14">
        <v>0.77961915848374697</v>
      </c>
    </row>
    <row r="401" spans="1:4" x14ac:dyDescent="0.25">
      <c r="A401" s="26"/>
      <c r="B401" s="13">
        <v>239</v>
      </c>
      <c r="C401" s="13">
        <v>33</v>
      </c>
      <c r="D401" s="14">
        <v>0.74324651752251902</v>
      </c>
    </row>
    <row r="402" spans="1:4" x14ac:dyDescent="0.25">
      <c r="A402" s="26"/>
      <c r="B402" s="13">
        <v>239</v>
      </c>
      <c r="C402" s="13">
        <v>34</v>
      </c>
      <c r="D402" s="14">
        <v>0.788173048304465</v>
      </c>
    </row>
    <row r="403" spans="1:4" x14ac:dyDescent="0.25">
      <c r="A403" s="26"/>
      <c r="B403" s="13">
        <v>239</v>
      </c>
      <c r="C403" s="13">
        <v>35</v>
      </c>
      <c r="D403" s="14">
        <v>0.76100917266384205</v>
      </c>
    </row>
    <row r="404" spans="1:4" x14ac:dyDescent="0.25">
      <c r="A404" s="26"/>
      <c r="B404" s="13">
        <v>254</v>
      </c>
      <c r="C404" s="13">
        <v>268</v>
      </c>
      <c r="D404" s="14">
        <v>2.2231916272367001E-2</v>
      </c>
    </row>
    <row r="405" spans="1:4" x14ac:dyDescent="0.25">
      <c r="A405" s="26"/>
      <c r="B405" s="13">
        <v>254</v>
      </c>
      <c r="C405" s="13">
        <v>269</v>
      </c>
      <c r="D405" s="14">
        <v>2.5072331650455498E-2</v>
      </c>
    </row>
    <row r="406" spans="1:4" x14ac:dyDescent="0.25">
      <c r="A406" s="26"/>
      <c r="B406" s="13">
        <v>279</v>
      </c>
      <c r="C406" s="13">
        <v>192</v>
      </c>
      <c r="D406" s="14">
        <v>-0.141878982385956</v>
      </c>
    </row>
    <row r="407" spans="1:4" x14ac:dyDescent="0.25">
      <c r="A407" s="26"/>
      <c r="B407" s="13">
        <v>279</v>
      </c>
      <c r="C407" s="13">
        <v>193</v>
      </c>
      <c r="D407" s="14">
        <v>-0.37556220384129202</v>
      </c>
    </row>
    <row r="408" spans="1:4" x14ac:dyDescent="0.25">
      <c r="A408" s="26"/>
      <c r="B408" s="13">
        <v>279</v>
      </c>
      <c r="C408" s="13">
        <v>194</v>
      </c>
      <c r="D408" s="14">
        <v>-0.10415066890029499</v>
      </c>
    </row>
    <row r="409" spans="1:4" x14ac:dyDescent="0.25">
      <c r="A409" s="26"/>
      <c r="B409" s="13">
        <v>279</v>
      </c>
      <c r="C409" s="13">
        <v>195</v>
      </c>
      <c r="D409" s="14">
        <v>-0.47737757730776798</v>
      </c>
    </row>
    <row r="410" spans="1:4" x14ac:dyDescent="0.25">
      <c r="A410" s="26"/>
      <c r="B410" s="13">
        <v>307</v>
      </c>
      <c r="C410" s="13">
        <v>575</v>
      </c>
      <c r="D410" s="14">
        <v>0.294453494901672</v>
      </c>
    </row>
    <row r="411" spans="1:4" x14ac:dyDescent="0.25">
      <c r="A411" s="26"/>
      <c r="B411" s="13">
        <v>307</v>
      </c>
      <c r="C411" s="13">
        <v>577</v>
      </c>
      <c r="D411" s="14">
        <v>-0.56295936407701797</v>
      </c>
    </row>
    <row r="412" spans="1:4" x14ac:dyDescent="0.25">
      <c r="A412" s="27"/>
      <c r="B412" s="19">
        <v>307</v>
      </c>
      <c r="C412" s="19">
        <v>578</v>
      </c>
      <c r="D412" s="20">
        <v>0.73706280921707301</v>
      </c>
    </row>
    <row r="413" spans="1:4" x14ac:dyDescent="0.25">
      <c r="D413" s="28">
        <f>AVERAGE(D2:D412)</f>
        <v>7.9115113653423622E-2</v>
      </c>
    </row>
    <row r="414" spans="1:4" x14ac:dyDescent="0.25">
      <c r="D414" s="28">
        <f>_xlfn.STDEV.P(D2:D412)</f>
        <v>0.46423026636765263</v>
      </c>
    </row>
    <row r="415" spans="1:4" x14ac:dyDescent="0.25">
      <c r="D415" s="28">
        <f>D414/SQRT(COUNT(D2:D412))</f>
        <v>2.2898790340440036E-2</v>
      </c>
    </row>
  </sheetData>
  <mergeCells count="4">
    <mergeCell ref="A2:A64"/>
    <mergeCell ref="A65:A195"/>
    <mergeCell ref="A196:A339"/>
    <mergeCell ref="A340:A4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38B-D18C-48D1-AE6C-621E2E8A49D1}">
  <dimension ref="A1:D427"/>
  <sheetViews>
    <sheetView workbookViewId="0">
      <selection activeCell="B10" sqref="B10"/>
    </sheetView>
  </sheetViews>
  <sheetFormatPr defaultRowHeight="15" x14ac:dyDescent="0.25"/>
  <cols>
    <col min="1" max="4" width="18.7109375" style="23" customWidth="1"/>
    <col min="6" max="6" width="11.28515625" customWidth="1"/>
  </cols>
  <sheetData>
    <row r="1" spans="1:4" x14ac:dyDescent="0.25">
      <c r="B1" s="29" t="s">
        <v>20</v>
      </c>
      <c r="C1" s="29" t="s">
        <v>29</v>
      </c>
      <c r="D1" s="29" t="s">
        <v>28</v>
      </c>
    </row>
    <row r="2" spans="1:4" x14ac:dyDescent="0.25">
      <c r="A2" s="25" t="s">
        <v>2</v>
      </c>
      <c r="B2" s="7">
        <v>5</v>
      </c>
      <c r="C2" s="7">
        <v>560</v>
      </c>
      <c r="D2" s="8">
        <v>0.78069892288105003</v>
      </c>
    </row>
    <row r="3" spans="1:4" x14ac:dyDescent="0.25">
      <c r="A3" s="26"/>
      <c r="B3" s="13">
        <v>5</v>
      </c>
      <c r="C3" s="13">
        <v>561</v>
      </c>
      <c r="D3" s="14">
        <v>0.94762190941853996</v>
      </c>
    </row>
    <row r="4" spans="1:4" x14ac:dyDescent="0.25">
      <c r="A4" s="26"/>
      <c r="B4" s="13">
        <v>5</v>
      </c>
      <c r="C4" s="13">
        <v>562</v>
      </c>
      <c r="D4" s="14">
        <v>0.75303298258520701</v>
      </c>
    </row>
    <row r="5" spans="1:4" x14ac:dyDescent="0.25">
      <c r="A5" s="26"/>
      <c r="B5" s="13">
        <v>5</v>
      </c>
      <c r="C5" s="13">
        <v>563</v>
      </c>
      <c r="D5" s="14">
        <v>1.0729287684331501</v>
      </c>
    </row>
    <row r="6" spans="1:4" x14ac:dyDescent="0.25">
      <c r="A6" s="26"/>
      <c r="B6" s="13">
        <v>41</v>
      </c>
      <c r="C6" s="13">
        <v>581</v>
      </c>
      <c r="D6" s="14">
        <v>0.82538524584878903</v>
      </c>
    </row>
    <row r="7" spans="1:4" x14ac:dyDescent="0.25">
      <c r="A7" s="26"/>
      <c r="B7" s="13">
        <v>41</v>
      </c>
      <c r="C7" s="13">
        <v>582</v>
      </c>
      <c r="D7" s="14">
        <v>0.48786143895389</v>
      </c>
    </row>
    <row r="8" spans="1:4" x14ac:dyDescent="0.25">
      <c r="A8" s="26"/>
      <c r="B8" s="13">
        <v>41</v>
      </c>
      <c r="C8" s="13">
        <v>583</v>
      </c>
      <c r="D8" s="14">
        <v>0.67856032735806604</v>
      </c>
    </row>
    <row r="9" spans="1:4" x14ac:dyDescent="0.25">
      <c r="A9" s="26"/>
      <c r="B9" s="13">
        <v>41</v>
      </c>
      <c r="C9" s="13">
        <v>584</v>
      </c>
      <c r="D9" s="14">
        <v>0.47011839591824101</v>
      </c>
    </row>
    <row r="10" spans="1:4" x14ac:dyDescent="0.25">
      <c r="A10" s="26"/>
      <c r="B10" s="13">
        <v>53</v>
      </c>
      <c r="C10" s="13">
        <v>539</v>
      </c>
      <c r="D10" s="14">
        <v>0.30110099937838503</v>
      </c>
    </row>
    <row r="11" spans="1:4" x14ac:dyDescent="0.25">
      <c r="A11" s="26"/>
      <c r="B11" s="13">
        <v>53</v>
      </c>
      <c r="C11" s="13">
        <v>540</v>
      </c>
      <c r="D11" s="14">
        <v>0.81653891578322901</v>
      </c>
    </row>
    <row r="12" spans="1:4" x14ac:dyDescent="0.25">
      <c r="A12" s="26"/>
      <c r="B12" s="13">
        <v>53</v>
      </c>
      <c r="C12" s="13">
        <v>541</v>
      </c>
      <c r="D12" s="14">
        <v>0.77122653178997602</v>
      </c>
    </row>
    <row r="13" spans="1:4" x14ac:dyDescent="0.25">
      <c r="A13" s="26"/>
      <c r="B13" s="13">
        <v>53</v>
      </c>
      <c r="C13" s="13">
        <v>542</v>
      </c>
      <c r="D13" s="14">
        <v>0.47678639678349699</v>
      </c>
    </row>
    <row r="14" spans="1:4" x14ac:dyDescent="0.25">
      <c r="A14" s="26"/>
      <c r="B14" s="13">
        <v>98</v>
      </c>
      <c r="C14" s="13">
        <v>544</v>
      </c>
      <c r="D14" s="14">
        <v>0.72891286733790905</v>
      </c>
    </row>
    <row r="15" spans="1:4" x14ac:dyDescent="0.25">
      <c r="A15" s="26"/>
      <c r="B15" s="13">
        <v>98</v>
      </c>
      <c r="C15" s="13">
        <v>545</v>
      </c>
      <c r="D15" s="14">
        <v>1.0146701133501399</v>
      </c>
    </row>
    <row r="16" spans="1:4" x14ac:dyDescent="0.25">
      <c r="A16" s="26"/>
      <c r="B16" s="13">
        <v>98</v>
      </c>
      <c r="C16" s="13">
        <v>546</v>
      </c>
      <c r="D16" s="14">
        <v>0.87327257145622605</v>
      </c>
    </row>
    <row r="17" spans="1:4" x14ac:dyDescent="0.25">
      <c r="A17" s="26"/>
      <c r="B17" s="13">
        <v>98</v>
      </c>
      <c r="C17" s="13">
        <v>547</v>
      </c>
      <c r="D17" s="14">
        <v>0.87140776271935205</v>
      </c>
    </row>
    <row r="18" spans="1:4" x14ac:dyDescent="0.25">
      <c r="A18" s="26"/>
      <c r="B18" s="13">
        <v>99</v>
      </c>
      <c r="C18" s="13">
        <v>114</v>
      </c>
      <c r="D18" s="14">
        <v>0.86649102823672597</v>
      </c>
    </row>
    <row r="19" spans="1:4" x14ac:dyDescent="0.25">
      <c r="A19" s="26"/>
      <c r="B19" s="13">
        <v>99</v>
      </c>
      <c r="C19" s="13">
        <v>115</v>
      </c>
      <c r="D19" s="14">
        <v>1.0126160302174201</v>
      </c>
    </row>
    <row r="20" spans="1:4" x14ac:dyDescent="0.25">
      <c r="A20" s="26"/>
      <c r="B20" s="13">
        <v>99</v>
      </c>
      <c r="C20" s="13">
        <v>116</v>
      </c>
      <c r="D20" s="14">
        <v>0.72055380708837102</v>
      </c>
    </row>
    <row r="21" spans="1:4" x14ac:dyDescent="0.25">
      <c r="A21" s="26"/>
      <c r="B21" s="13">
        <v>99</v>
      </c>
      <c r="C21" s="13">
        <v>117</v>
      </c>
      <c r="D21" s="14">
        <v>0.61036196141977594</v>
      </c>
    </row>
    <row r="22" spans="1:4" x14ac:dyDescent="0.25">
      <c r="A22" s="26"/>
      <c r="B22" s="13">
        <v>135</v>
      </c>
      <c r="C22" s="13">
        <v>560</v>
      </c>
      <c r="D22" s="14">
        <v>0.78111039318554298</v>
      </c>
    </row>
    <row r="23" spans="1:4" x14ac:dyDescent="0.25">
      <c r="A23" s="26"/>
      <c r="B23" s="13">
        <v>135</v>
      </c>
      <c r="C23" s="13">
        <v>561</v>
      </c>
      <c r="D23" s="14">
        <v>1.31612220348581</v>
      </c>
    </row>
    <row r="24" spans="1:4" x14ac:dyDescent="0.25">
      <c r="A24" s="26"/>
      <c r="B24" s="13">
        <v>135</v>
      </c>
      <c r="C24" s="13">
        <v>562</v>
      </c>
      <c r="D24" s="14">
        <v>1.52691723055647</v>
      </c>
    </row>
    <row r="25" spans="1:4" x14ac:dyDescent="0.25">
      <c r="A25" s="26"/>
      <c r="B25" s="13">
        <v>135</v>
      </c>
      <c r="C25" s="13">
        <v>563</v>
      </c>
      <c r="D25" s="14">
        <v>1.5065566570265501</v>
      </c>
    </row>
    <row r="26" spans="1:4" x14ac:dyDescent="0.25">
      <c r="A26" s="26"/>
      <c r="B26" s="13">
        <v>157</v>
      </c>
      <c r="C26" s="13">
        <v>265</v>
      </c>
      <c r="D26" s="14">
        <v>0.98278533272878899</v>
      </c>
    </row>
    <row r="27" spans="1:4" x14ac:dyDescent="0.25">
      <c r="A27" s="26"/>
      <c r="B27" s="13">
        <v>157</v>
      </c>
      <c r="C27" s="13">
        <v>266</v>
      </c>
      <c r="D27" s="14">
        <v>0.52991403871604004</v>
      </c>
    </row>
    <row r="28" spans="1:4" x14ac:dyDescent="0.25">
      <c r="A28" s="26"/>
      <c r="B28" s="13">
        <v>157</v>
      </c>
      <c r="C28" s="13">
        <v>267</v>
      </c>
      <c r="D28" s="14">
        <v>0.56889296762388897</v>
      </c>
    </row>
    <row r="29" spans="1:4" x14ac:dyDescent="0.25">
      <c r="A29" s="26"/>
      <c r="B29" s="13">
        <v>157</v>
      </c>
      <c r="C29" s="13">
        <v>268</v>
      </c>
      <c r="D29" s="14">
        <v>0.96095879294811304</v>
      </c>
    </row>
    <row r="30" spans="1:4" x14ac:dyDescent="0.25">
      <c r="A30" s="26"/>
      <c r="B30" s="13">
        <v>161</v>
      </c>
      <c r="C30" s="13">
        <v>414</v>
      </c>
      <c r="D30" s="14">
        <v>0.79265768593639796</v>
      </c>
    </row>
    <row r="31" spans="1:4" x14ac:dyDescent="0.25">
      <c r="A31" s="26"/>
      <c r="B31" s="13">
        <v>161</v>
      </c>
      <c r="C31" s="13">
        <v>415</v>
      </c>
      <c r="D31" s="14">
        <v>0.80555603255221597</v>
      </c>
    </row>
    <row r="32" spans="1:4" x14ac:dyDescent="0.25">
      <c r="A32" s="26"/>
      <c r="B32" s="13">
        <v>161</v>
      </c>
      <c r="C32" s="13">
        <v>416</v>
      </c>
      <c r="D32" s="14">
        <v>0.79070901818095596</v>
      </c>
    </row>
    <row r="33" spans="1:4" x14ac:dyDescent="0.25">
      <c r="A33" s="26"/>
      <c r="B33" s="13">
        <v>161</v>
      </c>
      <c r="C33" s="13">
        <v>417</v>
      </c>
      <c r="D33" s="14">
        <v>0.62214078267612205</v>
      </c>
    </row>
    <row r="34" spans="1:4" x14ac:dyDescent="0.25">
      <c r="A34" s="26"/>
      <c r="B34" s="13">
        <v>171</v>
      </c>
      <c r="C34" s="13">
        <v>410</v>
      </c>
      <c r="D34" s="14">
        <v>0.86086290865166604</v>
      </c>
    </row>
    <row r="35" spans="1:4" x14ac:dyDescent="0.25">
      <c r="A35" s="26"/>
      <c r="B35" s="13">
        <v>171</v>
      </c>
      <c r="C35" s="13">
        <v>411</v>
      </c>
      <c r="D35" s="14">
        <v>1.1928632314559999</v>
      </c>
    </row>
    <row r="36" spans="1:4" x14ac:dyDescent="0.25">
      <c r="A36" s="26"/>
      <c r="B36" s="13">
        <v>171</v>
      </c>
      <c r="C36" s="13">
        <v>412</v>
      </c>
      <c r="D36" s="14">
        <v>1.1008776408777701</v>
      </c>
    </row>
    <row r="37" spans="1:4" x14ac:dyDescent="0.25">
      <c r="A37" s="26"/>
      <c r="B37" s="13">
        <v>171</v>
      </c>
      <c r="C37" s="13">
        <v>413</v>
      </c>
      <c r="D37" s="14">
        <v>0.85019953764346301</v>
      </c>
    </row>
    <row r="38" spans="1:4" x14ac:dyDescent="0.25">
      <c r="A38" s="26"/>
      <c r="B38" s="13">
        <v>243</v>
      </c>
      <c r="C38" s="13">
        <v>266</v>
      </c>
      <c r="D38" s="14">
        <v>0.76602639110508897</v>
      </c>
    </row>
    <row r="39" spans="1:4" x14ac:dyDescent="0.25">
      <c r="A39" s="26"/>
      <c r="B39" s="13">
        <v>243</v>
      </c>
      <c r="C39" s="13">
        <v>267</v>
      </c>
      <c r="D39" s="14">
        <v>1.3288553211683201</v>
      </c>
    </row>
    <row r="40" spans="1:4" x14ac:dyDescent="0.25">
      <c r="A40" s="26"/>
      <c r="B40" s="13">
        <v>243</v>
      </c>
      <c r="C40" s="13">
        <v>268</v>
      </c>
      <c r="D40" s="14">
        <v>0.80151655267700805</v>
      </c>
    </row>
    <row r="41" spans="1:4" x14ac:dyDescent="0.25">
      <c r="A41" s="26"/>
      <c r="B41" s="13">
        <v>243</v>
      </c>
      <c r="C41" s="13">
        <v>269</v>
      </c>
      <c r="D41" s="14">
        <v>0.80419116873297802</v>
      </c>
    </row>
    <row r="42" spans="1:4" x14ac:dyDescent="0.25">
      <c r="A42" s="26"/>
      <c r="B42" s="13">
        <v>275</v>
      </c>
      <c r="C42" s="13">
        <v>308</v>
      </c>
      <c r="D42" s="14">
        <v>0.93274906483167896</v>
      </c>
    </row>
    <row r="43" spans="1:4" x14ac:dyDescent="0.25">
      <c r="A43" s="26"/>
      <c r="B43" s="13">
        <v>275</v>
      </c>
      <c r="C43" s="13">
        <v>309</v>
      </c>
      <c r="D43" s="14">
        <v>0.932893319342321</v>
      </c>
    </row>
    <row r="44" spans="1:4" x14ac:dyDescent="0.25">
      <c r="A44" s="26"/>
      <c r="B44" s="13">
        <v>275</v>
      </c>
      <c r="C44" s="13">
        <v>310</v>
      </c>
      <c r="D44" s="14">
        <v>0.90171598681159604</v>
      </c>
    </row>
    <row r="45" spans="1:4" x14ac:dyDescent="0.25">
      <c r="A45" s="26"/>
      <c r="B45" s="13">
        <v>275</v>
      </c>
      <c r="C45" s="13">
        <v>311</v>
      </c>
      <c r="D45" s="14">
        <v>0.65589752848924998</v>
      </c>
    </row>
    <row r="46" spans="1:4" x14ac:dyDescent="0.25">
      <c r="A46" s="26"/>
      <c r="B46" s="13">
        <v>279</v>
      </c>
      <c r="C46" s="13">
        <v>213</v>
      </c>
      <c r="D46" s="14">
        <v>0.805109509207804</v>
      </c>
    </row>
    <row r="47" spans="1:4" x14ac:dyDescent="0.25">
      <c r="A47" s="26"/>
      <c r="B47" s="13">
        <v>279</v>
      </c>
      <c r="C47" s="13">
        <v>214</v>
      </c>
      <c r="D47" s="14">
        <v>0.89217660864961801</v>
      </c>
    </row>
    <row r="48" spans="1:4" x14ac:dyDescent="0.25">
      <c r="A48" s="26"/>
      <c r="B48" s="13">
        <v>279</v>
      </c>
      <c r="C48" s="13">
        <v>215</v>
      </c>
      <c r="D48" s="14">
        <v>0.92446734601409297</v>
      </c>
    </row>
    <row r="49" spans="1:4" x14ac:dyDescent="0.25">
      <c r="A49" s="26"/>
      <c r="B49" s="13">
        <v>279</v>
      </c>
      <c r="C49" s="13">
        <v>216</v>
      </c>
      <c r="D49" s="14">
        <v>0.84260122638730495</v>
      </c>
    </row>
    <row r="50" spans="1:4" x14ac:dyDescent="0.25">
      <c r="A50" s="26"/>
      <c r="B50" s="13">
        <v>282</v>
      </c>
      <c r="C50" s="13">
        <v>364</v>
      </c>
      <c r="D50" s="14">
        <v>0.843145486325661</v>
      </c>
    </row>
    <row r="51" spans="1:4" x14ac:dyDescent="0.25">
      <c r="A51" s="26"/>
      <c r="B51" s="13">
        <v>282</v>
      </c>
      <c r="C51" s="13">
        <v>365</v>
      </c>
      <c r="D51" s="14">
        <v>0.88328090539401205</v>
      </c>
    </row>
    <row r="52" spans="1:4" x14ac:dyDescent="0.25">
      <c r="A52" s="26"/>
      <c r="B52" s="13">
        <v>282</v>
      </c>
      <c r="C52" s="13">
        <v>366</v>
      </c>
      <c r="D52" s="14">
        <v>0.71683491346754202</v>
      </c>
    </row>
    <row r="53" spans="1:4" x14ac:dyDescent="0.25">
      <c r="A53" s="26"/>
      <c r="B53" s="13">
        <v>282</v>
      </c>
      <c r="C53" s="13">
        <v>367</v>
      </c>
      <c r="D53" s="14">
        <v>0.96728070001718602</v>
      </c>
    </row>
    <row r="54" spans="1:4" x14ac:dyDescent="0.25">
      <c r="A54" s="26"/>
      <c r="B54" s="13">
        <v>284</v>
      </c>
      <c r="C54" s="13">
        <v>436</v>
      </c>
      <c r="D54" s="14">
        <v>0.33399292326575097</v>
      </c>
    </row>
    <row r="55" spans="1:4" x14ac:dyDescent="0.25">
      <c r="A55" s="26"/>
      <c r="B55" s="13">
        <v>284</v>
      </c>
      <c r="C55" s="13">
        <v>437</v>
      </c>
      <c r="D55" s="14">
        <v>0.48429951827824702</v>
      </c>
    </row>
    <row r="56" spans="1:4" x14ac:dyDescent="0.25">
      <c r="A56" s="26"/>
      <c r="B56" s="13">
        <v>284</v>
      </c>
      <c r="C56" s="13">
        <v>438</v>
      </c>
      <c r="D56" s="14">
        <v>0.95984241763481204</v>
      </c>
    </row>
    <row r="57" spans="1:4" x14ac:dyDescent="0.25">
      <c r="A57" s="26"/>
      <c r="B57" s="13">
        <v>284</v>
      </c>
      <c r="C57" s="13">
        <v>439</v>
      </c>
      <c r="D57" s="14">
        <v>0.90336964649153895</v>
      </c>
    </row>
    <row r="58" spans="1:4" x14ac:dyDescent="0.25">
      <c r="A58" s="26"/>
      <c r="B58" s="13">
        <v>288</v>
      </c>
      <c r="C58" s="13">
        <v>517</v>
      </c>
      <c r="D58" s="14">
        <v>0.78747120006471805</v>
      </c>
    </row>
    <row r="59" spans="1:4" x14ac:dyDescent="0.25">
      <c r="A59" s="26"/>
      <c r="B59" s="13">
        <v>288</v>
      </c>
      <c r="C59" s="13">
        <v>518</v>
      </c>
      <c r="D59" s="14">
        <v>0.83192258198021696</v>
      </c>
    </row>
    <row r="60" spans="1:4" x14ac:dyDescent="0.25">
      <c r="A60" s="26"/>
      <c r="B60" s="13">
        <v>288</v>
      </c>
      <c r="C60" s="13">
        <v>519</v>
      </c>
      <c r="D60" s="14">
        <v>0.843386231549758</v>
      </c>
    </row>
    <row r="61" spans="1:4" x14ac:dyDescent="0.25">
      <c r="A61" s="26"/>
      <c r="B61" s="13">
        <v>288</v>
      </c>
      <c r="C61" s="13">
        <v>520</v>
      </c>
      <c r="D61" s="14">
        <v>0.64702085615874105</v>
      </c>
    </row>
    <row r="62" spans="1:4" x14ac:dyDescent="0.25">
      <c r="A62" s="26"/>
      <c r="B62" s="13">
        <v>291</v>
      </c>
      <c r="C62" s="13">
        <v>179</v>
      </c>
      <c r="D62" s="14">
        <v>0.88065288538437803</v>
      </c>
    </row>
    <row r="63" spans="1:4" x14ac:dyDescent="0.25">
      <c r="A63" s="26"/>
      <c r="B63" s="13">
        <v>291</v>
      </c>
      <c r="C63" s="13">
        <v>180</v>
      </c>
      <c r="D63" s="14">
        <v>0.58189670712465602</v>
      </c>
    </row>
    <row r="64" spans="1:4" x14ac:dyDescent="0.25">
      <c r="A64" s="26"/>
      <c r="B64" s="13">
        <v>291</v>
      </c>
      <c r="C64" s="13">
        <v>181</v>
      </c>
      <c r="D64" s="14">
        <v>0.77791725338583195</v>
      </c>
    </row>
    <row r="65" spans="1:4" x14ac:dyDescent="0.25">
      <c r="A65" s="27"/>
      <c r="B65" s="19">
        <v>291</v>
      </c>
      <c r="C65" s="19">
        <v>182</v>
      </c>
      <c r="D65" s="20">
        <v>0.84696360814333504</v>
      </c>
    </row>
    <row r="66" spans="1:4" x14ac:dyDescent="0.25">
      <c r="A66" s="25" t="s">
        <v>1</v>
      </c>
      <c r="B66" s="7">
        <v>6</v>
      </c>
      <c r="C66" s="7">
        <v>297</v>
      </c>
      <c r="D66" s="8">
        <v>0.97398419929644098</v>
      </c>
    </row>
    <row r="67" spans="1:4" x14ac:dyDescent="0.25">
      <c r="A67" s="26"/>
      <c r="B67" s="13">
        <v>6</v>
      </c>
      <c r="C67" s="13">
        <v>298</v>
      </c>
      <c r="D67" s="14">
        <v>1.2785047943125301</v>
      </c>
    </row>
    <row r="68" spans="1:4" x14ac:dyDescent="0.25">
      <c r="A68" s="26"/>
      <c r="B68" s="13">
        <v>6</v>
      </c>
      <c r="C68" s="13">
        <v>299</v>
      </c>
      <c r="D68" s="14">
        <v>1.0516187332707301</v>
      </c>
    </row>
    <row r="69" spans="1:4" x14ac:dyDescent="0.25">
      <c r="A69" s="26"/>
      <c r="B69" s="13">
        <v>6</v>
      </c>
      <c r="C69" s="13">
        <v>300</v>
      </c>
      <c r="D69" s="14">
        <v>1.14143205409031</v>
      </c>
    </row>
    <row r="70" spans="1:4" x14ac:dyDescent="0.25">
      <c r="A70" s="26"/>
      <c r="B70" s="13">
        <v>21</v>
      </c>
      <c r="C70" s="13">
        <v>222</v>
      </c>
      <c r="D70" s="14">
        <v>1.0964281147178001</v>
      </c>
    </row>
    <row r="71" spans="1:4" x14ac:dyDescent="0.25">
      <c r="A71" s="26"/>
      <c r="B71" s="13">
        <v>21</v>
      </c>
      <c r="C71" s="13">
        <v>223</v>
      </c>
      <c r="D71" s="14">
        <v>1.2771107651521501</v>
      </c>
    </row>
    <row r="72" spans="1:4" x14ac:dyDescent="0.25">
      <c r="A72" s="26"/>
      <c r="B72" s="13">
        <v>21</v>
      </c>
      <c r="C72" s="13">
        <v>224</v>
      </c>
      <c r="D72" s="14">
        <v>0.78951108555431904</v>
      </c>
    </row>
    <row r="73" spans="1:4" x14ac:dyDescent="0.25">
      <c r="A73" s="26"/>
      <c r="B73" s="13">
        <v>21</v>
      </c>
      <c r="C73" s="13">
        <v>225</v>
      </c>
      <c r="D73" s="14">
        <v>1.05952085547269</v>
      </c>
    </row>
    <row r="74" spans="1:4" x14ac:dyDescent="0.25">
      <c r="A74" s="26"/>
      <c r="B74" s="13">
        <v>67</v>
      </c>
      <c r="C74" s="13">
        <v>242</v>
      </c>
      <c r="D74" s="14">
        <v>0.71661044930491702</v>
      </c>
    </row>
    <row r="75" spans="1:4" x14ac:dyDescent="0.25">
      <c r="A75" s="26"/>
      <c r="B75" s="13">
        <v>67</v>
      </c>
      <c r="C75" s="13">
        <v>243</v>
      </c>
      <c r="D75" s="14">
        <v>0.71609547983805</v>
      </c>
    </row>
    <row r="76" spans="1:4" x14ac:dyDescent="0.25">
      <c r="A76" s="26"/>
      <c r="B76" s="13">
        <v>67</v>
      </c>
      <c r="C76" s="13">
        <v>244</v>
      </c>
      <c r="D76" s="14">
        <v>0.86141332931975201</v>
      </c>
    </row>
    <row r="77" spans="1:4" x14ac:dyDescent="0.25">
      <c r="A77" s="26"/>
      <c r="B77" s="13">
        <v>67</v>
      </c>
      <c r="C77" s="13">
        <v>245</v>
      </c>
      <c r="D77" s="14">
        <v>0.75997695586663805</v>
      </c>
    </row>
    <row r="78" spans="1:4" x14ac:dyDescent="0.25">
      <c r="A78" s="26"/>
      <c r="B78" s="13">
        <v>69</v>
      </c>
      <c r="C78" s="13">
        <v>552</v>
      </c>
      <c r="D78" s="14">
        <v>0.79087104371383898</v>
      </c>
    </row>
    <row r="79" spans="1:4" x14ac:dyDescent="0.25">
      <c r="A79" s="26"/>
      <c r="B79" s="13">
        <v>69</v>
      </c>
      <c r="C79" s="13">
        <v>553</v>
      </c>
      <c r="D79" s="14">
        <v>0.96196773068978803</v>
      </c>
    </row>
    <row r="80" spans="1:4" x14ac:dyDescent="0.25">
      <c r="A80" s="26"/>
      <c r="B80" s="13">
        <v>69</v>
      </c>
      <c r="C80" s="13">
        <v>554</v>
      </c>
      <c r="D80" s="14">
        <v>1.0381015069935899</v>
      </c>
    </row>
    <row r="81" spans="1:4" x14ac:dyDescent="0.25">
      <c r="A81" s="26"/>
      <c r="B81" s="13">
        <v>69</v>
      </c>
      <c r="C81" s="13">
        <v>555</v>
      </c>
      <c r="D81" s="14">
        <v>0.94810300118630597</v>
      </c>
    </row>
    <row r="82" spans="1:4" x14ac:dyDescent="0.25">
      <c r="A82" s="26"/>
      <c r="B82" s="13">
        <v>76</v>
      </c>
      <c r="C82" s="13">
        <v>395</v>
      </c>
      <c r="D82" s="14">
        <v>0.76970988572240895</v>
      </c>
    </row>
    <row r="83" spans="1:4" x14ac:dyDescent="0.25">
      <c r="A83" s="26"/>
      <c r="B83" s="13">
        <v>76</v>
      </c>
      <c r="C83" s="13">
        <v>396</v>
      </c>
      <c r="D83" s="14">
        <v>0.90298495910284904</v>
      </c>
    </row>
    <row r="84" spans="1:4" x14ac:dyDescent="0.25">
      <c r="A84" s="26"/>
      <c r="B84" s="13">
        <v>76</v>
      </c>
      <c r="C84" s="13">
        <v>397</v>
      </c>
      <c r="D84" s="14">
        <v>0.81368331440833797</v>
      </c>
    </row>
    <row r="85" spans="1:4" x14ac:dyDescent="0.25">
      <c r="A85" s="26"/>
      <c r="B85" s="13">
        <v>76</v>
      </c>
      <c r="C85" s="13">
        <v>398</v>
      </c>
      <c r="D85" s="14">
        <v>0.78869601064265404</v>
      </c>
    </row>
    <row r="86" spans="1:4" x14ac:dyDescent="0.25">
      <c r="A86" s="26"/>
      <c r="B86" s="13">
        <v>77</v>
      </c>
      <c r="C86" s="13">
        <v>414</v>
      </c>
      <c r="D86" s="14">
        <v>0.77713870313529398</v>
      </c>
    </row>
    <row r="87" spans="1:4" x14ac:dyDescent="0.25">
      <c r="A87" s="26"/>
      <c r="B87" s="13">
        <v>77</v>
      </c>
      <c r="C87" s="13">
        <v>415</v>
      </c>
      <c r="D87" s="14">
        <v>0.35118311347921899</v>
      </c>
    </row>
    <row r="88" spans="1:4" x14ac:dyDescent="0.25">
      <c r="A88" s="26"/>
      <c r="B88" s="13">
        <v>77</v>
      </c>
      <c r="C88" s="13">
        <v>416</v>
      </c>
      <c r="D88" s="14">
        <v>0.51129062800105296</v>
      </c>
    </row>
    <row r="89" spans="1:4" x14ac:dyDescent="0.25">
      <c r="A89" s="26"/>
      <c r="B89" s="13">
        <v>77</v>
      </c>
      <c r="C89" s="13">
        <v>417</v>
      </c>
      <c r="D89" s="14">
        <v>0.84877489389167005</v>
      </c>
    </row>
    <row r="90" spans="1:4" x14ac:dyDescent="0.25">
      <c r="A90" s="26"/>
      <c r="B90" s="13">
        <v>105</v>
      </c>
      <c r="C90" s="13">
        <v>256</v>
      </c>
      <c r="D90" s="14">
        <v>0.51871124066850405</v>
      </c>
    </row>
    <row r="91" spans="1:4" x14ac:dyDescent="0.25">
      <c r="A91" s="26"/>
      <c r="B91" s="13">
        <v>105</v>
      </c>
      <c r="C91" s="13">
        <v>257</v>
      </c>
      <c r="D91" s="14">
        <v>0.80319621313787104</v>
      </c>
    </row>
    <row r="92" spans="1:4" x14ac:dyDescent="0.25">
      <c r="A92" s="26"/>
      <c r="B92" s="13">
        <v>105</v>
      </c>
      <c r="C92" s="13">
        <v>258</v>
      </c>
      <c r="D92" s="14">
        <v>0.77192392437636004</v>
      </c>
    </row>
    <row r="93" spans="1:4" x14ac:dyDescent="0.25">
      <c r="A93" s="26"/>
      <c r="B93" s="13">
        <v>105</v>
      </c>
      <c r="C93" s="13">
        <v>259</v>
      </c>
      <c r="D93" s="14">
        <v>0.76977132926854097</v>
      </c>
    </row>
    <row r="94" spans="1:4" x14ac:dyDescent="0.25">
      <c r="A94" s="26"/>
      <c r="B94" s="13">
        <v>130</v>
      </c>
      <c r="C94" s="13">
        <v>349</v>
      </c>
      <c r="D94" s="14">
        <v>0.92333337085383105</v>
      </c>
    </row>
    <row r="95" spans="1:4" x14ac:dyDescent="0.25">
      <c r="A95" s="26"/>
      <c r="B95" s="13">
        <v>130</v>
      </c>
      <c r="C95" s="13">
        <v>350</v>
      </c>
      <c r="D95" s="14">
        <v>1.08449704861647</v>
      </c>
    </row>
    <row r="96" spans="1:4" x14ac:dyDescent="0.25">
      <c r="A96" s="26"/>
      <c r="B96" s="13">
        <v>130</v>
      </c>
      <c r="C96" s="13">
        <v>351</v>
      </c>
      <c r="D96" s="14">
        <v>0.86165216993397198</v>
      </c>
    </row>
    <row r="97" spans="1:4" x14ac:dyDescent="0.25">
      <c r="A97" s="26"/>
      <c r="B97" s="13">
        <v>130</v>
      </c>
      <c r="C97" s="13">
        <v>352</v>
      </c>
      <c r="D97" s="14">
        <v>0.77441692619015701</v>
      </c>
    </row>
    <row r="98" spans="1:4" x14ac:dyDescent="0.25">
      <c r="A98" s="26"/>
      <c r="B98" s="13">
        <v>150</v>
      </c>
      <c r="C98" s="13">
        <v>397</v>
      </c>
      <c r="D98" s="14">
        <v>0.92391261220973797</v>
      </c>
    </row>
    <row r="99" spans="1:4" x14ac:dyDescent="0.25">
      <c r="A99" s="26"/>
      <c r="B99" s="13">
        <v>150</v>
      </c>
      <c r="C99" s="13">
        <v>398</v>
      </c>
      <c r="D99" s="14">
        <v>0.87403804627706105</v>
      </c>
    </row>
    <row r="100" spans="1:4" x14ac:dyDescent="0.25">
      <c r="A100" s="26"/>
      <c r="B100" s="13">
        <v>150</v>
      </c>
      <c r="C100" s="13">
        <v>399</v>
      </c>
      <c r="D100" s="14">
        <v>0.424688856075848</v>
      </c>
    </row>
    <row r="101" spans="1:4" x14ac:dyDescent="0.25">
      <c r="A101" s="26"/>
      <c r="B101" s="13">
        <v>150</v>
      </c>
      <c r="C101" s="13">
        <v>400</v>
      </c>
      <c r="D101" s="14">
        <v>0.73890064296932501</v>
      </c>
    </row>
    <row r="102" spans="1:4" x14ac:dyDescent="0.25">
      <c r="A102" s="26"/>
      <c r="B102" s="13">
        <v>152</v>
      </c>
      <c r="C102" s="13">
        <v>193</v>
      </c>
      <c r="D102" s="14">
        <v>0.75257162035151404</v>
      </c>
    </row>
    <row r="103" spans="1:4" x14ac:dyDescent="0.25">
      <c r="A103" s="26"/>
      <c r="B103" s="13">
        <v>152</v>
      </c>
      <c r="C103" s="13">
        <v>194</v>
      </c>
      <c r="D103" s="14">
        <v>0.71181212371901204</v>
      </c>
    </row>
    <row r="104" spans="1:4" x14ac:dyDescent="0.25">
      <c r="A104" s="26"/>
      <c r="B104" s="13">
        <v>152</v>
      </c>
      <c r="C104" s="13">
        <v>195</v>
      </c>
      <c r="D104" s="14">
        <v>0.56333610128423794</v>
      </c>
    </row>
    <row r="105" spans="1:4" x14ac:dyDescent="0.25">
      <c r="A105" s="26"/>
      <c r="B105" s="13">
        <v>152</v>
      </c>
      <c r="C105" s="13">
        <v>196</v>
      </c>
      <c r="D105" s="14">
        <v>0.51636663896414503</v>
      </c>
    </row>
    <row r="106" spans="1:4" x14ac:dyDescent="0.25">
      <c r="A106" s="26"/>
      <c r="B106" s="13">
        <v>161</v>
      </c>
      <c r="C106" s="13">
        <v>523</v>
      </c>
      <c r="D106" s="14">
        <v>1.0287192633003299</v>
      </c>
    </row>
    <row r="107" spans="1:4" x14ac:dyDescent="0.25">
      <c r="A107" s="26"/>
      <c r="B107" s="13">
        <v>161</v>
      </c>
      <c r="C107" s="13">
        <v>524</v>
      </c>
      <c r="D107" s="14">
        <v>0.47718029783555199</v>
      </c>
    </row>
    <row r="108" spans="1:4" x14ac:dyDescent="0.25">
      <c r="A108" s="26"/>
      <c r="B108" s="13">
        <v>161</v>
      </c>
      <c r="C108" s="13">
        <v>525</v>
      </c>
      <c r="D108" s="14">
        <v>0.61941829119283098</v>
      </c>
    </row>
    <row r="109" spans="1:4" x14ac:dyDescent="0.25">
      <c r="A109" s="26"/>
      <c r="B109" s="13">
        <v>161</v>
      </c>
      <c r="C109" s="13">
        <v>526</v>
      </c>
      <c r="D109" s="14">
        <v>0.68337174282943003</v>
      </c>
    </row>
    <row r="110" spans="1:4" x14ac:dyDescent="0.25">
      <c r="A110" s="26"/>
      <c r="B110" s="13">
        <v>200</v>
      </c>
      <c r="C110" s="13">
        <v>581</v>
      </c>
      <c r="D110" s="14">
        <v>0.74234071069940599</v>
      </c>
    </row>
    <row r="111" spans="1:4" x14ac:dyDescent="0.25">
      <c r="A111" s="26"/>
      <c r="B111" s="13">
        <v>200</v>
      </c>
      <c r="C111" s="13">
        <v>582</v>
      </c>
      <c r="D111" s="14">
        <v>1.0407227392592699</v>
      </c>
    </row>
    <row r="112" spans="1:4" x14ac:dyDescent="0.25">
      <c r="A112" s="26"/>
      <c r="B112" s="13">
        <v>200</v>
      </c>
      <c r="C112" s="13">
        <v>583</v>
      </c>
      <c r="D112" s="14">
        <v>0.53178985079633101</v>
      </c>
    </row>
    <row r="113" spans="1:4" x14ac:dyDescent="0.25">
      <c r="A113" s="26"/>
      <c r="B113" s="13">
        <v>200</v>
      </c>
      <c r="C113" s="13">
        <v>584</v>
      </c>
      <c r="D113" s="14">
        <v>0.60003524410300502</v>
      </c>
    </row>
    <row r="114" spans="1:4" x14ac:dyDescent="0.25">
      <c r="A114" s="26"/>
      <c r="B114" s="13">
        <v>210</v>
      </c>
      <c r="C114" s="13">
        <v>116</v>
      </c>
      <c r="D114" s="14">
        <v>0.97359078711922598</v>
      </c>
    </row>
    <row r="115" spans="1:4" x14ac:dyDescent="0.25">
      <c r="A115" s="26"/>
      <c r="B115" s="13">
        <v>210</v>
      </c>
      <c r="C115" s="13">
        <v>117</v>
      </c>
      <c r="D115" s="14">
        <v>0.609847851423446</v>
      </c>
    </row>
    <row r="116" spans="1:4" x14ac:dyDescent="0.25">
      <c r="A116" s="26"/>
      <c r="B116" s="13">
        <v>210</v>
      </c>
      <c r="C116" s="13">
        <v>118</v>
      </c>
      <c r="D116" s="14">
        <v>0.69693794386557595</v>
      </c>
    </row>
    <row r="117" spans="1:4" x14ac:dyDescent="0.25">
      <c r="A117" s="26"/>
      <c r="B117" s="13">
        <v>210</v>
      </c>
      <c r="C117" s="13">
        <v>119</v>
      </c>
      <c r="D117" s="14">
        <v>1.5547363084352199</v>
      </c>
    </row>
    <row r="118" spans="1:4" x14ac:dyDescent="0.25">
      <c r="A118" s="26"/>
      <c r="B118" s="13">
        <v>215</v>
      </c>
      <c r="C118" s="13">
        <v>294</v>
      </c>
      <c r="D118" s="14">
        <v>0.64251839433850799</v>
      </c>
    </row>
    <row r="119" spans="1:4" x14ac:dyDescent="0.25">
      <c r="A119" s="26"/>
      <c r="B119" s="13">
        <v>215</v>
      </c>
      <c r="C119" s="13">
        <v>295</v>
      </c>
      <c r="D119" s="14">
        <v>0.58888650007300702</v>
      </c>
    </row>
    <row r="120" spans="1:4" x14ac:dyDescent="0.25">
      <c r="A120" s="26"/>
      <c r="B120" s="13">
        <v>215</v>
      </c>
      <c r="C120" s="13">
        <v>296</v>
      </c>
      <c r="D120" s="14">
        <v>0.59953608892432497</v>
      </c>
    </row>
    <row r="121" spans="1:4" x14ac:dyDescent="0.25">
      <c r="A121" s="26"/>
      <c r="B121" s="13">
        <v>215</v>
      </c>
      <c r="C121" s="13">
        <v>297</v>
      </c>
      <c r="D121" s="14">
        <v>0.90244825213489799</v>
      </c>
    </row>
    <row r="122" spans="1:4" x14ac:dyDescent="0.25">
      <c r="A122" s="26"/>
      <c r="B122" s="13">
        <v>219</v>
      </c>
      <c r="C122" s="13">
        <v>306</v>
      </c>
      <c r="D122" s="14">
        <v>0.87598776386285804</v>
      </c>
    </row>
    <row r="123" spans="1:4" x14ac:dyDescent="0.25">
      <c r="A123" s="26"/>
      <c r="B123" s="13">
        <v>219</v>
      </c>
      <c r="C123" s="13">
        <v>307</v>
      </c>
      <c r="D123" s="14">
        <v>0.68738570648959396</v>
      </c>
    </row>
    <row r="124" spans="1:4" x14ac:dyDescent="0.25">
      <c r="A124" s="26"/>
      <c r="B124" s="13">
        <v>219</v>
      </c>
      <c r="C124" s="13">
        <v>308</v>
      </c>
      <c r="D124" s="14">
        <v>0.62333990532618</v>
      </c>
    </row>
    <row r="125" spans="1:4" x14ac:dyDescent="0.25">
      <c r="A125" s="26"/>
      <c r="B125" s="13">
        <v>219</v>
      </c>
      <c r="C125" s="13">
        <v>309</v>
      </c>
      <c r="D125" s="14">
        <v>0.70944941384650795</v>
      </c>
    </row>
    <row r="126" spans="1:4" x14ac:dyDescent="0.25">
      <c r="A126" s="26"/>
      <c r="B126" s="13">
        <v>228</v>
      </c>
      <c r="C126" s="13">
        <v>306</v>
      </c>
      <c r="D126" s="14">
        <v>0.99402301558574502</v>
      </c>
    </row>
    <row r="127" spans="1:4" x14ac:dyDescent="0.25">
      <c r="A127" s="26"/>
      <c r="B127" s="13">
        <v>228</v>
      </c>
      <c r="C127" s="13">
        <v>307</v>
      </c>
      <c r="D127" s="14">
        <v>0.82464809521702997</v>
      </c>
    </row>
    <row r="128" spans="1:4" x14ac:dyDescent="0.25">
      <c r="A128" s="26"/>
      <c r="B128" s="13">
        <v>228</v>
      </c>
      <c r="C128" s="13">
        <v>308</v>
      </c>
      <c r="D128" s="14">
        <v>1.01352644795716</v>
      </c>
    </row>
    <row r="129" spans="1:4" x14ac:dyDescent="0.25">
      <c r="A129" s="26"/>
      <c r="B129" s="13">
        <v>228</v>
      </c>
      <c r="C129" s="13">
        <v>309</v>
      </c>
      <c r="D129" s="14">
        <v>0.98421637167765597</v>
      </c>
    </row>
    <row r="130" spans="1:4" x14ac:dyDescent="0.25">
      <c r="A130" s="26"/>
      <c r="B130" s="13">
        <v>241</v>
      </c>
      <c r="C130" s="13">
        <v>405</v>
      </c>
      <c r="D130" s="14">
        <v>0.35575632687733399</v>
      </c>
    </row>
    <row r="131" spans="1:4" x14ac:dyDescent="0.25">
      <c r="A131" s="26"/>
      <c r="B131" s="13">
        <v>241</v>
      </c>
      <c r="C131" s="13">
        <v>406</v>
      </c>
      <c r="D131" s="14">
        <v>0.39713832971233198</v>
      </c>
    </row>
    <row r="132" spans="1:4" x14ac:dyDescent="0.25">
      <c r="A132" s="26"/>
      <c r="B132" s="13">
        <v>241</v>
      </c>
      <c r="C132" s="13">
        <v>407</v>
      </c>
      <c r="D132" s="14">
        <v>0.73025549549712598</v>
      </c>
    </row>
    <row r="133" spans="1:4" x14ac:dyDescent="0.25">
      <c r="A133" s="26"/>
      <c r="B133" s="13">
        <v>241</v>
      </c>
      <c r="C133" s="13">
        <v>408</v>
      </c>
      <c r="D133" s="14">
        <v>0.84825882319262202</v>
      </c>
    </row>
    <row r="134" spans="1:4" x14ac:dyDescent="0.25">
      <c r="A134" s="26"/>
      <c r="B134" s="13">
        <v>259</v>
      </c>
      <c r="C134" s="13">
        <v>504</v>
      </c>
      <c r="D134" s="14">
        <v>1.0087161301627601</v>
      </c>
    </row>
    <row r="135" spans="1:4" x14ac:dyDescent="0.25">
      <c r="A135" s="26"/>
      <c r="B135" s="13">
        <v>259</v>
      </c>
      <c r="C135" s="13">
        <v>505</v>
      </c>
      <c r="D135" s="14">
        <v>0.72165927163157095</v>
      </c>
    </row>
    <row r="136" spans="1:4" x14ac:dyDescent="0.25">
      <c r="A136" s="26"/>
      <c r="B136" s="13">
        <v>259</v>
      </c>
      <c r="C136" s="13">
        <v>506</v>
      </c>
      <c r="D136" s="14">
        <v>0.74870374662550299</v>
      </c>
    </row>
    <row r="137" spans="1:4" x14ac:dyDescent="0.25">
      <c r="A137" s="26"/>
      <c r="B137" s="13">
        <v>259</v>
      </c>
      <c r="C137" s="13">
        <v>507</v>
      </c>
      <c r="D137" s="14">
        <v>0.81585805676519496</v>
      </c>
    </row>
    <row r="138" spans="1:4" x14ac:dyDescent="0.25">
      <c r="A138" s="26"/>
      <c r="B138" s="13">
        <v>283</v>
      </c>
      <c r="C138" s="13">
        <v>232</v>
      </c>
      <c r="D138" s="14">
        <v>1.1357770205097499</v>
      </c>
    </row>
    <row r="139" spans="1:4" x14ac:dyDescent="0.25">
      <c r="A139" s="26"/>
      <c r="B139" s="13">
        <v>283</v>
      </c>
      <c r="C139" s="13">
        <v>233</v>
      </c>
      <c r="D139" s="14">
        <v>0.88625755834269104</v>
      </c>
    </row>
    <row r="140" spans="1:4" x14ac:dyDescent="0.25">
      <c r="A140" s="26"/>
      <c r="B140" s="13">
        <v>283</v>
      </c>
      <c r="C140" s="13">
        <v>234</v>
      </c>
      <c r="D140" s="14">
        <v>0.98138638614881601</v>
      </c>
    </row>
    <row r="141" spans="1:4" x14ac:dyDescent="0.25">
      <c r="A141" s="26"/>
      <c r="B141" s="13">
        <v>283</v>
      </c>
      <c r="C141" s="13">
        <v>235</v>
      </c>
      <c r="D141" s="14">
        <v>0.451981281317826</v>
      </c>
    </row>
    <row r="142" spans="1:4" x14ac:dyDescent="0.25">
      <c r="A142" s="26"/>
      <c r="B142" s="13">
        <v>293</v>
      </c>
      <c r="C142" s="13">
        <v>228</v>
      </c>
      <c r="D142" s="14">
        <v>0.87116059900624798</v>
      </c>
    </row>
    <row r="143" spans="1:4" x14ac:dyDescent="0.25">
      <c r="A143" s="26"/>
      <c r="B143" s="13">
        <v>293</v>
      </c>
      <c r="C143" s="13">
        <v>229</v>
      </c>
      <c r="D143" s="14">
        <v>0.51452661426774404</v>
      </c>
    </row>
    <row r="144" spans="1:4" x14ac:dyDescent="0.25">
      <c r="A144" s="26"/>
      <c r="B144" s="13">
        <v>293</v>
      </c>
      <c r="C144" s="13">
        <v>230</v>
      </c>
      <c r="D144" s="14">
        <v>0.51238720219933098</v>
      </c>
    </row>
    <row r="145" spans="1:4" x14ac:dyDescent="0.25">
      <c r="A145" s="26"/>
      <c r="B145" s="13">
        <v>293</v>
      </c>
      <c r="C145" s="13">
        <v>231</v>
      </c>
      <c r="D145" s="14">
        <v>0.473688738303157</v>
      </c>
    </row>
    <row r="146" spans="1:4" x14ac:dyDescent="0.25">
      <c r="A146" s="26"/>
      <c r="B146" s="13">
        <v>314</v>
      </c>
      <c r="C146" s="13">
        <v>98</v>
      </c>
      <c r="D146" s="14">
        <v>0.84687955857477204</v>
      </c>
    </row>
    <row r="147" spans="1:4" x14ac:dyDescent="0.25">
      <c r="A147" s="26"/>
      <c r="B147" s="13">
        <v>314</v>
      </c>
      <c r="C147" s="13">
        <v>99</v>
      </c>
      <c r="D147" s="14">
        <v>0.48649031305910101</v>
      </c>
    </row>
    <row r="148" spans="1:4" x14ac:dyDescent="0.25">
      <c r="A148" s="26"/>
      <c r="B148" s="13">
        <v>314</v>
      </c>
      <c r="C148" s="13">
        <v>100</v>
      </c>
      <c r="D148" s="14">
        <v>0.84105636497453395</v>
      </c>
    </row>
    <row r="149" spans="1:4" x14ac:dyDescent="0.25">
      <c r="A149" s="26"/>
      <c r="B149" s="13">
        <v>314</v>
      </c>
      <c r="C149" s="13">
        <v>101</v>
      </c>
      <c r="D149" s="14">
        <v>0.88753250480137003</v>
      </c>
    </row>
    <row r="150" spans="1:4" x14ac:dyDescent="0.25">
      <c r="A150" s="26"/>
      <c r="B150" s="13">
        <v>330</v>
      </c>
      <c r="C150" s="13">
        <v>570</v>
      </c>
      <c r="D150" s="14">
        <v>0.435436813664278</v>
      </c>
    </row>
    <row r="151" spans="1:4" x14ac:dyDescent="0.25">
      <c r="A151" s="26"/>
      <c r="B151" s="13">
        <v>330</v>
      </c>
      <c r="C151" s="13">
        <v>571</v>
      </c>
      <c r="D151" s="14">
        <v>0.99104339898836202</v>
      </c>
    </row>
    <row r="152" spans="1:4" x14ac:dyDescent="0.25">
      <c r="A152" s="26"/>
      <c r="B152" s="13">
        <v>330</v>
      </c>
      <c r="C152" s="13">
        <v>572</v>
      </c>
      <c r="D152" s="14">
        <v>0.67274756628490595</v>
      </c>
    </row>
    <row r="153" spans="1:4" x14ac:dyDescent="0.25">
      <c r="A153" s="26"/>
      <c r="B153" s="13">
        <v>330</v>
      </c>
      <c r="C153" s="13">
        <v>573</v>
      </c>
      <c r="D153" s="14">
        <v>1.0760505653682499</v>
      </c>
    </row>
    <row r="154" spans="1:4" x14ac:dyDescent="0.25">
      <c r="A154" s="26"/>
      <c r="B154" s="13">
        <v>332</v>
      </c>
      <c r="C154" s="13">
        <v>319</v>
      </c>
      <c r="D154" s="14">
        <v>0.72470970598065299</v>
      </c>
    </row>
    <row r="155" spans="1:4" x14ac:dyDescent="0.25">
      <c r="A155" s="26"/>
      <c r="B155" s="13">
        <v>332</v>
      </c>
      <c r="C155" s="13">
        <v>320</v>
      </c>
      <c r="D155" s="14">
        <v>0.73836403862523303</v>
      </c>
    </row>
    <row r="156" spans="1:4" x14ac:dyDescent="0.25">
      <c r="A156" s="26"/>
      <c r="B156" s="13">
        <v>332</v>
      </c>
      <c r="C156" s="13">
        <v>321</v>
      </c>
      <c r="D156" s="14">
        <v>0.69312449154238798</v>
      </c>
    </row>
    <row r="157" spans="1:4" x14ac:dyDescent="0.25">
      <c r="A157" s="26"/>
      <c r="B157" s="13">
        <v>332</v>
      </c>
      <c r="C157" s="13">
        <v>322</v>
      </c>
      <c r="D157" s="14">
        <v>0.86070289842219005</v>
      </c>
    </row>
    <row r="158" spans="1:4" x14ac:dyDescent="0.25">
      <c r="A158" s="26"/>
      <c r="B158" s="13">
        <v>349</v>
      </c>
      <c r="C158" s="13">
        <v>224</v>
      </c>
      <c r="D158" s="14">
        <v>0.91354126351380704</v>
      </c>
    </row>
    <row r="159" spans="1:4" x14ac:dyDescent="0.25">
      <c r="A159" s="26"/>
      <c r="B159" s="13">
        <v>349</v>
      </c>
      <c r="C159" s="13">
        <v>225</v>
      </c>
      <c r="D159" s="14">
        <v>0.40860327609359898</v>
      </c>
    </row>
    <row r="160" spans="1:4" x14ac:dyDescent="0.25">
      <c r="A160" s="26"/>
      <c r="B160" s="13">
        <v>349</v>
      </c>
      <c r="C160" s="13">
        <v>226</v>
      </c>
      <c r="D160" s="14">
        <v>0.51502498152638898</v>
      </c>
    </row>
    <row r="161" spans="1:4" x14ac:dyDescent="0.25">
      <c r="A161" s="26"/>
      <c r="B161" s="13">
        <v>349</v>
      </c>
      <c r="C161" s="13">
        <v>227</v>
      </c>
      <c r="D161" s="14">
        <v>0.61659518928159396</v>
      </c>
    </row>
    <row r="162" spans="1:4" x14ac:dyDescent="0.25">
      <c r="A162" s="26"/>
      <c r="B162" s="13">
        <v>350</v>
      </c>
      <c r="C162" s="13">
        <v>520</v>
      </c>
      <c r="D162" s="14">
        <v>0.82144644621058505</v>
      </c>
    </row>
    <row r="163" spans="1:4" x14ac:dyDescent="0.25">
      <c r="A163" s="26"/>
      <c r="B163" s="13">
        <v>350</v>
      </c>
      <c r="C163" s="13">
        <v>521</v>
      </c>
      <c r="D163" s="14">
        <v>0.77340870659605099</v>
      </c>
    </row>
    <row r="164" spans="1:4" x14ac:dyDescent="0.25">
      <c r="A164" s="26"/>
      <c r="B164" s="13">
        <v>350</v>
      </c>
      <c r="C164" s="13">
        <v>522</v>
      </c>
      <c r="D164" s="14">
        <v>0.76661801597842005</v>
      </c>
    </row>
    <row r="165" spans="1:4" x14ac:dyDescent="0.25">
      <c r="A165" s="26"/>
      <c r="B165" s="13">
        <v>350</v>
      </c>
      <c r="C165" s="13">
        <v>523</v>
      </c>
      <c r="D165" s="14">
        <v>0.95986323604233703</v>
      </c>
    </row>
    <row r="166" spans="1:4" x14ac:dyDescent="0.25">
      <c r="A166" s="26"/>
      <c r="B166" s="13">
        <v>352</v>
      </c>
      <c r="C166" s="13">
        <v>560</v>
      </c>
      <c r="D166" s="14">
        <v>0.94582251126658701</v>
      </c>
    </row>
    <row r="167" spans="1:4" x14ac:dyDescent="0.25">
      <c r="A167" s="26"/>
      <c r="B167" s="13">
        <v>352</v>
      </c>
      <c r="C167" s="13">
        <v>561</v>
      </c>
      <c r="D167" s="14">
        <v>1.01059086180656</v>
      </c>
    </row>
    <row r="168" spans="1:4" x14ac:dyDescent="0.25">
      <c r="A168" s="26"/>
      <c r="B168" s="13">
        <v>352</v>
      </c>
      <c r="C168" s="13">
        <v>562</v>
      </c>
      <c r="D168" s="14">
        <v>0.92963902033222201</v>
      </c>
    </row>
    <row r="169" spans="1:4" x14ac:dyDescent="0.25">
      <c r="A169" s="26"/>
      <c r="B169" s="13">
        <v>352</v>
      </c>
      <c r="C169" s="13">
        <v>563</v>
      </c>
      <c r="D169" s="14">
        <v>0.95346299645187604</v>
      </c>
    </row>
    <row r="170" spans="1:4" x14ac:dyDescent="0.25">
      <c r="A170" s="26"/>
      <c r="B170" s="13">
        <v>354</v>
      </c>
      <c r="C170" s="13">
        <v>415</v>
      </c>
      <c r="D170" s="14">
        <v>0.688958706883537</v>
      </c>
    </row>
    <row r="171" spans="1:4" x14ac:dyDescent="0.25">
      <c r="A171" s="26"/>
      <c r="B171" s="13">
        <v>354</v>
      </c>
      <c r="C171" s="13">
        <v>416</v>
      </c>
      <c r="D171" s="14">
        <v>0.70619743276513802</v>
      </c>
    </row>
    <row r="172" spans="1:4" x14ac:dyDescent="0.25">
      <c r="A172" s="26"/>
      <c r="B172" s="13">
        <v>354</v>
      </c>
      <c r="C172" s="13">
        <v>417</v>
      </c>
      <c r="D172" s="14">
        <v>1.26008591900468</v>
      </c>
    </row>
    <row r="173" spans="1:4" x14ac:dyDescent="0.25">
      <c r="A173" s="26"/>
      <c r="B173" s="13">
        <v>354</v>
      </c>
      <c r="C173" s="13">
        <v>418</v>
      </c>
      <c r="D173" s="14">
        <v>0.61696135633678795</v>
      </c>
    </row>
    <row r="174" spans="1:4" x14ac:dyDescent="0.25">
      <c r="A174" s="26"/>
      <c r="B174" s="13">
        <v>375</v>
      </c>
      <c r="C174" s="13">
        <v>511</v>
      </c>
      <c r="D174" s="14">
        <v>0.92802188584300804</v>
      </c>
    </row>
    <row r="175" spans="1:4" x14ac:dyDescent="0.25">
      <c r="A175" s="26"/>
      <c r="B175" s="13">
        <v>375</v>
      </c>
      <c r="C175" s="13">
        <v>512</v>
      </c>
      <c r="D175" s="14">
        <v>1.0094134358681599</v>
      </c>
    </row>
    <row r="176" spans="1:4" x14ac:dyDescent="0.25">
      <c r="A176" s="26"/>
      <c r="B176" s="13">
        <v>375</v>
      </c>
      <c r="C176" s="13">
        <v>513</v>
      </c>
      <c r="D176" s="14">
        <v>1.15234503922567</v>
      </c>
    </row>
    <row r="177" spans="1:4" x14ac:dyDescent="0.25">
      <c r="A177" s="26"/>
      <c r="B177" s="13">
        <v>375</v>
      </c>
      <c r="C177" s="13">
        <v>514</v>
      </c>
      <c r="D177" s="14">
        <v>1.0318175227867401</v>
      </c>
    </row>
    <row r="178" spans="1:4" x14ac:dyDescent="0.25">
      <c r="A178" s="26"/>
      <c r="B178" s="13">
        <v>376</v>
      </c>
      <c r="C178" s="13">
        <v>348</v>
      </c>
      <c r="D178" s="14">
        <v>0.66857322140585995</v>
      </c>
    </row>
    <row r="179" spans="1:4" x14ac:dyDescent="0.25">
      <c r="A179" s="26"/>
      <c r="B179" s="13">
        <v>376</v>
      </c>
      <c r="C179" s="13">
        <v>349</v>
      </c>
      <c r="D179" s="14">
        <v>0.76527542859598197</v>
      </c>
    </row>
    <row r="180" spans="1:4" x14ac:dyDescent="0.25">
      <c r="A180" s="26"/>
      <c r="B180" s="13">
        <v>376</v>
      </c>
      <c r="C180" s="13">
        <v>350</v>
      </c>
      <c r="D180" s="14">
        <v>0.994336977902333</v>
      </c>
    </row>
    <row r="181" spans="1:4" x14ac:dyDescent="0.25">
      <c r="A181" s="26"/>
      <c r="B181" s="13">
        <v>376</v>
      </c>
      <c r="C181" s="13">
        <v>351</v>
      </c>
      <c r="D181" s="14">
        <v>1.0939236818239599</v>
      </c>
    </row>
    <row r="182" spans="1:4" x14ac:dyDescent="0.25">
      <c r="A182" s="26"/>
      <c r="B182" s="13">
        <v>387</v>
      </c>
      <c r="C182" s="13">
        <v>223</v>
      </c>
      <c r="D182" s="14">
        <v>1.11791231455671</v>
      </c>
    </row>
    <row r="183" spans="1:4" x14ac:dyDescent="0.25">
      <c r="A183" s="26"/>
      <c r="B183" s="13">
        <v>387</v>
      </c>
      <c r="C183" s="13">
        <v>224</v>
      </c>
      <c r="D183" s="14">
        <v>0.78273554647223798</v>
      </c>
    </row>
    <row r="184" spans="1:4" x14ac:dyDescent="0.25">
      <c r="A184" s="26"/>
      <c r="B184" s="13">
        <v>387</v>
      </c>
      <c r="C184" s="13">
        <v>225</v>
      </c>
      <c r="D184" s="14">
        <v>0.96839009333243098</v>
      </c>
    </row>
    <row r="185" spans="1:4" x14ac:dyDescent="0.25">
      <c r="A185" s="26"/>
      <c r="B185" s="13">
        <v>387</v>
      </c>
      <c r="C185" s="13">
        <v>226</v>
      </c>
      <c r="D185" s="14">
        <v>0.95213146609825305</v>
      </c>
    </row>
    <row r="186" spans="1:4" x14ac:dyDescent="0.25">
      <c r="A186" s="26"/>
      <c r="B186" s="13">
        <v>428</v>
      </c>
      <c r="C186" s="13">
        <v>232</v>
      </c>
      <c r="D186" s="14">
        <v>1.03715061481283</v>
      </c>
    </row>
    <row r="187" spans="1:4" x14ac:dyDescent="0.25">
      <c r="A187" s="26"/>
      <c r="B187" s="13">
        <v>428</v>
      </c>
      <c r="C187" s="13">
        <v>233</v>
      </c>
      <c r="D187" s="14">
        <v>0.78465163316855902</v>
      </c>
    </row>
    <row r="188" spans="1:4" x14ac:dyDescent="0.25">
      <c r="A188" s="26"/>
      <c r="B188" s="13">
        <v>428</v>
      </c>
      <c r="C188" s="13">
        <v>234</v>
      </c>
      <c r="D188" s="14">
        <v>1.0429493850245899</v>
      </c>
    </row>
    <row r="189" spans="1:4" x14ac:dyDescent="0.25">
      <c r="A189" s="26"/>
      <c r="B189" s="13">
        <v>428</v>
      </c>
      <c r="C189" s="13">
        <v>235</v>
      </c>
      <c r="D189" s="14">
        <v>1.11933701128125</v>
      </c>
    </row>
    <row r="190" spans="1:4" x14ac:dyDescent="0.25">
      <c r="A190" s="26"/>
      <c r="B190" s="13">
        <v>434</v>
      </c>
      <c r="C190" s="13">
        <v>171</v>
      </c>
      <c r="D190" s="14">
        <v>0.71639577019474199</v>
      </c>
    </row>
    <row r="191" spans="1:4" x14ac:dyDescent="0.25">
      <c r="A191" s="26"/>
      <c r="B191" s="13">
        <v>434</v>
      </c>
      <c r="C191" s="13">
        <v>172</v>
      </c>
      <c r="D191" s="14">
        <v>1.0635932763009699</v>
      </c>
    </row>
    <row r="192" spans="1:4" x14ac:dyDescent="0.25">
      <c r="A192" s="26"/>
      <c r="B192" s="13">
        <v>434</v>
      </c>
      <c r="C192" s="13">
        <v>173</v>
      </c>
      <c r="D192" s="14">
        <v>0.84079425016290499</v>
      </c>
    </row>
    <row r="193" spans="1:4" x14ac:dyDescent="0.25">
      <c r="A193" s="26"/>
      <c r="B193" s="13">
        <v>434</v>
      </c>
      <c r="C193" s="13">
        <v>174</v>
      </c>
      <c r="D193" s="14">
        <v>0.71107183912486605</v>
      </c>
    </row>
    <row r="194" spans="1:4" x14ac:dyDescent="0.25">
      <c r="A194" s="26"/>
      <c r="B194" s="13">
        <v>443</v>
      </c>
      <c r="C194" s="13">
        <v>541</v>
      </c>
      <c r="D194" s="14">
        <v>0.78983451453930498</v>
      </c>
    </row>
    <row r="195" spans="1:4" x14ac:dyDescent="0.25">
      <c r="A195" s="26"/>
      <c r="B195" s="13">
        <v>443</v>
      </c>
      <c r="C195" s="13">
        <v>542</v>
      </c>
      <c r="D195" s="14">
        <v>0.71738684621575299</v>
      </c>
    </row>
    <row r="196" spans="1:4" x14ac:dyDescent="0.25">
      <c r="A196" s="26"/>
      <c r="B196" s="13">
        <v>443</v>
      </c>
      <c r="C196" s="13">
        <v>543</v>
      </c>
      <c r="D196" s="14">
        <v>0.57531959838268598</v>
      </c>
    </row>
    <row r="197" spans="1:4" x14ac:dyDescent="0.25">
      <c r="A197" s="27"/>
      <c r="B197" s="19">
        <v>443</v>
      </c>
      <c r="C197" s="19">
        <v>544</v>
      </c>
      <c r="D197" s="20">
        <v>0.59170896113219695</v>
      </c>
    </row>
    <row r="198" spans="1:4" x14ac:dyDescent="0.25">
      <c r="A198" s="25" t="s">
        <v>0</v>
      </c>
      <c r="B198" s="7">
        <v>10</v>
      </c>
      <c r="C198" s="7">
        <v>486</v>
      </c>
      <c r="D198" s="8">
        <v>7.3262614654062003E-2</v>
      </c>
    </row>
    <row r="199" spans="1:4" x14ac:dyDescent="0.25">
      <c r="A199" s="26"/>
      <c r="B199" s="13">
        <v>10</v>
      </c>
      <c r="C199" s="13">
        <v>487</v>
      </c>
      <c r="D199" s="14">
        <v>0.89574093144603195</v>
      </c>
    </row>
    <row r="200" spans="1:4" x14ac:dyDescent="0.25">
      <c r="A200" s="26"/>
      <c r="B200" s="13">
        <v>10</v>
      </c>
      <c r="C200" s="13">
        <v>488</v>
      </c>
      <c r="D200" s="14">
        <v>0.93763723243812902</v>
      </c>
    </row>
    <row r="201" spans="1:4" x14ac:dyDescent="0.25">
      <c r="A201" s="26"/>
      <c r="B201" s="13">
        <v>10</v>
      </c>
      <c r="C201" s="13">
        <v>489</v>
      </c>
      <c r="D201" s="14">
        <v>0.76033169319060201</v>
      </c>
    </row>
    <row r="202" spans="1:4" x14ac:dyDescent="0.25">
      <c r="A202" s="26"/>
      <c r="B202" s="13">
        <v>22</v>
      </c>
      <c r="C202" s="13">
        <v>497</v>
      </c>
      <c r="D202" s="14">
        <v>1.0205348183228899</v>
      </c>
    </row>
    <row r="203" spans="1:4" x14ac:dyDescent="0.25">
      <c r="A203" s="26"/>
      <c r="B203" s="13">
        <v>22</v>
      </c>
      <c r="C203" s="13">
        <v>498</v>
      </c>
      <c r="D203" s="14">
        <v>0.77840900110358902</v>
      </c>
    </row>
    <row r="204" spans="1:4" x14ac:dyDescent="0.25">
      <c r="A204" s="26"/>
      <c r="B204" s="13">
        <v>22</v>
      </c>
      <c r="C204" s="13">
        <v>499</v>
      </c>
      <c r="D204" s="14">
        <v>0.85615160322756101</v>
      </c>
    </row>
    <row r="205" spans="1:4" x14ac:dyDescent="0.25">
      <c r="A205" s="26"/>
      <c r="B205" s="13">
        <v>22</v>
      </c>
      <c r="C205" s="13">
        <v>500</v>
      </c>
      <c r="D205" s="14">
        <v>0.72161104209548499</v>
      </c>
    </row>
    <row r="206" spans="1:4" x14ac:dyDescent="0.25">
      <c r="A206" s="26"/>
      <c r="B206" s="13">
        <v>24</v>
      </c>
      <c r="C206" s="13">
        <v>132</v>
      </c>
      <c r="D206" s="14">
        <v>0.487433071836611</v>
      </c>
    </row>
    <row r="207" spans="1:4" x14ac:dyDescent="0.25">
      <c r="A207" s="26"/>
      <c r="B207" s="13">
        <v>24</v>
      </c>
      <c r="C207" s="13">
        <v>133</v>
      </c>
      <c r="D207" s="14">
        <v>0.51229168837157402</v>
      </c>
    </row>
    <row r="208" spans="1:4" x14ac:dyDescent="0.25">
      <c r="A208" s="26"/>
      <c r="B208" s="13">
        <v>24</v>
      </c>
      <c r="C208" s="13">
        <v>134</v>
      </c>
      <c r="D208" s="14">
        <v>-0.102354057561118</v>
      </c>
    </row>
    <row r="209" spans="1:4" x14ac:dyDescent="0.25">
      <c r="A209" s="26"/>
      <c r="B209" s="13">
        <v>24</v>
      </c>
      <c r="C209" s="13">
        <v>135</v>
      </c>
      <c r="D209" s="14">
        <v>0.55213937688105696</v>
      </c>
    </row>
    <row r="210" spans="1:4" x14ac:dyDescent="0.25">
      <c r="A210" s="26"/>
      <c r="B210" s="13">
        <v>31</v>
      </c>
      <c r="C210" s="13">
        <v>545</v>
      </c>
      <c r="D210" s="14">
        <v>1.1608788475440299</v>
      </c>
    </row>
    <row r="211" spans="1:4" x14ac:dyDescent="0.25">
      <c r="A211" s="26"/>
      <c r="B211" s="13">
        <v>31</v>
      </c>
      <c r="C211" s="13">
        <v>546</v>
      </c>
      <c r="D211" s="14">
        <v>1.09779780607862</v>
      </c>
    </row>
    <row r="212" spans="1:4" x14ac:dyDescent="0.25">
      <c r="A212" s="26"/>
      <c r="B212" s="13">
        <v>31</v>
      </c>
      <c r="C212" s="13">
        <v>547</v>
      </c>
      <c r="D212" s="14">
        <v>0.56332003229755001</v>
      </c>
    </row>
    <row r="213" spans="1:4" x14ac:dyDescent="0.25">
      <c r="A213" s="26"/>
      <c r="B213" s="13">
        <v>31</v>
      </c>
      <c r="C213" s="13">
        <v>548</v>
      </c>
      <c r="D213" s="14">
        <v>0.84650740708676397</v>
      </c>
    </row>
    <row r="214" spans="1:4" x14ac:dyDescent="0.25">
      <c r="A214" s="26"/>
      <c r="B214" s="13">
        <v>32</v>
      </c>
      <c r="C214" s="13">
        <v>372</v>
      </c>
      <c r="D214" s="14">
        <v>-0.35294636091564802</v>
      </c>
    </row>
    <row r="215" spans="1:4" x14ac:dyDescent="0.25">
      <c r="A215" s="26"/>
      <c r="B215" s="13">
        <v>32</v>
      </c>
      <c r="C215" s="13">
        <v>373</v>
      </c>
      <c r="D215" s="14">
        <v>0.90167062143608101</v>
      </c>
    </row>
    <row r="216" spans="1:4" x14ac:dyDescent="0.25">
      <c r="A216" s="26"/>
      <c r="B216" s="13">
        <v>32</v>
      </c>
      <c r="C216" s="13">
        <v>374</v>
      </c>
      <c r="D216" s="14">
        <v>0.84436945478923997</v>
      </c>
    </row>
    <row r="217" spans="1:4" x14ac:dyDescent="0.25">
      <c r="A217" s="26"/>
      <c r="B217" s="13">
        <v>32</v>
      </c>
      <c r="C217" s="13">
        <v>375</v>
      </c>
      <c r="D217" s="14">
        <v>0.71890706501764201</v>
      </c>
    </row>
    <row r="218" spans="1:4" x14ac:dyDescent="0.25">
      <c r="A218" s="26"/>
      <c r="B218" s="13">
        <v>37</v>
      </c>
      <c r="C218" s="13">
        <v>508</v>
      </c>
      <c r="D218" s="14">
        <v>0.55547117558110903</v>
      </c>
    </row>
    <row r="219" spans="1:4" x14ac:dyDescent="0.25">
      <c r="A219" s="26"/>
      <c r="B219" s="13">
        <v>37</v>
      </c>
      <c r="C219" s="13">
        <v>509</v>
      </c>
      <c r="D219" s="14">
        <v>0.546284555662921</v>
      </c>
    </row>
    <row r="220" spans="1:4" x14ac:dyDescent="0.25">
      <c r="A220" s="26"/>
      <c r="B220" s="13">
        <v>37</v>
      </c>
      <c r="C220" s="13">
        <v>510</v>
      </c>
      <c r="D220" s="14">
        <v>0.91184764457327205</v>
      </c>
    </row>
    <row r="221" spans="1:4" x14ac:dyDescent="0.25">
      <c r="A221" s="26"/>
      <c r="B221" s="13">
        <v>37</v>
      </c>
      <c r="C221" s="13">
        <v>511</v>
      </c>
      <c r="D221" s="14">
        <v>1.1890795011095201</v>
      </c>
    </row>
    <row r="222" spans="1:4" x14ac:dyDescent="0.25">
      <c r="A222" s="26"/>
      <c r="B222" s="13">
        <v>38</v>
      </c>
      <c r="C222" s="13">
        <v>477</v>
      </c>
      <c r="D222" s="14">
        <v>0.93289504160391901</v>
      </c>
    </row>
    <row r="223" spans="1:4" x14ac:dyDescent="0.25">
      <c r="A223" s="26"/>
      <c r="B223" s="13">
        <v>38</v>
      </c>
      <c r="C223" s="13">
        <v>478</v>
      </c>
      <c r="D223" s="14">
        <v>0.99550000325668397</v>
      </c>
    </row>
    <row r="224" spans="1:4" x14ac:dyDescent="0.25">
      <c r="A224" s="26"/>
      <c r="B224" s="13">
        <v>38</v>
      </c>
      <c r="C224" s="13">
        <v>479</v>
      </c>
      <c r="D224" s="14">
        <v>0.49150287067563903</v>
      </c>
    </row>
    <row r="225" spans="1:4" x14ac:dyDescent="0.25">
      <c r="A225" s="26"/>
      <c r="B225" s="13">
        <v>38</v>
      </c>
      <c r="C225" s="13">
        <v>480</v>
      </c>
      <c r="D225" s="14">
        <v>0.691106779826693</v>
      </c>
    </row>
    <row r="226" spans="1:4" x14ac:dyDescent="0.25">
      <c r="A226" s="26"/>
      <c r="B226" s="13">
        <v>39</v>
      </c>
      <c r="C226" s="13">
        <v>268</v>
      </c>
      <c r="D226" s="14">
        <v>0.38006364114285102</v>
      </c>
    </row>
    <row r="227" spans="1:4" x14ac:dyDescent="0.25">
      <c r="A227" s="26"/>
      <c r="B227" s="13">
        <v>39</v>
      </c>
      <c r="C227" s="13">
        <v>269</v>
      </c>
      <c r="D227" s="14">
        <v>-0.206742177290649</v>
      </c>
    </row>
    <row r="228" spans="1:4" x14ac:dyDescent="0.25">
      <c r="A228" s="26"/>
      <c r="B228" s="13">
        <v>39</v>
      </c>
      <c r="C228" s="13">
        <v>270</v>
      </c>
      <c r="D228" s="14">
        <v>0.81025542394873395</v>
      </c>
    </row>
    <row r="229" spans="1:4" x14ac:dyDescent="0.25">
      <c r="A229" s="26"/>
      <c r="B229" s="13">
        <v>39</v>
      </c>
      <c r="C229" s="13">
        <v>271</v>
      </c>
      <c r="D229" s="14">
        <v>0.86380215850305497</v>
      </c>
    </row>
    <row r="230" spans="1:4" x14ac:dyDescent="0.25">
      <c r="A230" s="26"/>
      <c r="B230" s="13">
        <v>60</v>
      </c>
      <c r="C230" s="13">
        <v>447</v>
      </c>
      <c r="D230" s="14">
        <v>0.62165043464397496</v>
      </c>
    </row>
    <row r="231" spans="1:4" x14ac:dyDescent="0.25">
      <c r="A231" s="26"/>
      <c r="B231" s="13">
        <v>60</v>
      </c>
      <c r="C231" s="13">
        <v>448</v>
      </c>
      <c r="D231" s="14">
        <v>0.79609079510147496</v>
      </c>
    </row>
    <row r="232" spans="1:4" x14ac:dyDescent="0.25">
      <c r="A232" s="26"/>
      <c r="B232" s="13">
        <v>60</v>
      </c>
      <c r="C232" s="13">
        <v>449</v>
      </c>
      <c r="D232" s="14">
        <v>0.93626421842047203</v>
      </c>
    </row>
    <row r="233" spans="1:4" x14ac:dyDescent="0.25">
      <c r="A233" s="26"/>
      <c r="B233" s="13">
        <v>60</v>
      </c>
      <c r="C233" s="13">
        <v>450</v>
      </c>
      <c r="D233" s="14">
        <v>0.889669183003303</v>
      </c>
    </row>
    <row r="234" spans="1:4" x14ac:dyDescent="0.25">
      <c r="A234" s="26"/>
      <c r="B234" s="13">
        <v>63</v>
      </c>
      <c r="C234" s="13">
        <v>441</v>
      </c>
      <c r="D234" s="14">
        <v>0.88201615724795501</v>
      </c>
    </row>
    <row r="235" spans="1:4" x14ac:dyDescent="0.25">
      <c r="A235" s="26"/>
      <c r="B235" s="13">
        <v>63</v>
      </c>
      <c r="C235" s="13">
        <v>442</v>
      </c>
      <c r="D235" s="14">
        <v>0.92219364738588905</v>
      </c>
    </row>
    <row r="236" spans="1:4" x14ac:dyDescent="0.25">
      <c r="A236" s="26"/>
      <c r="B236" s="13">
        <v>63</v>
      </c>
      <c r="C236" s="13">
        <v>443</v>
      </c>
      <c r="D236" s="14">
        <v>0.73767565119149903</v>
      </c>
    </row>
    <row r="237" spans="1:4" x14ac:dyDescent="0.25">
      <c r="A237" s="26"/>
      <c r="B237" s="13">
        <v>63</v>
      </c>
      <c r="C237" s="13">
        <v>444</v>
      </c>
      <c r="D237" s="14">
        <v>1.1066692557519699</v>
      </c>
    </row>
    <row r="238" spans="1:4" x14ac:dyDescent="0.25">
      <c r="A238" s="26"/>
      <c r="B238" s="13">
        <v>67</v>
      </c>
      <c r="C238" s="13">
        <v>97</v>
      </c>
      <c r="D238" s="14">
        <v>0.411805591423894</v>
      </c>
    </row>
    <row r="239" spans="1:4" x14ac:dyDescent="0.25">
      <c r="A239" s="26"/>
      <c r="B239" s="13">
        <v>67</v>
      </c>
      <c r="C239" s="13">
        <v>98</v>
      </c>
      <c r="D239" s="14">
        <v>0.65609290358567296</v>
      </c>
    </row>
    <row r="240" spans="1:4" x14ac:dyDescent="0.25">
      <c r="A240" s="26"/>
      <c r="B240" s="13">
        <v>67</v>
      </c>
      <c r="C240" s="13">
        <v>99</v>
      </c>
      <c r="D240" s="14">
        <v>0.60499124844739105</v>
      </c>
    </row>
    <row r="241" spans="1:4" x14ac:dyDescent="0.25">
      <c r="A241" s="26"/>
      <c r="B241" s="13">
        <v>67</v>
      </c>
      <c r="C241" s="13">
        <v>100</v>
      </c>
      <c r="D241" s="14">
        <v>0.44039140519969899</v>
      </c>
    </row>
    <row r="242" spans="1:4" x14ac:dyDescent="0.25">
      <c r="A242" s="26"/>
      <c r="B242" s="13">
        <v>70</v>
      </c>
      <c r="C242" s="13">
        <v>103</v>
      </c>
      <c r="D242" s="14">
        <v>0.91991116782753102</v>
      </c>
    </row>
    <row r="243" spans="1:4" x14ac:dyDescent="0.25">
      <c r="A243" s="26"/>
      <c r="B243" s="13">
        <v>70</v>
      </c>
      <c r="C243" s="13">
        <v>104</v>
      </c>
      <c r="D243" s="14">
        <v>0.66347148563819502</v>
      </c>
    </row>
    <row r="244" spans="1:4" x14ac:dyDescent="0.25">
      <c r="A244" s="26"/>
      <c r="B244" s="13">
        <v>70</v>
      </c>
      <c r="C244" s="13">
        <v>105</v>
      </c>
      <c r="D244" s="14">
        <v>0.96561504235712403</v>
      </c>
    </row>
    <row r="245" spans="1:4" x14ac:dyDescent="0.25">
      <c r="A245" s="26"/>
      <c r="B245" s="13">
        <v>70</v>
      </c>
      <c r="C245" s="13">
        <v>106</v>
      </c>
      <c r="D245" s="14">
        <v>0.85793874727730102</v>
      </c>
    </row>
    <row r="246" spans="1:4" x14ac:dyDescent="0.25">
      <c r="A246" s="26"/>
      <c r="B246" s="13">
        <v>93</v>
      </c>
      <c r="C246" s="13">
        <v>154</v>
      </c>
      <c r="D246" s="14">
        <v>0.469808445260818</v>
      </c>
    </row>
    <row r="247" spans="1:4" x14ac:dyDescent="0.25">
      <c r="A247" s="26"/>
      <c r="B247" s="13">
        <v>93</v>
      </c>
      <c r="C247" s="13">
        <v>155</v>
      </c>
      <c r="D247" s="14">
        <v>0.25361721299337697</v>
      </c>
    </row>
    <row r="248" spans="1:4" x14ac:dyDescent="0.25">
      <c r="A248" s="26"/>
      <c r="B248" s="13">
        <v>93</v>
      </c>
      <c r="C248" s="13">
        <v>156</v>
      </c>
      <c r="D248" s="14">
        <v>0.47165837157743201</v>
      </c>
    </row>
    <row r="249" spans="1:4" x14ac:dyDescent="0.25">
      <c r="A249" s="26"/>
      <c r="B249" s="13">
        <v>93</v>
      </c>
      <c r="C249" s="13">
        <v>157</v>
      </c>
      <c r="D249" s="14">
        <v>0.69945499101653497</v>
      </c>
    </row>
    <row r="250" spans="1:4" x14ac:dyDescent="0.25">
      <c r="A250" s="26"/>
      <c r="B250" s="13">
        <v>98</v>
      </c>
      <c r="C250" s="13">
        <v>100</v>
      </c>
      <c r="D250" s="14">
        <v>1.00393466671358</v>
      </c>
    </row>
    <row r="251" spans="1:4" x14ac:dyDescent="0.25">
      <c r="A251" s="26"/>
      <c r="B251" s="13">
        <v>98</v>
      </c>
      <c r="C251" s="13">
        <v>101</v>
      </c>
      <c r="D251" s="14">
        <v>1.07851645128531</v>
      </c>
    </row>
    <row r="252" spans="1:4" x14ac:dyDescent="0.25">
      <c r="A252" s="26"/>
      <c r="B252" s="13">
        <v>98</v>
      </c>
      <c r="C252" s="13">
        <v>102</v>
      </c>
      <c r="D252" s="14">
        <v>1.08368341056636</v>
      </c>
    </row>
    <row r="253" spans="1:4" x14ac:dyDescent="0.25">
      <c r="A253" s="26"/>
      <c r="B253" s="13">
        <v>98</v>
      </c>
      <c r="C253" s="13">
        <v>103</v>
      </c>
      <c r="D253" s="14">
        <v>0.25778437500999302</v>
      </c>
    </row>
    <row r="254" spans="1:4" x14ac:dyDescent="0.25">
      <c r="A254" s="26"/>
      <c r="B254" s="13">
        <v>104</v>
      </c>
      <c r="C254" s="13">
        <v>484</v>
      </c>
      <c r="D254" s="14">
        <v>0.60510356652108399</v>
      </c>
    </row>
    <row r="255" spans="1:4" x14ac:dyDescent="0.25">
      <c r="A255" s="26"/>
      <c r="B255" s="13">
        <v>104</v>
      </c>
      <c r="C255" s="13">
        <v>485</v>
      </c>
      <c r="D255" s="14">
        <v>0.82807340449413103</v>
      </c>
    </row>
    <row r="256" spans="1:4" x14ac:dyDescent="0.25">
      <c r="A256" s="26"/>
      <c r="B256" s="13">
        <v>104</v>
      </c>
      <c r="C256" s="13">
        <v>486</v>
      </c>
      <c r="D256" s="14">
        <v>1.01118734182817</v>
      </c>
    </row>
    <row r="257" spans="1:4" x14ac:dyDescent="0.25">
      <c r="A257" s="26"/>
      <c r="B257" s="13">
        <v>104</v>
      </c>
      <c r="C257" s="13">
        <v>487</v>
      </c>
      <c r="D257" s="14">
        <v>0.74476436750679398</v>
      </c>
    </row>
    <row r="258" spans="1:4" x14ac:dyDescent="0.25">
      <c r="A258" s="26"/>
      <c r="B258" s="13">
        <v>110</v>
      </c>
      <c r="C258" s="13">
        <v>329</v>
      </c>
      <c r="D258" s="14">
        <v>0.72352213081289696</v>
      </c>
    </row>
    <row r="259" spans="1:4" x14ac:dyDescent="0.25">
      <c r="A259" s="26"/>
      <c r="B259" s="13">
        <v>110</v>
      </c>
      <c r="C259" s="13">
        <v>330</v>
      </c>
      <c r="D259" s="14">
        <v>0.343916942580763</v>
      </c>
    </row>
    <row r="260" spans="1:4" x14ac:dyDescent="0.25">
      <c r="A260" s="26"/>
      <c r="B260" s="13">
        <v>110</v>
      </c>
      <c r="C260" s="13">
        <v>331</v>
      </c>
      <c r="D260" s="14">
        <v>0.42663788389388102</v>
      </c>
    </row>
    <row r="261" spans="1:4" x14ac:dyDescent="0.25">
      <c r="A261" s="26"/>
      <c r="B261" s="13">
        <v>110</v>
      </c>
      <c r="C261" s="13">
        <v>332</v>
      </c>
      <c r="D261" s="14">
        <v>0.78565087307227899</v>
      </c>
    </row>
    <row r="262" spans="1:4" x14ac:dyDescent="0.25">
      <c r="A262" s="26"/>
      <c r="B262" s="13">
        <v>114</v>
      </c>
      <c r="C262" s="13">
        <v>290</v>
      </c>
      <c r="D262" s="14">
        <v>0.93276892482542495</v>
      </c>
    </row>
    <row r="263" spans="1:4" x14ac:dyDescent="0.25">
      <c r="A263" s="26"/>
      <c r="B263" s="13">
        <v>114</v>
      </c>
      <c r="C263" s="13">
        <v>291</v>
      </c>
      <c r="D263" s="14">
        <v>0.80223737214173596</v>
      </c>
    </row>
    <row r="264" spans="1:4" x14ac:dyDescent="0.25">
      <c r="A264" s="26"/>
      <c r="B264" s="13">
        <v>114</v>
      </c>
      <c r="C264" s="13">
        <v>292</v>
      </c>
      <c r="D264" s="14">
        <v>0.86622852345032597</v>
      </c>
    </row>
    <row r="265" spans="1:4" x14ac:dyDescent="0.25">
      <c r="A265" s="26"/>
      <c r="B265" s="13">
        <v>114</v>
      </c>
      <c r="C265" s="13">
        <v>293</v>
      </c>
      <c r="D265" s="14">
        <v>0.651013307236887</v>
      </c>
    </row>
    <row r="266" spans="1:4" x14ac:dyDescent="0.25">
      <c r="A266" s="26"/>
      <c r="B266" s="13">
        <v>120</v>
      </c>
      <c r="C266" s="13">
        <v>340</v>
      </c>
      <c r="D266" s="14">
        <v>0.37984128959711999</v>
      </c>
    </row>
    <row r="267" spans="1:4" x14ac:dyDescent="0.25">
      <c r="A267" s="26"/>
      <c r="B267" s="13">
        <v>120</v>
      </c>
      <c r="C267" s="13">
        <v>341</v>
      </c>
      <c r="D267" s="14">
        <v>0.91379363638880395</v>
      </c>
    </row>
    <row r="268" spans="1:4" x14ac:dyDescent="0.25">
      <c r="A268" s="26"/>
      <c r="B268" s="13">
        <v>120</v>
      </c>
      <c r="C268" s="13">
        <v>342</v>
      </c>
      <c r="D268" s="14">
        <v>1.04988866343056</v>
      </c>
    </row>
    <row r="269" spans="1:4" x14ac:dyDescent="0.25">
      <c r="A269" s="26"/>
      <c r="B269" s="13">
        <v>120</v>
      </c>
      <c r="C269" s="13">
        <v>343</v>
      </c>
      <c r="D269" s="14">
        <v>1.02802085699312</v>
      </c>
    </row>
    <row r="270" spans="1:4" x14ac:dyDescent="0.25">
      <c r="A270" s="26"/>
      <c r="B270" s="13">
        <v>126</v>
      </c>
      <c r="C270" s="13">
        <v>409</v>
      </c>
      <c r="D270" s="14">
        <v>0.90373644462666103</v>
      </c>
    </row>
    <row r="271" spans="1:4" x14ac:dyDescent="0.25">
      <c r="A271" s="26"/>
      <c r="B271" s="13">
        <v>126</v>
      </c>
      <c r="C271" s="13">
        <v>410</v>
      </c>
      <c r="D271" s="14">
        <v>0.42848534250665699</v>
      </c>
    </row>
    <row r="272" spans="1:4" x14ac:dyDescent="0.25">
      <c r="A272" s="26"/>
      <c r="B272" s="13">
        <v>126</v>
      </c>
      <c r="C272" s="13">
        <v>411</v>
      </c>
      <c r="D272" s="14">
        <v>0.668863500014654</v>
      </c>
    </row>
    <row r="273" spans="1:4" x14ac:dyDescent="0.25">
      <c r="A273" s="26"/>
      <c r="B273" s="13">
        <v>126</v>
      </c>
      <c r="C273" s="13">
        <v>412</v>
      </c>
      <c r="D273" s="14">
        <v>0.79383350316145795</v>
      </c>
    </row>
    <row r="274" spans="1:4" x14ac:dyDescent="0.25">
      <c r="A274" s="26"/>
      <c r="B274" s="13">
        <v>129</v>
      </c>
      <c r="C274" s="13">
        <v>406</v>
      </c>
      <c r="D274" s="14">
        <v>0.81074706761399395</v>
      </c>
    </row>
    <row r="275" spans="1:4" x14ac:dyDescent="0.25">
      <c r="A275" s="26"/>
      <c r="B275" s="13">
        <v>129</v>
      </c>
      <c r="C275" s="13">
        <v>407</v>
      </c>
      <c r="D275" s="14">
        <v>0.83503050636422305</v>
      </c>
    </row>
    <row r="276" spans="1:4" x14ac:dyDescent="0.25">
      <c r="A276" s="26"/>
      <c r="B276" s="13">
        <v>129</v>
      </c>
      <c r="C276" s="13">
        <v>408</v>
      </c>
      <c r="D276" s="14">
        <v>0.69279888131478295</v>
      </c>
    </row>
    <row r="277" spans="1:4" x14ac:dyDescent="0.25">
      <c r="A277" s="26"/>
      <c r="B277" s="13">
        <v>129</v>
      </c>
      <c r="C277" s="13">
        <v>409</v>
      </c>
      <c r="D277" s="14">
        <v>0.75833118271055899</v>
      </c>
    </row>
    <row r="278" spans="1:4" x14ac:dyDescent="0.25">
      <c r="A278" s="26"/>
      <c r="B278" s="13">
        <v>137</v>
      </c>
      <c r="C278" s="13">
        <v>402</v>
      </c>
      <c r="D278" s="14">
        <v>0.927876760044403</v>
      </c>
    </row>
    <row r="279" spans="1:4" x14ac:dyDescent="0.25">
      <c r="A279" s="26"/>
      <c r="B279" s="13">
        <v>137</v>
      </c>
      <c r="C279" s="13">
        <v>403</v>
      </c>
      <c r="D279" s="14">
        <v>0.48048673523568303</v>
      </c>
    </row>
    <row r="280" spans="1:4" x14ac:dyDescent="0.25">
      <c r="A280" s="26"/>
      <c r="B280" s="13">
        <v>137</v>
      </c>
      <c r="C280" s="13">
        <v>404</v>
      </c>
      <c r="D280" s="14">
        <v>0.40862846691801302</v>
      </c>
    </row>
    <row r="281" spans="1:4" x14ac:dyDescent="0.25">
      <c r="A281" s="26"/>
      <c r="B281" s="13">
        <v>137</v>
      </c>
      <c r="C281" s="13">
        <v>405</v>
      </c>
      <c r="D281" s="14">
        <v>0.76623577577965196</v>
      </c>
    </row>
    <row r="282" spans="1:4" x14ac:dyDescent="0.25">
      <c r="A282" s="26"/>
      <c r="B282" s="13">
        <v>138</v>
      </c>
      <c r="C282" s="13">
        <v>300</v>
      </c>
      <c r="D282" s="14">
        <v>0.70839448543772698</v>
      </c>
    </row>
    <row r="283" spans="1:4" x14ac:dyDescent="0.25">
      <c r="A283" s="26"/>
      <c r="B283" s="13">
        <v>138</v>
      </c>
      <c r="C283" s="13">
        <v>301</v>
      </c>
      <c r="D283" s="14">
        <v>0.84017862022526402</v>
      </c>
    </row>
    <row r="284" spans="1:4" x14ac:dyDescent="0.25">
      <c r="A284" s="26"/>
      <c r="B284" s="13">
        <v>138</v>
      </c>
      <c r="C284" s="13">
        <v>302</v>
      </c>
      <c r="D284" s="14">
        <v>0.77528102780987895</v>
      </c>
    </row>
    <row r="285" spans="1:4" x14ac:dyDescent="0.25">
      <c r="A285" s="26"/>
      <c r="B285" s="13">
        <v>138</v>
      </c>
      <c r="C285" s="13">
        <v>303</v>
      </c>
      <c r="D285" s="14">
        <v>0.18795631730558801</v>
      </c>
    </row>
    <row r="286" spans="1:4" x14ac:dyDescent="0.25">
      <c r="A286" s="26"/>
      <c r="B286" s="13">
        <v>142</v>
      </c>
      <c r="C286" s="13">
        <v>318</v>
      </c>
      <c r="D286" s="14">
        <v>0.91415232465605101</v>
      </c>
    </row>
    <row r="287" spans="1:4" x14ac:dyDescent="0.25">
      <c r="A287" s="26"/>
      <c r="B287" s="13">
        <v>142</v>
      </c>
      <c r="C287" s="13">
        <v>319</v>
      </c>
      <c r="D287" s="14">
        <v>0.27045582535725399</v>
      </c>
    </row>
    <row r="288" spans="1:4" x14ac:dyDescent="0.25">
      <c r="A288" s="26"/>
      <c r="B288" s="13">
        <v>142</v>
      </c>
      <c r="C288" s="13">
        <v>320</v>
      </c>
      <c r="D288" s="14">
        <v>0.54857826140454802</v>
      </c>
    </row>
    <row r="289" spans="1:4" x14ac:dyDescent="0.25">
      <c r="A289" s="26"/>
      <c r="B289" s="13">
        <v>142</v>
      </c>
      <c r="C289" s="13">
        <v>321</v>
      </c>
      <c r="D289" s="14">
        <v>0.78334167586782899</v>
      </c>
    </row>
    <row r="290" spans="1:4" x14ac:dyDescent="0.25">
      <c r="A290" s="26"/>
      <c r="B290" s="13">
        <v>144</v>
      </c>
      <c r="C290" s="13">
        <v>244</v>
      </c>
      <c r="D290" s="14">
        <v>0.33491565301568299</v>
      </c>
    </row>
    <row r="291" spans="1:4" x14ac:dyDescent="0.25">
      <c r="A291" s="26"/>
      <c r="B291" s="13">
        <v>144</v>
      </c>
      <c r="C291" s="13">
        <v>245</v>
      </c>
      <c r="D291" s="14">
        <v>0.49135948994605799</v>
      </c>
    </row>
    <row r="292" spans="1:4" x14ac:dyDescent="0.25">
      <c r="A292" s="26"/>
      <c r="B292" s="13">
        <v>144</v>
      </c>
      <c r="C292" s="13">
        <v>246</v>
      </c>
      <c r="D292" s="14">
        <v>0.53585863414826296</v>
      </c>
    </row>
    <row r="293" spans="1:4" x14ac:dyDescent="0.25">
      <c r="A293" s="26"/>
      <c r="B293" s="13">
        <v>144</v>
      </c>
      <c r="C293" s="13">
        <v>247</v>
      </c>
      <c r="D293" s="14">
        <v>0.50970152835884197</v>
      </c>
    </row>
    <row r="294" spans="1:4" x14ac:dyDescent="0.25">
      <c r="A294" s="26"/>
      <c r="B294" s="13">
        <v>157</v>
      </c>
      <c r="C294" s="13">
        <v>109</v>
      </c>
      <c r="D294" s="14">
        <v>0.92931312174660197</v>
      </c>
    </row>
    <row r="295" spans="1:4" x14ac:dyDescent="0.25">
      <c r="A295" s="26"/>
      <c r="B295" s="13">
        <v>157</v>
      </c>
      <c r="C295" s="13">
        <v>110</v>
      </c>
      <c r="D295" s="14">
        <v>0.697345103483346</v>
      </c>
    </row>
    <row r="296" spans="1:4" x14ac:dyDescent="0.25">
      <c r="A296" s="26"/>
      <c r="B296" s="13">
        <v>157</v>
      </c>
      <c r="C296" s="13">
        <v>111</v>
      </c>
      <c r="D296" s="14">
        <v>1.06826223059036</v>
      </c>
    </row>
    <row r="297" spans="1:4" x14ac:dyDescent="0.25">
      <c r="A297" s="26"/>
      <c r="B297" s="13">
        <v>157</v>
      </c>
      <c r="C297" s="13">
        <v>112</v>
      </c>
      <c r="D297" s="14">
        <v>0.96484212358826604</v>
      </c>
    </row>
    <row r="298" spans="1:4" x14ac:dyDescent="0.25">
      <c r="A298" s="26"/>
      <c r="B298" s="13">
        <v>163</v>
      </c>
      <c r="C298" s="13">
        <v>214</v>
      </c>
      <c r="D298" s="14">
        <v>0.85947848437581298</v>
      </c>
    </row>
    <row r="299" spans="1:4" x14ac:dyDescent="0.25">
      <c r="A299" s="26"/>
      <c r="B299" s="13">
        <v>163</v>
      </c>
      <c r="C299" s="13">
        <v>215</v>
      </c>
      <c r="D299" s="14">
        <v>0.259742240008347</v>
      </c>
    </row>
    <row r="300" spans="1:4" x14ac:dyDescent="0.25">
      <c r="A300" s="26"/>
      <c r="B300" s="13">
        <v>163</v>
      </c>
      <c r="C300" s="13">
        <v>216</v>
      </c>
      <c r="D300" s="14">
        <v>0.39680010665302701</v>
      </c>
    </row>
    <row r="301" spans="1:4" x14ac:dyDescent="0.25">
      <c r="A301" s="26"/>
      <c r="B301" s="13">
        <v>163</v>
      </c>
      <c r="C301" s="13">
        <v>217</v>
      </c>
      <c r="D301" s="14">
        <v>0.59637252391941997</v>
      </c>
    </row>
    <row r="302" spans="1:4" x14ac:dyDescent="0.25">
      <c r="A302" s="26"/>
      <c r="B302" s="13">
        <v>166</v>
      </c>
      <c r="C302" s="13">
        <v>181</v>
      </c>
      <c r="D302" s="14">
        <v>0.88396620226859202</v>
      </c>
    </row>
    <row r="303" spans="1:4" x14ac:dyDescent="0.25">
      <c r="A303" s="26"/>
      <c r="B303" s="13">
        <v>166</v>
      </c>
      <c r="C303" s="13">
        <v>182</v>
      </c>
      <c r="D303" s="14">
        <v>0.86824034910759396</v>
      </c>
    </row>
    <row r="304" spans="1:4" x14ac:dyDescent="0.25">
      <c r="A304" s="26"/>
      <c r="B304" s="13">
        <v>166</v>
      </c>
      <c r="C304" s="13">
        <v>183</v>
      </c>
      <c r="D304" s="14">
        <v>0.89797884059825905</v>
      </c>
    </row>
    <row r="305" spans="1:4" x14ac:dyDescent="0.25">
      <c r="A305" s="26"/>
      <c r="B305" s="13">
        <v>166</v>
      </c>
      <c r="C305" s="13">
        <v>184</v>
      </c>
      <c r="D305" s="14">
        <v>0.88038965090259902</v>
      </c>
    </row>
    <row r="306" spans="1:4" x14ac:dyDescent="0.25">
      <c r="A306" s="26"/>
      <c r="B306" s="13">
        <v>185</v>
      </c>
      <c r="C306" s="13">
        <v>211</v>
      </c>
      <c r="D306" s="14">
        <v>1.02726468675718</v>
      </c>
    </row>
    <row r="307" spans="1:4" x14ac:dyDescent="0.25">
      <c r="A307" s="26"/>
      <c r="B307" s="13">
        <v>185</v>
      </c>
      <c r="C307" s="13">
        <v>212</v>
      </c>
      <c r="D307" s="14">
        <v>0.91319295697014602</v>
      </c>
    </row>
    <row r="308" spans="1:4" x14ac:dyDescent="0.25">
      <c r="A308" s="26"/>
      <c r="B308" s="13">
        <v>185</v>
      </c>
      <c r="C308" s="13">
        <v>213</v>
      </c>
      <c r="D308" s="14">
        <v>1.0175320323613899</v>
      </c>
    </row>
    <row r="309" spans="1:4" x14ac:dyDescent="0.25">
      <c r="A309" s="26"/>
      <c r="B309" s="13">
        <v>185</v>
      </c>
      <c r="C309" s="13">
        <v>214</v>
      </c>
      <c r="D309" s="14">
        <v>0.83886358516150195</v>
      </c>
    </row>
    <row r="310" spans="1:4" x14ac:dyDescent="0.25">
      <c r="A310" s="26"/>
      <c r="B310" s="13">
        <v>187</v>
      </c>
      <c r="C310" s="13">
        <v>48</v>
      </c>
      <c r="D310" s="14">
        <v>0.93502436500476704</v>
      </c>
    </row>
    <row r="311" spans="1:4" x14ac:dyDescent="0.25">
      <c r="A311" s="26"/>
      <c r="B311" s="13">
        <v>187</v>
      </c>
      <c r="C311" s="13">
        <v>49</v>
      </c>
      <c r="D311" s="14">
        <v>1.0988270393814601</v>
      </c>
    </row>
    <row r="312" spans="1:4" x14ac:dyDescent="0.25">
      <c r="A312" s="26"/>
      <c r="B312" s="13">
        <v>187</v>
      </c>
      <c r="C312" s="13">
        <v>50</v>
      </c>
      <c r="D312" s="14">
        <v>0.89007056719724498</v>
      </c>
    </row>
    <row r="313" spans="1:4" x14ac:dyDescent="0.25">
      <c r="A313" s="26"/>
      <c r="B313" s="13">
        <v>187</v>
      </c>
      <c r="C313" s="13">
        <v>51</v>
      </c>
      <c r="D313" s="14">
        <v>0.902123075903286</v>
      </c>
    </row>
    <row r="314" spans="1:4" x14ac:dyDescent="0.25">
      <c r="A314" s="26"/>
      <c r="B314" s="13">
        <v>200</v>
      </c>
      <c r="C314" s="13">
        <v>567</v>
      </c>
      <c r="D314" s="14">
        <v>0.863304835891332</v>
      </c>
    </row>
    <row r="315" spans="1:4" x14ac:dyDescent="0.25">
      <c r="A315" s="26"/>
      <c r="B315" s="13">
        <v>200</v>
      </c>
      <c r="C315" s="13">
        <v>568</v>
      </c>
      <c r="D315" s="14">
        <v>1.0248377693619199</v>
      </c>
    </row>
    <row r="316" spans="1:4" x14ac:dyDescent="0.25">
      <c r="A316" s="26"/>
      <c r="B316" s="13">
        <v>200</v>
      </c>
      <c r="C316" s="13">
        <v>569</v>
      </c>
      <c r="D316" s="14">
        <v>1.0142605806563401</v>
      </c>
    </row>
    <row r="317" spans="1:4" x14ac:dyDescent="0.25">
      <c r="A317" s="26"/>
      <c r="B317" s="13">
        <v>200</v>
      </c>
      <c r="C317" s="13">
        <v>570</v>
      </c>
      <c r="D317" s="14">
        <v>0.38618253274471898</v>
      </c>
    </row>
    <row r="318" spans="1:4" x14ac:dyDescent="0.25">
      <c r="A318" s="26"/>
      <c r="B318" s="13">
        <v>202</v>
      </c>
      <c r="C318" s="13">
        <v>312</v>
      </c>
      <c r="D318" s="14">
        <v>0.85013198314691096</v>
      </c>
    </row>
    <row r="319" spans="1:4" x14ac:dyDescent="0.25">
      <c r="A319" s="26"/>
      <c r="B319" s="13">
        <v>202</v>
      </c>
      <c r="C319" s="13">
        <v>313</v>
      </c>
      <c r="D319" s="14">
        <v>0.71906235233168703</v>
      </c>
    </row>
    <row r="320" spans="1:4" x14ac:dyDescent="0.25">
      <c r="A320" s="26"/>
      <c r="B320" s="13">
        <v>202</v>
      </c>
      <c r="C320" s="13">
        <v>314</v>
      </c>
      <c r="D320" s="14">
        <v>0.95015171896435402</v>
      </c>
    </row>
    <row r="321" spans="1:4" x14ac:dyDescent="0.25">
      <c r="A321" s="26"/>
      <c r="B321" s="13">
        <v>202</v>
      </c>
      <c r="C321" s="13">
        <v>315</v>
      </c>
      <c r="D321" s="14">
        <v>0.96177953317740394</v>
      </c>
    </row>
    <row r="322" spans="1:4" x14ac:dyDescent="0.25">
      <c r="A322" s="26"/>
      <c r="B322" s="13">
        <v>228</v>
      </c>
      <c r="C322" s="13">
        <v>224</v>
      </c>
      <c r="D322" s="14">
        <v>0.84335635647113905</v>
      </c>
    </row>
    <row r="323" spans="1:4" x14ac:dyDescent="0.25">
      <c r="A323" s="26"/>
      <c r="B323" s="13">
        <v>228</v>
      </c>
      <c r="C323" s="13">
        <v>225</v>
      </c>
      <c r="D323" s="14">
        <v>0.261205135374174</v>
      </c>
    </row>
    <row r="324" spans="1:4" x14ac:dyDescent="0.25">
      <c r="A324" s="26"/>
      <c r="B324" s="13">
        <v>228</v>
      </c>
      <c r="C324" s="13">
        <v>226</v>
      </c>
      <c r="D324" s="14">
        <v>0.77330813128778697</v>
      </c>
    </row>
    <row r="325" spans="1:4" x14ac:dyDescent="0.25">
      <c r="A325" s="26"/>
      <c r="B325" s="13">
        <v>228</v>
      </c>
      <c r="C325" s="13">
        <v>227</v>
      </c>
      <c r="D325" s="14">
        <v>0.75847948758067596</v>
      </c>
    </row>
    <row r="326" spans="1:4" x14ac:dyDescent="0.25">
      <c r="A326" s="26"/>
      <c r="B326" s="13">
        <v>230</v>
      </c>
      <c r="C326" s="13">
        <v>97</v>
      </c>
      <c r="D326" s="14">
        <v>5.0212352942506998E-2</v>
      </c>
    </row>
    <row r="327" spans="1:4" x14ac:dyDescent="0.25">
      <c r="A327" s="26"/>
      <c r="B327" s="13">
        <v>230</v>
      </c>
      <c r="C327" s="13">
        <v>98</v>
      </c>
      <c r="D327" s="14">
        <v>1.1446763126752499</v>
      </c>
    </row>
    <row r="328" spans="1:4" x14ac:dyDescent="0.25">
      <c r="A328" s="26"/>
      <c r="B328" s="13">
        <v>230</v>
      </c>
      <c r="C328" s="13">
        <v>99</v>
      </c>
      <c r="D328" s="14">
        <v>0.75237209500485502</v>
      </c>
    </row>
    <row r="329" spans="1:4" x14ac:dyDescent="0.25">
      <c r="A329" s="26"/>
      <c r="B329" s="13">
        <v>230</v>
      </c>
      <c r="C329" s="13">
        <v>100</v>
      </c>
      <c r="D329" s="14">
        <v>0.72591460533437002</v>
      </c>
    </row>
    <row r="330" spans="1:4" x14ac:dyDescent="0.25">
      <c r="A330" s="26"/>
      <c r="B330" s="13">
        <v>232</v>
      </c>
      <c r="C330" s="13">
        <v>231</v>
      </c>
      <c r="D330" s="14">
        <v>0.49766404747069898</v>
      </c>
    </row>
    <row r="331" spans="1:4" x14ac:dyDescent="0.25">
      <c r="A331" s="26"/>
      <c r="B331" s="13">
        <v>232</v>
      </c>
      <c r="C331" s="13">
        <v>232</v>
      </c>
      <c r="D331" s="14">
        <v>0.62537098595638496</v>
      </c>
    </row>
    <row r="332" spans="1:4" x14ac:dyDescent="0.25">
      <c r="A332" s="26"/>
      <c r="B332" s="13">
        <v>232</v>
      </c>
      <c r="C332" s="13">
        <v>233</v>
      </c>
      <c r="D332" s="14">
        <v>1.0243724565569201</v>
      </c>
    </row>
    <row r="333" spans="1:4" x14ac:dyDescent="0.25">
      <c r="A333" s="26"/>
      <c r="B333" s="13">
        <v>237</v>
      </c>
      <c r="C333" s="13">
        <v>293</v>
      </c>
      <c r="D333" s="14">
        <v>0.90318846550940002</v>
      </c>
    </row>
    <row r="334" spans="1:4" x14ac:dyDescent="0.25">
      <c r="A334" s="26"/>
      <c r="B334" s="13">
        <v>237</v>
      </c>
      <c r="C334" s="13">
        <v>294</v>
      </c>
      <c r="D334" s="14">
        <v>1.00052176420519</v>
      </c>
    </row>
    <row r="335" spans="1:4" x14ac:dyDescent="0.25">
      <c r="A335" s="26"/>
      <c r="B335" s="13">
        <v>237</v>
      </c>
      <c r="C335" s="13">
        <v>295</v>
      </c>
      <c r="D335" s="14">
        <v>0.81567947860610002</v>
      </c>
    </row>
    <row r="336" spans="1:4" x14ac:dyDescent="0.25">
      <c r="A336" s="26"/>
      <c r="B336" s="13">
        <v>237</v>
      </c>
      <c r="C336" s="13">
        <v>296</v>
      </c>
      <c r="D336" s="14">
        <v>0.76215623251153697</v>
      </c>
    </row>
    <row r="337" spans="1:4" x14ac:dyDescent="0.25">
      <c r="A337" s="26"/>
      <c r="B337" s="13">
        <v>238</v>
      </c>
      <c r="C337" s="13">
        <v>191</v>
      </c>
      <c r="D337" s="14">
        <v>0.75475104502680102</v>
      </c>
    </row>
    <row r="338" spans="1:4" x14ac:dyDescent="0.25">
      <c r="A338" s="26"/>
      <c r="B338" s="13">
        <v>238</v>
      </c>
      <c r="C338" s="13">
        <v>192</v>
      </c>
      <c r="D338" s="14">
        <v>0.72045445594114799</v>
      </c>
    </row>
    <row r="339" spans="1:4" x14ac:dyDescent="0.25">
      <c r="A339" s="26"/>
      <c r="B339" s="13">
        <v>238</v>
      </c>
      <c r="C339" s="13">
        <v>193</v>
      </c>
      <c r="D339" s="14">
        <v>1.22557471373266</v>
      </c>
    </row>
    <row r="340" spans="1:4" x14ac:dyDescent="0.25">
      <c r="A340" s="26"/>
      <c r="B340" s="13">
        <v>238</v>
      </c>
      <c r="C340" s="13">
        <v>194</v>
      </c>
      <c r="D340" s="14">
        <v>1.08908271516809</v>
      </c>
    </row>
    <row r="341" spans="1:4" x14ac:dyDescent="0.25">
      <c r="A341" s="26"/>
      <c r="B341" s="13">
        <v>240</v>
      </c>
      <c r="C341" s="13">
        <v>426</v>
      </c>
      <c r="D341" s="14">
        <v>0.848814497823971</v>
      </c>
    </row>
    <row r="342" spans="1:4" x14ac:dyDescent="0.25">
      <c r="A342" s="26"/>
      <c r="B342" s="13">
        <v>240</v>
      </c>
      <c r="C342" s="13">
        <v>427</v>
      </c>
      <c r="D342" s="14">
        <v>0.890771911855049</v>
      </c>
    </row>
    <row r="343" spans="1:4" x14ac:dyDescent="0.25">
      <c r="A343" s="26"/>
      <c r="B343" s="13">
        <v>240</v>
      </c>
      <c r="C343" s="13">
        <v>428</v>
      </c>
      <c r="D343" s="14">
        <v>0.81279950615552998</v>
      </c>
    </row>
    <row r="344" spans="1:4" x14ac:dyDescent="0.25">
      <c r="A344" s="27"/>
      <c r="B344" s="19">
        <v>240</v>
      </c>
      <c r="C344" s="19">
        <v>429</v>
      </c>
      <c r="D344" s="20">
        <v>0.90808057207269399</v>
      </c>
    </row>
    <row r="345" spans="1:4" x14ac:dyDescent="0.25">
      <c r="A345" s="25" t="s">
        <v>3</v>
      </c>
      <c r="B345" s="7">
        <v>3</v>
      </c>
      <c r="C345" s="7">
        <v>457</v>
      </c>
      <c r="D345" s="8">
        <v>0.80407604982259895</v>
      </c>
    </row>
    <row r="346" spans="1:4" x14ac:dyDescent="0.25">
      <c r="A346" s="26"/>
      <c r="B346" s="13">
        <v>3</v>
      </c>
      <c r="C346" s="13">
        <v>458</v>
      </c>
      <c r="D346" s="14">
        <v>0.65712292267968997</v>
      </c>
    </row>
    <row r="347" spans="1:4" x14ac:dyDescent="0.25">
      <c r="A347" s="26"/>
      <c r="B347" s="13">
        <v>3</v>
      </c>
      <c r="C347" s="13">
        <v>459</v>
      </c>
      <c r="D347" s="14">
        <v>0.63260128095136203</v>
      </c>
    </row>
    <row r="348" spans="1:4" x14ac:dyDescent="0.25">
      <c r="A348" s="26"/>
      <c r="B348" s="13">
        <v>3</v>
      </c>
      <c r="C348" s="13">
        <v>460</v>
      </c>
      <c r="D348" s="14">
        <v>0.70049630569692001</v>
      </c>
    </row>
    <row r="349" spans="1:4" x14ac:dyDescent="0.25">
      <c r="A349" s="26"/>
      <c r="B349" s="13">
        <v>11</v>
      </c>
      <c r="C349" s="13">
        <v>449</v>
      </c>
      <c r="D349" s="14">
        <v>0.675135782432702</v>
      </c>
    </row>
    <row r="350" spans="1:4" x14ac:dyDescent="0.25">
      <c r="A350" s="26"/>
      <c r="B350" s="13">
        <v>11</v>
      </c>
      <c r="C350" s="13">
        <v>450</v>
      </c>
      <c r="D350" s="14">
        <v>0.63956872048525304</v>
      </c>
    </row>
    <row r="351" spans="1:4" x14ac:dyDescent="0.25">
      <c r="A351" s="26"/>
      <c r="B351" s="13">
        <v>11</v>
      </c>
      <c r="C351" s="13">
        <v>451</v>
      </c>
      <c r="D351" s="14">
        <v>0.47772059882963203</v>
      </c>
    </row>
    <row r="352" spans="1:4" x14ac:dyDescent="0.25">
      <c r="A352" s="26"/>
      <c r="B352" s="13">
        <v>11</v>
      </c>
      <c r="C352" s="13">
        <v>452</v>
      </c>
      <c r="D352" s="14">
        <v>0.37483941344534899</v>
      </c>
    </row>
    <row r="353" spans="1:4" x14ac:dyDescent="0.25">
      <c r="A353" s="26"/>
      <c r="B353" s="13">
        <v>15</v>
      </c>
      <c r="C353" s="13">
        <v>273</v>
      </c>
      <c r="D353" s="14">
        <v>0.88091443467876196</v>
      </c>
    </row>
    <row r="354" spans="1:4" x14ac:dyDescent="0.25">
      <c r="A354" s="26"/>
      <c r="B354" s="13">
        <v>15</v>
      </c>
      <c r="C354" s="13">
        <v>274</v>
      </c>
      <c r="D354" s="14">
        <v>0.69401116845881905</v>
      </c>
    </row>
    <row r="355" spans="1:4" x14ac:dyDescent="0.25">
      <c r="A355" s="26"/>
      <c r="B355" s="13">
        <v>15</v>
      </c>
      <c r="C355" s="13">
        <v>275</v>
      </c>
      <c r="D355" s="14">
        <v>1.1669054663384699</v>
      </c>
    </row>
    <row r="356" spans="1:4" x14ac:dyDescent="0.25">
      <c r="A356" s="26"/>
      <c r="B356" s="13">
        <v>15</v>
      </c>
      <c r="C356" s="13">
        <v>276</v>
      </c>
      <c r="D356" s="14">
        <v>1.01322325287863</v>
      </c>
    </row>
    <row r="357" spans="1:4" x14ac:dyDescent="0.25">
      <c r="A357" s="26"/>
      <c r="B357" s="13">
        <v>19</v>
      </c>
      <c r="C357" s="13">
        <v>237</v>
      </c>
      <c r="D357" s="14">
        <v>1.1402786779760901</v>
      </c>
    </row>
    <row r="358" spans="1:4" x14ac:dyDescent="0.25">
      <c r="A358" s="26"/>
      <c r="B358" s="13">
        <v>19</v>
      </c>
      <c r="C358" s="13">
        <v>238</v>
      </c>
      <c r="D358" s="14">
        <v>0.77965382497660496</v>
      </c>
    </row>
    <row r="359" spans="1:4" x14ac:dyDescent="0.25">
      <c r="A359" s="26"/>
      <c r="B359" s="13">
        <v>19</v>
      </c>
      <c r="C359" s="13">
        <v>239</v>
      </c>
      <c r="D359" s="14">
        <v>0.710257728285142</v>
      </c>
    </row>
    <row r="360" spans="1:4" x14ac:dyDescent="0.25">
      <c r="A360" s="26"/>
      <c r="B360" s="13">
        <v>19</v>
      </c>
      <c r="C360" s="13">
        <v>240</v>
      </c>
      <c r="D360" s="14">
        <v>0.76667825775079901</v>
      </c>
    </row>
    <row r="361" spans="1:4" x14ac:dyDescent="0.25">
      <c r="A361" s="26"/>
      <c r="B361" s="13">
        <v>62</v>
      </c>
      <c r="C361" s="13">
        <v>410</v>
      </c>
      <c r="D361" s="14">
        <v>0.996189013560697</v>
      </c>
    </row>
    <row r="362" spans="1:4" x14ac:dyDescent="0.25">
      <c r="A362" s="26"/>
      <c r="B362" s="13">
        <v>62</v>
      </c>
      <c r="C362" s="13">
        <v>411</v>
      </c>
      <c r="D362" s="14">
        <v>0.89090252511047596</v>
      </c>
    </row>
    <row r="363" spans="1:4" x14ac:dyDescent="0.25">
      <c r="A363" s="26"/>
      <c r="B363" s="13">
        <v>62</v>
      </c>
      <c r="C363" s="13">
        <v>412</v>
      </c>
      <c r="D363" s="14">
        <v>1.1065556046199001</v>
      </c>
    </row>
    <row r="364" spans="1:4" x14ac:dyDescent="0.25">
      <c r="A364" s="26"/>
      <c r="B364" s="13">
        <v>62</v>
      </c>
      <c r="C364" s="13">
        <v>413</v>
      </c>
      <c r="D364" s="14">
        <v>1.0087126578461101</v>
      </c>
    </row>
    <row r="365" spans="1:4" x14ac:dyDescent="0.25">
      <c r="A365" s="26"/>
      <c r="B365" s="13">
        <v>77</v>
      </c>
      <c r="C365" s="13">
        <v>357</v>
      </c>
      <c r="D365" s="14">
        <v>0.94360875314446002</v>
      </c>
    </row>
    <row r="366" spans="1:4" x14ac:dyDescent="0.25">
      <c r="A366" s="26"/>
      <c r="B366" s="13">
        <v>77</v>
      </c>
      <c r="C366" s="13">
        <v>358</v>
      </c>
      <c r="D366" s="14">
        <v>0.82798949623260598</v>
      </c>
    </row>
    <row r="367" spans="1:4" x14ac:dyDescent="0.25">
      <c r="A367" s="26"/>
      <c r="B367" s="13">
        <v>77</v>
      </c>
      <c r="C367" s="13">
        <v>359</v>
      </c>
      <c r="D367" s="14">
        <v>0.74317196425500998</v>
      </c>
    </row>
    <row r="368" spans="1:4" x14ac:dyDescent="0.25">
      <c r="A368" s="26"/>
      <c r="B368" s="13">
        <v>77</v>
      </c>
      <c r="C368" s="13">
        <v>360</v>
      </c>
      <c r="D368" s="14">
        <v>0.89410380721548799</v>
      </c>
    </row>
    <row r="369" spans="1:4" x14ac:dyDescent="0.25">
      <c r="A369" s="26"/>
      <c r="B369" s="13">
        <v>87</v>
      </c>
      <c r="C369" s="13">
        <v>76</v>
      </c>
      <c r="D369" s="14">
        <v>0.95948144594291396</v>
      </c>
    </row>
    <row r="370" spans="1:4" x14ac:dyDescent="0.25">
      <c r="A370" s="26"/>
      <c r="B370" s="13">
        <v>87</v>
      </c>
      <c r="C370" s="13">
        <v>77</v>
      </c>
      <c r="D370" s="14">
        <v>0.71948423993702204</v>
      </c>
    </row>
    <row r="371" spans="1:4" x14ac:dyDescent="0.25">
      <c r="A371" s="26"/>
      <c r="B371" s="13">
        <v>87</v>
      </c>
      <c r="C371" s="13">
        <v>78</v>
      </c>
      <c r="D371" s="14">
        <v>0.84436039462144497</v>
      </c>
    </row>
    <row r="372" spans="1:4" x14ac:dyDescent="0.25">
      <c r="A372" s="26"/>
      <c r="B372" s="13">
        <v>87</v>
      </c>
      <c r="C372" s="13">
        <v>79</v>
      </c>
      <c r="D372" s="14">
        <v>0.751292788819931</v>
      </c>
    </row>
    <row r="373" spans="1:4" x14ac:dyDescent="0.25">
      <c r="A373" s="26"/>
      <c r="B373" s="13">
        <v>94</v>
      </c>
      <c r="C373" s="13">
        <v>526</v>
      </c>
      <c r="D373" s="14">
        <v>0.74690117280261004</v>
      </c>
    </row>
    <row r="374" spans="1:4" x14ac:dyDescent="0.25">
      <c r="A374" s="26"/>
      <c r="B374" s="13">
        <v>94</v>
      </c>
      <c r="C374" s="13">
        <v>527</v>
      </c>
      <c r="D374" s="14">
        <v>0.87324407342933996</v>
      </c>
    </row>
    <row r="375" spans="1:4" x14ac:dyDescent="0.25">
      <c r="A375" s="26"/>
      <c r="B375" s="13">
        <v>94</v>
      </c>
      <c r="C375" s="13">
        <v>528</v>
      </c>
      <c r="D375" s="14">
        <v>0.50288241303986303</v>
      </c>
    </row>
    <row r="376" spans="1:4" x14ac:dyDescent="0.25">
      <c r="A376" s="26"/>
      <c r="B376" s="13">
        <v>94</v>
      </c>
      <c r="C376" s="13">
        <v>529</v>
      </c>
      <c r="D376" s="14">
        <v>0.735037140388906</v>
      </c>
    </row>
    <row r="377" spans="1:4" x14ac:dyDescent="0.25">
      <c r="A377" s="26"/>
      <c r="B377" s="13">
        <v>147</v>
      </c>
      <c r="C377" s="13">
        <v>322</v>
      </c>
      <c r="D377" s="14">
        <v>0.51924649385990795</v>
      </c>
    </row>
    <row r="378" spans="1:4" x14ac:dyDescent="0.25">
      <c r="A378" s="26"/>
      <c r="B378" s="13">
        <v>147</v>
      </c>
      <c r="C378" s="13">
        <v>323</v>
      </c>
      <c r="D378" s="14">
        <v>0.60190216697226495</v>
      </c>
    </row>
    <row r="379" spans="1:4" x14ac:dyDescent="0.25">
      <c r="A379" s="26"/>
      <c r="B379" s="13">
        <v>147</v>
      </c>
      <c r="C379" s="13">
        <v>324</v>
      </c>
      <c r="D379" s="14">
        <v>0.93416391390887699</v>
      </c>
    </row>
    <row r="380" spans="1:4" x14ac:dyDescent="0.25">
      <c r="A380" s="26"/>
      <c r="B380" s="13">
        <v>147</v>
      </c>
      <c r="C380" s="13">
        <v>325</v>
      </c>
      <c r="D380" s="14">
        <v>8.3200756155651603E-2</v>
      </c>
    </row>
    <row r="381" spans="1:4" x14ac:dyDescent="0.25">
      <c r="A381" s="26"/>
      <c r="B381" s="13">
        <v>152</v>
      </c>
      <c r="C381" s="13">
        <v>314</v>
      </c>
      <c r="D381" s="14">
        <v>0.78235477170808099</v>
      </c>
    </row>
    <row r="382" spans="1:4" x14ac:dyDescent="0.25">
      <c r="A382" s="26"/>
      <c r="B382" s="13">
        <v>152</v>
      </c>
      <c r="C382" s="13">
        <v>315</v>
      </c>
      <c r="D382" s="14">
        <v>0.77200807919027303</v>
      </c>
    </row>
    <row r="383" spans="1:4" x14ac:dyDescent="0.25">
      <c r="A383" s="26"/>
      <c r="B383" s="13">
        <v>152</v>
      </c>
      <c r="C383" s="13">
        <v>316</v>
      </c>
      <c r="D383" s="14">
        <v>-0.18132731841389599</v>
      </c>
    </row>
    <row r="384" spans="1:4" x14ac:dyDescent="0.25">
      <c r="A384" s="26"/>
      <c r="B384" s="13">
        <v>152</v>
      </c>
      <c r="C384" s="13">
        <v>317</v>
      </c>
      <c r="D384" s="14">
        <v>0.77596486946116405</v>
      </c>
    </row>
    <row r="385" spans="1:4" x14ac:dyDescent="0.25">
      <c r="A385" s="26"/>
      <c r="B385" s="13">
        <v>159</v>
      </c>
      <c r="C385" s="13">
        <v>147</v>
      </c>
      <c r="D385" s="14">
        <v>0.61115925634420998</v>
      </c>
    </row>
    <row r="386" spans="1:4" x14ac:dyDescent="0.25">
      <c r="A386" s="26"/>
      <c r="B386" s="13">
        <v>159</v>
      </c>
      <c r="C386" s="13">
        <v>148</v>
      </c>
      <c r="D386" s="14">
        <v>0.67062092297938902</v>
      </c>
    </row>
    <row r="387" spans="1:4" x14ac:dyDescent="0.25">
      <c r="A387" s="26"/>
      <c r="B387" s="13">
        <v>159</v>
      </c>
      <c r="C387" s="13">
        <v>149</v>
      </c>
      <c r="D387" s="14">
        <v>0.76766067662784199</v>
      </c>
    </row>
    <row r="388" spans="1:4" x14ac:dyDescent="0.25">
      <c r="A388" s="26"/>
      <c r="B388" s="13">
        <v>159</v>
      </c>
      <c r="C388" s="13">
        <v>150</v>
      </c>
      <c r="D388" s="14">
        <v>0.89770585218389798</v>
      </c>
    </row>
    <row r="389" spans="1:4" x14ac:dyDescent="0.25">
      <c r="A389" s="26"/>
      <c r="B389" s="13">
        <v>160</v>
      </c>
      <c r="C389" s="13">
        <v>390</v>
      </c>
      <c r="D389" s="14">
        <v>1.13362903872375</v>
      </c>
    </row>
    <row r="390" spans="1:4" x14ac:dyDescent="0.25">
      <c r="A390" s="26"/>
      <c r="B390" s="13">
        <v>160</v>
      </c>
      <c r="C390" s="13">
        <v>391</v>
      </c>
      <c r="D390" s="14">
        <v>0.80125837575991099</v>
      </c>
    </row>
    <row r="391" spans="1:4" x14ac:dyDescent="0.25">
      <c r="A391" s="26"/>
      <c r="B391" s="13">
        <v>160</v>
      </c>
      <c r="C391" s="13">
        <v>392</v>
      </c>
      <c r="D391" s="14">
        <v>1.53570934911313</v>
      </c>
    </row>
    <row r="392" spans="1:4" x14ac:dyDescent="0.25">
      <c r="A392" s="26"/>
      <c r="B392" s="13">
        <v>160</v>
      </c>
      <c r="C392" s="13">
        <v>393</v>
      </c>
      <c r="D392" s="14">
        <v>1.3587716549664199</v>
      </c>
    </row>
    <row r="393" spans="1:4" x14ac:dyDescent="0.25">
      <c r="A393" s="26"/>
      <c r="B393" s="13">
        <v>177</v>
      </c>
      <c r="C393" s="13">
        <v>363</v>
      </c>
      <c r="D393" s="14">
        <v>0.59811059105892495</v>
      </c>
    </row>
    <row r="394" spans="1:4" x14ac:dyDescent="0.25">
      <c r="A394" s="26"/>
      <c r="B394" s="13">
        <v>177</v>
      </c>
      <c r="C394" s="13">
        <v>364</v>
      </c>
      <c r="D394" s="14">
        <v>0.48708480651369102</v>
      </c>
    </row>
    <row r="395" spans="1:4" x14ac:dyDescent="0.25">
      <c r="A395" s="26"/>
      <c r="B395" s="13">
        <v>177</v>
      </c>
      <c r="C395" s="13">
        <v>365</v>
      </c>
      <c r="D395" s="14">
        <v>0.54956376289702602</v>
      </c>
    </row>
    <row r="396" spans="1:4" x14ac:dyDescent="0.25">
      <c r="A396" s="26"/>
      <c r="B396" s="13">
        <v>177</v>
      </c>
      <c r="C396" s="13">
        <v>366</v>
      </c>
      <c r="D396" s="14">
        <v>0.80345993252751002</v>
      </c>
    </row>
    <row r="397" spans="1:4" x14ac:dyDescent="0.25">
      <c r="A397" s="26"/>
      <c r="B397" s="13">
        <v>179</v>
      </c>
      <c r="C397" s="13">
        <v>96</v>
      </c>
      <c r="D397" s="14">
        <v>1.2136363699699499</v>
      </c>
    </row>
    <row r="398" spans="1:4" x14ac:dyDescent="0.25">
      <c r="A398" s="26"/>
      <c r="B398" s="13">
        <v>179</v>
      </c>
      <c r="C398" s="13">
        <v>97</v>
      </c>
      <c r="D398" s="14">
        <v>1.19343898523222</v>
      </c>
    </row>
    <row r="399" spans="1:4" x14ac:dyDescent="0.25">
      <c r="A399" s="26"/>
      <c r="B399" s="13">
        <v>179</v>
      </c>
      <c r="C399" s="13">
        <v>98</v>
      </c>
      <c r="D399" s="14">
        <v>1.0027139416995701</v>
      </c>
    </row>
    <row r="400" spans="1:4" x14ac:dyDescent="0.25">
      <c r="A400" s="26"/>
      <c r="B400" s="13">
        <v>179</v>
      </c>
      <c r="C400" s="13">
        <v>99</v>
      </c>
      <c r="D400" s="14">
        <v>0.78594242103753897</v>
      </c>
    </row>
    <row r="401" spans="1:4" x14ac:dyDescent="0.25">
      <c r="A401" s="26"/>
      <c r="B401" s="13">
        <v>211</v>
      </c>
      <c r="C401" s="13">
        <v>316</v>
      </c>
      <c r="D401" s="14">
        <v>1.0361648272822801</v>
      </c>
    </row>
    <row r="402" spans="1:4" x14ac:dyDescent="0.25">
      <c r="A402" s="26"/>
      <c r="B402" s="13">
        <v>211</v>
      </c>
      <c r="C402" s="13">
        <v>317</v>
      </c>
      <c r="D402" s="14">
        <v>0.83789327091676902</v>
      </c>
    </row>
    <row r="403" spans="1:4" x14ac:dyDescent="0.25">
      <c r="A403" s="26"/>
      <c r="B403" s="13">
        <v>211</v>
      </c>
      <c r="C403" s="13">
        <v>318</v>
      </c>
      <c r="D403" s="14">
        <v>0.73198071892324501</v>
      </c>
    </row>
    <row r="404" spans="1:4" x14ac:dyDescent="0.25">
      <c r="A404" s="26"/>
      <c r="B404" s="13">
        <v>211</v>
      </c>
      <c r="C404" s="13">
        <v>319</v>
      </c>
      <c r="D404" s="14">
        <v>1.0516690870651999</v>
      </c>
    </row>
    <row r="405" spans="1:4" x14ac:dyDescent="0.25">
      <c r="A405" s="26"/>
      <c r="B405" s="13">
        <v>212</v>
      </c>
      <c r="C405" s="13">
        <v>396</v>
      </c>
      <c r="D405" s="14">
        <v>0.88458376143087103</v>
      </c>
    </row>
    <row r="406" spans="1:4" x14ac:dyDescent="0.25">
      <c r="A406" s="26"/>
      <c r="B406" s="13">
        <v>212</v>
      </c>
      <c r="C406" s="13">
        <v>397</v>
      </c>
      <c r="D406" s="14">
        <v>0.99840459265156001</v>
      </c>
    </row>
    <row r="407" spans="1:4" x14ac:dyDescent="0.25">
      <c r="A407" s="26"/>
      <c r="B407" s="13">
        <v>212</v>
      </c>
      <c r="C407" s="13">
        <v>398</v>
      </c>
      <c r="D407" s="14">
        <v>0.79961136020678103</v>
      </c>
    </row>
    <row r="408" spans="1:4" x14ac:dyDescent="0.25">
      <c r="A408" s="26"/>
      <c r="B408" s="13">
        <v>212</v>
      </c>
      <c r="C408" s="13">
        <v>399</v>
      </c>
      <c r="D408" s="14">
        <v>0.86540538901406905</v>
      </c>
    </row>
    <row r="409" spans="1:4" x14ac:dyDescent="0.25">
      <c r="A409" s="26"/>
      <c r="B409" s="13">
        <v>239</v>
      </c>
      <c r="C409" s="13">
        <v>36</v>
      </c>
      <c r="D409" s="14">
        <v>0.71799928956385495</v>
      </c>
    </row>
    <row r="410" spans="1:4" x14ac:dyDescent="0.25">
      <c r="A410" s="26"/>
      <c r="B410" s="13">
        <v>239</v>
      </c>
      <c r="C410" s="13">
        <v>37</v>
      </c>
      <c r="D410" s="14">
        <v>0.54963398085685999</v>
      </c>
    </row>
    <row r="411" spans="1:4" x14ac:dyDescent="0.25">
      <c r="A411" s="26"/>
      <c r="B411" s="13">
        <v>239</v>
      </c>
      <c r="C411" s="13">
        <v>38</v>
      </c>
      <c r="D411" s="14">
        <v>0.75415143263176598</v>
      </c>
    </row>
    <row r="412" spans="1:4" x14ac:dyDescent="0.25">
      <c r="A412" s="26"/>
      <c r="B412" s="13">
        <v>239</v>
      </c>
      <c r="C412" s="13">
        <v>39</v>
      </c>
      <c r="D412" s="14">
        <v>0.60963787895583599</v>
      </c>
    </row>
    <row r="413" spans="1:4" x14ac:dyDescent="0.25">
      <c r="A413" s="26"/>
      <c r="B413" s="13">
        <v>254</v>
      </c>
      <c r="C413" s="13">
        <v>270</v>
      </c>
      <c r="D413" s="14">
        <v>0.85212062741403805</v>
      </c>
    </row>
    <row r="414" spans="1:4" x14ac:dyDescent="0.25">
      <c r="A414" s="26"/>
      <c r="B414" s="13">
        <v>254</v>
      </c>
      <c r="C414" s="13">
        <v>271</v>
      </c>
      <c r="D414" s="14">
        <v>0.239793903254233</v>
      </c>
    </row>
    <row r="415" spans="1:4" x14ac:dyDescent="0.25">
      <c r="A415" s="26"/>
      <c r="B415" s="13">
        <v>254</v>
      </c>
      <c r="C415" s="13">
        <v>272</v>
      </c>
      <c r="D415" s="14">
        <v>1.10638668994683</v>
      </c>
    </row>
    <row r="416" spans="1:4" x14ac:dyDescent="0.25">
      <c r="A416" s="26"/>
      <c r="B416" s="13">
        <v>254</v>
      </c>
      <c r="C416" s="13">
        <v>273</v>
      </c>
      <c r="D416" s="14">
        <v>0.68797374376360998</v>
      </c>
    </row>
    <row r="417" spans="1:4" x14ac:dyDescent="0.25">
      <c r="A417" s="26"/>
      <c r="B417" s="13">
        <v>279</v>
      </c>
      <c r="C417" s="13">
        <v>196</v>
      </c>
      <c r="D417" s="14">
        <v>0.63917508696731595</v>
      </c>
    </row>
    <row r="418" spans="1:4" x14ac:dyDescent="0.25">
      <c r="A418" s="26"/>
      <c r="B418" s="13">
        <v>279</v>
      </c>
      <c r="C418" s="13">
        <v>197</v>
      </c>
      <c r="D418" s="14">
        <v>0.73610124914085995</v>
      </c>
    </row>
    <row r="419" spans="1:4" x14ac:dyDescent="0.25">
      <c r="A419" s="26"/>
      <c r="B419" s="13">
        <v>279</v>
      </c>
      <c r="C419" s="13">
        <v>198</v>
      </c>
      <c r="D419" s="14">
        <v>0.81653281457240201</v>
      </c>
    </row>
    <row r="420" spans="1:4" x14ac:dyDescent="0.25">
      <c r="A420" s="26"/>
      <c r="B420" s="13">
        <v>279</v>
      </c>
      <c r="C420" s="13">
        <v>199</v>
      </c>
      <c r="D420" s="14">
        <v>1.52002887023443</v>
      </c>
    </row>
    <row r="421" spans="1:4" x14ac:dyDescent="0.25">
      <c r="A421" s="26"/>
      <c r="B421" s="13">
        <v>307</v>
      </c>
      <c r="C421" s="13">
        <v>579</v>
      </c>
      <c r="D421" s="14">
        <v>1.2548944629471901</v>
      </c>
    </row>
    <row r="422" spans="1:4" x14ac:dyDescent="0.25">
      <c r="A422" s="26"/>
      <c r="B422" s="13">
        <v>307</v>
      </c>
      <c r="C422" s="13">
        <v>580</v>
      </c>
      <c r="D422" s="14">
        <v>0.71564824786720005</v>
      </c>
    </row>
    <row r="423" spans="1:4" x14ac:dyDescent="0.25">
      <c r="A423" s="26"/>
      <c r="B423" s="13">
        <v>307</v>
      </c>
      <c r="C423" s="13">
        <v>581</v>
      </c>
      <c r="D423" s="14">
        <v>0.55612565940023795</v>
      </c>
    </row>
    <row r="424" spans="1:4" x14ac:dyDescent="0.25">
      <c r="A424" s="27"/>
      <c r="B424" s="19">
        <v>307</v>
      </c>
      <c r="C424" s="19">
        <v>582</v>
      </c>
      <c r="D424" s="20">
        <v>0.41284165238189302</v>
      </c>
    </row>
    <row r="425" spans="1:4" x14ac:dyDescent="0.25">
      <c r="D425" s="28">
        <f>AVERAGE(D2:D424)</f>
        <v>0.78649318393930112</v>
      </c>
    </row>
    <row r="426" spans="1:4" x14ac:dyDescent="0.25">
      <c r="D426" s="28">
        <f>_xlfn.STDEV.P(D2:D424)</f>
        <v>0.253014659511267</v>
      </c>
    </row>
    <row r="427" spans="1:4" x14ac:dyDescent="0.25">
      <c r="D427" s="28">
        <f>D426/SQRT(COUNT(D2:D424))</f>
        <v>1.2301993719484549E-2</v>
      </c>
    </row>
  </sheetData>
  <mergeCells count="4">
    <mergeCell ref="A2:A65"/>
    <mergeCell ref="A66:A197"/>
    <mergeCell ref="A198:A344"/>
    <mergeCell ref="A345:A4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Fig1 (N = 106)</vt:lpstr>
      <vt:lpstr>EFRET (M1 + 10s)</vt:lpstr>
      <vt:lpstr>EFRET (M2 - 10s)</vt:lpstr>
      <vt:lpstr>EFRET (M2 + 10s)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2021-10-05T03:21:56Z</dcterms:modified>
</cp:coreProperties>
</file>