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40" documentId="13_ncr:1_{0A3DF53F-DB43-46B6-A11C-1DDD0FB0C483}" xr6:coauthVersionLast="36" xr6:coauthVersionMax="36" xr10:uidLastSave="{E1441A13-154E-4ED1-9DC8-03977129EA5A}"/>
  <bookViews>
    <workbookView xWindow="0" yWindow="0" windowWidth="22260" windowHeight="12645" xr2:uid="{00000000-000D-0000-FFFF-FFFF00000000}"/>
  </bookViews>
  <sheets>
    <sheet name="Helicase_Loading_Fig1_supp1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8" l="1"/>
  <c r="D7" i="8"/>
  <c r="E6" i="8"/>
  <c r="D6" i="8"/>
  <c r="E5" i="8"/>
  <c r="D5" i="8"/>
  <c r="E4" i="8"/>
  <c r="D4" i="8"/>
  <c r="E3" i="8"/>
  <c r="D3" i="8"/>
</calcChain>
</file>

<file path=xl/sharedStrings.xml><?xml version="1.0" encoding="utf-8"?>
<sst xmlns="http://schemas.openxmlformats.org/spreadsheetml/2006/main" count="10" uniqueCount="10">
  <si>
    <t>Mean</t>
  </si>
  <si>
    <t>STD-dev</t>
  </si>
  <si>
    <t xml:space="preserve">Repeat 1 </t>
  </si>
  <si>
    <t xml:space="preserve">Repeat 2 </t>
  </si>
  <si>
    <t xml:space="preserve">Unlabeled Control </t>
  </si>
  <si>
    <t xml:space="preserve">Quantification of Mcm5 band normalized to unlabeled protein control </t>
  </si>
  <si>
    <r>
      <t>Mcm2-7</t>
    </r>
    <r>
      <rPr>
        <vertAlign val="superscript"/>
        <sz val="11"/>
        <color theme="1"/>
        <rFont val="Arial"/>
        <family val="2"/>
      </rPr>
      <t>2C-649</t>
    </r>
    <r>
      <rPr>
        <sz val="11"/>
        <color theme="1"/>
        <rFont val="Arial"/>
        <family val="2"/>
      </rPr>
      <t>/ORC</t>
    </r>
    <r>
      <rPr>
        <vertAlign val="superscript"/>
        <sz val="11"/>
        <color theme="1"/>
        <rFont val="Arial"/>
        <family val="2"/>
      </rPr>
      <t>5C-549</t>
    </r>
  </si>
  <si>
    <r>
      <t>Mcm2-7</t>
    </r>
    <r>
      <rPr>
        <vertAlign val="superscript"/>
        <sz val="11"/>
        <color theme="1"/>
        <rFont val="Arial"/>
        <family val="2"/>
      </rPr>
      <t>4N-650</t>
    </r>
    <r>
      <rPr>
        <sz val="11"/>
        <color theme="1"/>
        <rFont val="Arial"/>
        <family val="2"/>
      </rPr>
      <t>/ORC</t>
    </r>
    <r>
      <rPr>
        <vertAlign val="superscript"/>
        <sz val="11"/>
        <color theme="1"/>
        <rFont val="Arial"/>
        <family val="2"/>
      </rPr>
      <t>5C-549</t>
    </r>
  </si>
  <si>
    <r>
      <t>Mcm2-7</t>
    </r>
    <r>
      <rPr>
        <vertAlign val="superscript"/>
        <sz val="11"/>
        <color theme="1"/>
        <rFont val="Arial"/>
        <family val="2"/>
      </rPr>
      <t>2C-649</t>
    </r>
    <r>
      <rPr>
        <sz val="11"/>
        <color theme="1"/>
        <rFont val="Arial"/>
        <family val="2"/>
      </rPr>
      <t>/ORC</t>
    </r>
    <r>
      <rPr>
        <vertAlign val="superscript"/>
        <sz val="11"/>
        <color theme="1"/>
        <rFont val="Arial"/>
        <family val="2"/>
      </rPr>
      <t>1N-550</t>
    </r>
  </si>
  <si>
    <r>
      <t>Mcm2-7</t>
    </r>
    <r>
      <rPr>
        <vertAlign val="superscript"/>
        <sz val="11"/>
        <color theme="1"/>
        <rFont val="Arial"/>
        <family val="2"/>
      </rPr>
      <t>2C-649</t>
    </r>
    <r>
      <rPr>
        <sz val="11"/>
        <color theme="1"/>
        <rFont val="Arial"/>
        <family val="2"/>
      </rPr>
      <t>/ORC</t>
    </r>
    <r>
      <rPr>
        <vertAlign val="superscript"/>
        <sz val="11"/>
        <color theme="1"/>
        <rFont val="Arial"/>
        <family val="2"/>
      </rPr>
      <t>5C-549</t>
    </r>
    <r>
      <rPr>
        <sz val="11"/>
        <color theme="1"/>
        <rFont val="Arial"/>
        <family val="2"/>
      </rPr>
      <t>/Cdt1</t>
    </r>
    <r>
      <rPr>
        <vertAlign val="superscript"/>
        <sz val="11"/>
        <color theme="1"/>
        <rFont val="Arial"/>
        <family val="2"/>
      </rPr>
      <t>N-649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</si>
</sst>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F134D-16B3-489F-A724-5139F27C93B7}">
  <dimension ref="A1:E7"/>
  <sheetViews>
    <sheetView tabSelected="1" workbookViewId="0">
      <selection activeCell="E11" sqref="E11"/>
    </sheetView>
  </sheetViews>
  <sheetFormatPr defaultRowHeight="15" x14ac:dyDescent="0.25"/>
  <cols>
    <col min="1" max="1" width="39.5703125" customWidth="1"/>
    <col min="2" max="2" width="21.5703125" customWidth="1"/>
    <col min="3" max="3" width="20.5703125" customWidth="1"/>
    <col min="4" max="4" width="19.42578125" customWidth="1"/>
    <col min="5" max="5" width="14.85546875" customWidth="1"/>
  </cols>
  <sheetData>
    <row r="1" spans="1:5" x14ac:dyDescent="0.25">
      <c r="A1" s="3" t="s">
        <v>5</v>
      </c>
      <c r="B1" s="3"/>
      <c r="C1" s="3"/>
      <c r="D1" s="3"/>
      <c r="E1" s="3"/>
    </row>
    <row r="2" spans="1:5" x14ac:dyDescent="0.25">
      <c r="A2" s="1"/>
      <c r="B2" s="1" t="s">
        <v>2</v>
      </c>
      <c r="C2" s="1" t="s">
        <v>3</v>
      </c>
      <c r="D2" s="1" t="s">
        <v>0</v>
      </c>
      <c r="E2" s="1" t="s">
        <v>1</v>
      </c>
    </row>
    <row r="3" spans="1:5" x14ac:dyDescent="0.25">
      <c r="A3" s="1" t="s">
        <v>4</v>
      </c>
      <c r="B3" s="2">
        <v>1</v>
      </c>
      <c r="C3" s="2">
        <v>1</v>
      </c>
      <c r="D3" s="2">
        <f>AVERAGE(B3:C3)</f>
        <v>1</v>
      </c>
      <c r="E3" s="2">
        <f>STDEV(B3:C3)</f>
        <v>0</v>
      </c>
    </row>
    <row r="4" spans="1:5" ht="17.25" x14ac:dyDescent="0.25">
      <c r="A4" s="1" t="s">
        <v>6</v>
      </c>
      <c r="B4" s="2">
        <v>0.78613315592405864</v>
      </c>
      <c r="C4" s="2">
        <v>0.75294547759764208</v>
      </c>
      <c r="D4" s="2">
        <f>AVERAGE(B4:C4)</f>
        <v>0.76953931676085041</v>
      </c>
      <c r="E4" s="2">
        <f>STDEV(B4:C4)</f>
        <v>2.346723239644696E-2</v>
      </c>
    </row>
    <row r="5" spans="1:5" ht="17.25" x14ac:dyDescent="0.25">
      <c r="A5" s="1" t="s">
        <v>7</v>
      </c>
      <c r="B5" s="2">
        <v>1.1528798033836059</v>
      </c>
      <c r="C5" s="2">
        <v>0.88946858639090631</v>
      </c>
      <c r="D5" s="2">
        <f t="shared" ref="D5:D7" si="0">AVERAGE(B5:C5)</f>
        <v>1.0211741948872561</v>
      </c>
      <c r="E5" s="2">
        <f t="shared" ref="E5:E7" si="1">STDEV(B5:C5)</f>
        <v>0.1862598577761384</v>
      </c>
    </row>
    <row r="6" spans="1:5" ht="17.25" x14ac:dyDescent="0.25">
      <c r="A6" s="1" t="s">
        <v>8</v>
      </c>
      <c r="B6" s="2">
        <v>0.45271149912728104</v>
      </c>
      <c r="C6" s="2">
        <v>0.65123578765074763</v>
      </c>
      <c r="D6" s="2">
        <f t="shared" si="0"/>
        <v>0.55197364338901433</v>
      </c>
      <c r="E6" s="2">
        <f t="shared" si="1"/>
        <v>0.1403778706451779</v>
      </c>
    </row>
    <row r="7" spans="1:5" ht="17.25" x14ac:dyDescent="0.25">
      <c r="A7" s="1" t="s">
        <v>9</v>
      </c>
      <c r="B7" s="2">
        <v>0.73669040065538804</v>
      </c>
      <c r="C7" s="2">
        <v>0.71419709724892477</v>
      </c>
      <c r="D7" s="2">
        <f t="shared" si="0"/>
        <v>0.72544374895215635</v>
      </c>
      <c r="E7" s="2">
        <f t="shared" si="1"/>
        <v>1.5905167369996649E-2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Helicase_Loading_Fig1_supp1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2021-12-01T16:06:42Z</dcterms:modified>
</cp:coreProperties>
</file>