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Users/waylandcheng/Desktop/New or Pending Projects/Fatty Acid Paper/Revisions/"/>
    </mc:Choice>
  </mc:AlternateContent>
  <xr:revisionPtr revIDLastSave="0" documentId="13_ncr:1_{56875421-F09C-A044-A33A-A0B0AD0EFE20}" xr6:coauthVersionLast="47" xr6:coauthVersionMax="47" xr10:uidLastSave="{00000000-0000-0000-0000-000000000000}"/>
  <bookViews>
    <workbookView xWindow="0" yWindow="500" windowWidth="19760" windowHeight="1912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4" i="1" l="1"/>
  <c r="K7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3" i="1"/>
  <c r="K12" i="1"/>
  <c r="K11" i="1"/>
  <c r="K10" i="1"/>
  <c r="K9" i="1"/>
  <c r="K8" i="1"/>
  <c r="K6" i="1"/>
  <c r="K5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10" i="1"/>
  <c r="E6" i="1"/>
  <c r="E7" i="1"/>
  <c r="E8" i="1"/>
  <c r="E9" i="1"/>
  <c r="E5" i="1"/>
</calcChain>
</file>

<file path=xl/sharedStrings.xml><?xml version="1.0" encoding="utf-8"?>
<sst xmlns="http://schemas.openxmlformats.org/spreadsheetml/2006/main" count="67" uniqueCount="45">
  <si>
    <t>y2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</si>
  <si>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</si>
  <si>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</si>
  <si>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</si>
  <si>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</si>
  <si>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</si>
  <si>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</si>
  <si>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</si>
  <si>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</si>
  <si>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</si>
  <si>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b9*</t>
  </si>
  <si>
    <t>b10*</t>
  </si>
  <si>
    <t>b11*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</si>
  <si>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</si>
  <si>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</si>
  <si>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</si>
  <si>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</si>
  <si>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</si>
  <si>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</si>
  <si>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</si>
  <si>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</si>
  <si>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</si>
  <si>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</si>
  <si>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</si>
  <si>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</si>
  <si>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</si>
  <si>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</si>
  <si>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Theoretical</t>
  </si>
  <si>
    <t>Experimental</t>
  </si>
  <si>
    <t>z</t>
  </si>
  <si>
    <t>mass accuracy (ppm)</t>
  </si>
  <si>
    <t>Ion</t>
  </si>
  <si>
    <t>b12</t>
  </si>
  <si>
    <t>y5*</t>
  </si>
  <si>
    <t>y6*</t>
  </si>
  <si>
    <t>y7*</t>
  </si>
  <si>
    <t>y8*</t>
  </si>
  <si>
    <t>y10*</t>
  </si>
  <si>
    <t>y11*</t>
  </si>
  <si>
    <t>y12*</t>
  </si>
  <si>
    <t>y13*</t>
  </si>
  <si>
    <t>MS data for Figure 4A and 4B</t>
  </si>
  <si>
    <t>M3 peptide + KK-242</t>
  </si>
  <si>
    <t>M4 peptide + KK-242</t>
  </si>
  <si>
    <r>
      <t xml:space="preserve">* indicates </t>
    </r>
    <r>
      <rPr>
        <i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 xml:space="preserve"> and </t>
    </r>
    <r>
      <rPr>
        <i/>
        <sz val="12"/>
        <color theme="1"/>
        <rFont val="Arial"/>
        <family val="2"/>
      </rPr>
      <t>y</t>
    </r>
    <r>
      <rPr>
        <sz val="12"/>
        <color theme="1"/>
        <rFont val="Arial"/>
        <family val="2"/>
      </rPr>
      <t xml:space="preserve"> fragment ions containing the KK-242 mass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</si>
</sst>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Fill="1" applyBorder="1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showGridLines="0" tabSelected="1" workbookViewId="0">
      <selection activeCell="A34" sqref="A34"/>
    </sheetView>
  </sheetViews>
  <sheetFormatPr baseColWidth="10" defaultRowHeight="16" x14ac:dyDescent="0.2"/>
  <cols>
    <col min="1" max="1" width="7.6640625" customWidth="1"/>
    <col min="2" max="2" width="13.6640625" bestFit="1" customWidth="1"/>
    <col min="3" max="3" width="11.83203125" bestFit="1" customWidth="1"/>
    <col min="4" max="4" width="6.33203125" customWidth="1"/>
    <col min="5" max="5" width="21.5" bestFit="1" customWidth="1"/>
    <col min="6" max="6" width="1.83203125" customWidth="1"/>
    <col min="7" max="7" width="7.83203125" customWidth="1"/>
    <col min="8" max="8" width="13.6640625" bestFit="1" customWidth="1"/>
    <col min="9" max="9" width="11.83203125" bestFit="1" customWidth="1"/>
    <col min="10" max="10" width="6.1640625" customWidth="1"/>
    <col min="11" max="11" width="21.5" bestFit="1" customWidth="1"/>
  </cols>
  <sheetData>
    <row r="1" spans="1:11" x14ac:dyDescent="0.2">
      <c r="A1" s="8" t="s">
        <v>41</v>
      </c>
      <c r="B1" s="9"/>
      <c r="C1" s="10"/>
    </row>
    <row r="2" spans="1:11" x14ac:dyDescent="0.2">
      <c r="A2" s="6"/>
    </row>
    <row r="3" spans="1:11" x14ac:dyDescent="0.2">
      <c r="A3" s="7" t="s">
        <v>42</v>
      </c>
      <c r="B3" s="7"/>
      <c r="C3" s="7"/>
      <c r="D3" s="7"/>
      <c r="E3" s="7"/>
      <c r="F3" s="1"/>
      <c r="G3" s="7" t="s">
        <v>43</v>
      </c>
      <c r="H3" s="7"/>
      <c r="I3" s="7"/>
      <c r="J3" s="7"/>
      <c r="K3" s="7"/>
    </row>
    <row r="4" spans="1:11" x14ac:dyDescent="0.2">
      <c r="A4" s="2" t="s">
        <v>31</v>
      </c>
      <c r="B4" s="2" t="s">
        <v>28</v>
      </c>
      <c r="C4" s="2" t="s">
        <v>27</v>
      </c>
      <c r="D4" s="2" t="s">
        <v>29</v>
      </c>
      <c r="E4" s="2" t="s">
        <v>30</v>
      </c>
      <c r="F4" s="1"/>
      <c r="G4" s="2" t="s">
        <v>31</v>
      </c>
      <c r="H4" s="2" t="s">
        <v>28</v>
      </c>
      <c r="I4" s="2" t="s">
        <v>27</v>
      </c>
      <c r="J4" s="2" t="s">
        <v>29</v>
      </c>
      <c r="K4" s="2" t="s">
        <v>30</v>
      </c>
    </row>
    <row r="5" spans="1:11" x14ac:dyDescent="0.2">
      <c r="A5" s="3" t="s">
        <v>1</v>
      </c>
      <c r="B5" s="3">
        <v>374.2079</v>
      </c>
      <c r="C5" s="3">
        <v>374.20740000000001</v>
      </c>
      <c r="D5" s="3">
        <v>1</v>
      </c>
      <c r="E5" s="4">
        <f>((B5-C5)/C5)*1000000</f>
        <v>1.3361574356578105</v>
      </c>
      <c r="F5" s="1"/>
      <c r="G5" s="3" t="s">
        <v>1</v>
      </c>
      <c r="H5" s="3">
        <v>332.19720000000001</v>
      </c>
      <c r="I5" s="3">
        <v>332.19690000000003</v>
      </c>
      <c r="J5" s="3">
        <v>1</v>
      </c>
      <c r="K5" s="4">
        <f>((H5-I5)/I5)*1000000</f>
        <v>0.90307886672493709</v>
      </c>
    </row>
    <row r="6" spans="1:11" x14ac:dyDescent="0.2">
      <c r="A6" s="3" t="s">
        <v>2</v>
      </c>
      <c r="B6" s="3">
        <v>475.2552</v>
      </c>
      <c r="C6" s="3">
        <v>475.25510000000003</v>
      </c>
      <c r="D6" s="3">
        <v>1</v>
      </c>
      <c r="E6" s="4">
        <f>((B6-C6)/C6)*1000000</f>
        <v>0.21041331271331531</v>
      </c>
      <c r="F6" s="1"/>
      <c r="G6" s="3" t="s">
        <v>2</v>
      </c>
      <c r="H6" s="3">
        <v>429.25009999999997</v>
      </c>
      <c r="I6" s="3">
        <v>429.24959999999999</v>
      </c>
      <c r="J6" s="3">
        <v>1</v>
      </c>
      <c r="K6" s="4">
        <f>((H6-I6)/I6)*1000000</f>
        <v>1.16482345001178</v>
      </c>
    </row>
    <row r="7" spans="1:11" x14ac:dyDescent="0.2">
      <c r="A7" s="3" t="s">
        <v>3</v>
      </c>
      <c r="B7" s="3">
        <v>576.30330000000004</v>
      </c>
      <c r="C7" s="3">
        <v>576.30280000000005</v>
      </c>
      <c r="D7" s="3">
        <v>1</v>
      </c>
      <c r="E7" s="4">
        <f t="shared" ref="E7:E31" si="0">((B7-C7)/C7)*1000000</f>
        <v>0.86759946331715987</v>
      </c>
      <c r="F7" s="1"/>
      <c r="G7" s="3" t="s">
        <v>3</v>
      </c>
      <c r="H7" s="3">
        <v>542.3297</v>
      </c>
      <c r="I7" s="3">
        <v>542.33370000000002</v>
      </c>
      <c r="J7" s="3">
        <v>1</v>
      </c>
      <c r="K7" s="4">
        <f>((H7-I7)/I7)*1000000*-1</f>
        <v>7.3755328131353437</v>
      </c>
    </row>
    <row r="8" spans="1:11" x14ac:dyDescent="0.2">
      <c r="A8" s="3" t="s">
        <v>4</v>
      </c>
      <c r="B8" s="3">
        <v>675.37189999999998</v>
      </c>
      <c r="C8" s="3">
        <v>675.37120000000004</v>
      </c>
      <c r="D8" s="3">
        <v>1</v>
      </c>
      <c r="E8" s="4">
        <f t="shared" si="0"/>
        <v>1.0364670568392202</v>
      </c>
      <c r="F8" s="1"/>
      <c r="G8" s="3" t="s">
        <v>4</v>
      </c>
      <c r="H8" s="5">
        <v>599.35580000000004</v>
      </c>
      <c r="I8" s="5">
        <v>599.35519999999997</v>
      </c>
      <c r="J8" s="3">
        <v>1</v>
      </c>
      <c r="K8" s="4">
        <f t="shared" ref="K8:K15" si="1">((H8-I8)/I8)*1000000</f>
        <v>1.0010758229456613</v>
      </c>
    </row>
    <row r="9" spans="1:11" x14ac:dyDescent="0.2">
      <c r="A9" s="3" t="s">
        <v>5</v>
      </c>
      <c r="B9" s="3">
        <v>788.45600000000002</v>
      </c>
      <c r="C9" s="3">
        <v>788.45529999999997</v>
      </c>
      <c r="D9" s="3">
        <v>1</v>
      </c>
      <c r="E9" s="4">
        <f t="shared" si="0"/>
        <v>0.88781190265530496</v>
      </c>
      <c r="F9" s="1"/>
      <c r="G9" s="3" t="s">
        <v>5</v>
      </c>
      <c r="H9" s="5">
        <v>746.42430000000002</v>
      </c>
      <c r="I9" s="5">
        <v>746.42359999999996</v>
      </c>
      <c r="J9" s="3">
        <v>1</v>
      </c>
      <c r="K9" s="4">
        <f t="shared" si="1"/>
        <v>0.93780528918386197</v>
      </c>
    </row>
    <row r="10" spans="1:11" x14ac:dyDescent="0.2">
      <c r="A10" s="3" t="s">
        <v>6</v>
      </c>
      <c r="B10" s="3">
        <v>903.48299999999995</v>
      </c>
      <c r="C10" s="3">
        <v>903.48220000000003</v>
      </c>
      <c r="D10" s="3">
        <v>1</v>
      </c>
      <c r="E10" s="4">
        <f t="shared" si="0"/>
        <v>0.88546293431444512</v>
      </c>
      <c r="F10" s="1"/>
      <c r="G10" s="3" t="s">
        <v>6</v>
      </c>
      <c r="H10" s="5">
        <v>859.50869999999998</v>
      </c>
      <c r="I10" s="5">
        <v>859.50760000000002</v>
      </c>
      <c r="J10" s="3">
        <v>1</v>
      </c>
      <c r="K10" s="4">
        <f t="shared" si="1"/>
        <v>1.279802528740003</v>
      </c>
    </row>
    <row r="11" spans="1:11" x14ac:dyDescent="0.2">
      <c r="A11" s="3" t="s">
        <v>7</v>
      </c>
      <c r="B11" s="3">
        <v>1031.5418999999999</v>
      </c>
      <c r="C11" s="3">
        <v>1031.5408</v>
      </c>
      <c r="D11" s="3">
        <v>1</v>
      </c>
      <c r="E11" s="4">
        <f t="shared" si="0"/>
        <v>1.0663659643430983</v>
      </c>
      <c r="F11" s="1"/>
      <c r="G11" s="3" t="s">
        <v>7</v>
      </c>
      <c r="H11" s="5">
        <v>930.54549999999995</v>
      </c>
      <c r="I11" s="5">
        <v>930.54480000000001</v>
      </c>
      <c r="J11" s="3">
        <v>1</v>
      </c>
      <c r="K11" s="4">
        <f t="shared" si="1"/>
        <v>0.75224750053729006</v>
      </c>
    </row>
    <row r="12" spans="1:11" x14ac:dyDescent="0.2">
      <c r="A12" s="3" t="s">
        <v>10</v>
      </c>
      <c r="B12" s="3">
        <v>1361.6895999999999</v>
      </c>
      <c r="C12" s="3">
        <v>1361.6848</v>
      </c>
      <c r="D12" s="3">
        <v>1</v>
      </c>
      <c r="E12" s="4">
        <f t="shared" si="0"/>
        <v>3.5250448561458345</v>
      </c>
      <c r="F12" s="1"/>
      <c r="G12" s="3" t="s">
        <v>8</v>
      </c>
      <c r="H12" s="5">
        <v>1043.6324</v>
      </c>
      <c r="I12" s="5">
        <v>1043.6288</v>
      </c>
      <c r="J12" s="3">
        <v>1</v>
      </c>
      <c r="K12" s="4">
        <f t="shared" si="1"/>
        <v>3.4495023517996253</v>
      </c>
    </row>
    <row r="13" spans="1:11" x14ac:dyDescent="0.2">
      <c r="A13" s="3" t="s">
        <v>8</v>
      </c>
      <c r="B13" s="3">
        <v>1162.5826</v>
      </c>
      <c r="C13" s="3">
        <v>1162.5813000000001</v>
      </c>
      <c r="D13" s="3">
        <v>1</v>
      </c>
      <c r="E13" s="4">
        <f t="shared" si="0"/>
        <v>1.1182013678536262</v>
      </c>
      <c r="F13" s="1"/>
      <c r="G13" s="3" t="s">
        <v>9</v>
      </c>
      <c r="H13" s="5">
        <v>1100.6523</v>
      </c>
      <c r="I13" s="5">
        <v>1100.6503</v>
      </c>
      <c r="J13" s="3">
        <v>1</v>
      </c>
      <c r="K13" s="4">
        <f t="shared" si="1"/>
        <v>1.817107577177516</v>
      </c>
    </row>
    <row r="14" spans="1:11" x14ac:dyDescent="0.2">
      <c r="A14" s="3" t="s">
        <v>11</v>
      </c>
      <c r="B14" s="3">
        <v>1492.7312999999999</v>
      </c>
      <c r="C14" s="3">
        <v>1492.7253000000001</v>
      </c>
      <c r="D14" s="3">
        <v>1</v>
      </c>
      <c r="E14" s="4">
        <f t="shared" si="0"/>
        <v>4.0194937406488114</v>
      </c>
      <c r="F14" s="1"/>
      <c r="G14" s="3" t="s">
        <v>32</v>
      </c>
      <c r="H14" s="5">
        <v>1203.6579999999999</v>
      </c>
      <c r="I14" s="5">
        <v>1203.6595</v>
      </c>
      <c r="J14" s="3">
        <v>1</v>
      </c>
      <c r="K14" s="4">
        <f>((H14-I14)/I14)*1000000*-1</f>
        <v>1.2461996105029842</v>
      </c>
    </row>
    <row r="15" spans="1:11" x14ac:dyDescent="0.2">
      <c r="A15" s="3" t="s">
        <v>9</v>
      </c>
      <c r="B15" s="3">
        <v>1275.6674</v>
      </c>
      <c r="C15" s="3">
        <v>1275.6652999999999</v>
      </c>
      <c r="D15" s="3">
        <v>1</v>
      </c>
      <c r="E15" s="4">
        <f t="shared" si="0"/>
        <v>1.6461998301239189</v>
      </c>
      <c r="F15" s="1"/>
      <c r="G15" s="3" t="s">
        <v>0</v>
      </c>
      <c r="H15" s="5">
        <v>233.1498</v>
      </c>
      <c r="I15" s="5">
        <v>233.14959999999999</v>
      </c>
      <c r="J15" s="3">
        <v>1</v>
      </c>
      <c r="K15" s="4">
        <f t="shared" si="1"/>
        <v>0.85781832783174117</v>
      </c>
    </row>
    <row r="16" spans="1:11" x14ac:dyDescent="0.2">
      <c r="A16" s="3" t="s">
        <v>12</v>
      </c>
      <c r="B16" s="3">
        <v>1605.8143</v>
      </c>
      <c r="C16" s="3">
        <v>1605.8092999999999</v>
      </c>
      <c r="D16" s="3">
        <v>1</v>
      </c>
      <c r="E16" s="4">
        <f t="shared" si="0"/>
        <v>3.1136947582188865</v>
      </c>
      <c r="F16" s="1"/>
      <c r="G16" s="3" t="s">
        <v>15</v>
      </c>
      <c r="H16" s="5">
        <v>559.35670000000005</v>
      </c>
      <c r="I16" s="5">
        <v>559.35619999999994</v>
      </c>
      <c r="J16" s="3">
        <v>1</v>
      </c>
      <c r="K16" s="4">
        <f t="shared" ref="K16:K30" si="2">((H16-I16)/I16)*1000000</f>
        <v>0.89388479130447374</v>
      </c>
    </row>
    <row r="17" spans="1:11" x14ac:dyDescent="0.2">
      <c r="A17" s="3" t="s">
        <v>0</v>
      </c>
      <c r="B17" s="3">
        <v>312.178</v>
      </c>
      <c r="C17" s="3">
        <v>312.17790000000002</v>
      </c>
      <c r="D17" s="3">
        <v>1</v>
      </c>
      <c r="E17" s="4">
        <f t="shared" si="0"/>
        <v>0.32033017063314839</v>
      </c>
      <c r="F17" s="1"/>
      <c r="G17" s="3" t="s">
        <v>33</v>
      </c>
      <c r="H17" s="5">
        <v>889.50229999999999</v>
      </c>
      <c r="I17" s="3">
        <v>889.50019999999995</v>
      </c>
      <c r="J17" s="3">
        <v>1</v>
      </c>
      <c r="K17" s="4">
        <f t="shared" si="2"/>
        <v>2.3608763663474064</v>
      </c>
    </row>
    <row r="18" spans="1:11" x14ac:dyDescent="0.2">
      <c r="A18" s="3" t="s">
        <v>13</v>
      </c>
      <c r="B18" s="3">
        <v>449.23700000000002</v>
      </c>
      <c r="C18" s="3">
        <v>449.23680000000002</v>
      </c>
      <c r="D18" s="3">
        <v>1</v>
      </c>
      <c r="E18" s="4">
        <f t="shared" si="0"/>
        <v>0.44519950281597437</v>
      </c>
      <c r="F18" s="1"/>
      <c r="G18" s="3" t="s">
        <v>16</v>
      </c>
      <c r="H18" s="5">
        <v>672.44100000000003</v>
      </c>
      <c r="I18" s="5">
        <v>672.44029999999998</v>
      </c>
      <c r="J18" s="3">
        <v>1</v>
      </c>
      <c r="K18" s="4">
        <f t="shared" si="2"/>
        <v>1.0409846049555023</v>
      </c>
    </row>
    <row r="19" spans="1:11" x14ac:dyDescent="0.2">
      <c r="A19" s="3" t="s">
        <v>14</v>
      </c>
      <c r="B19" s="3">
        <v>520.27409999999998</v>
      </c>
      <c r="C19" s="3">
        <v>520.27390000000003</v>
      </c>
      <c r="D19" s="3">
        <v>1</v>
      </c>
      <c r="E19" s="4">
        <f t="shared" si="0"/>
        <v>0.38441290241504694</v>
      </c>
      <c r="F19" s="1"/>
      <c r="G19" s="3" t="s">
        <v>34</v>
      </c>
      <c r="H19" s="5">
        <v>1002.5862</v>
      </c>
      <c r="I19" s="3">
        <v>1002.5843</v>
      </c>
      <c r="J19" s="3">
        <v>1</v>
      </c>
      <c r="K19" s="4">
        <f t="shared" si="2"/>
        <v>1.8951024866216322</v>
      </c>
    </row>
    <row r="20" spans="1:11" x14ac:dyDescent="0.2">
      <c r="A20" s="3" t="s">
        <v>15</v>
      </c>
      <c r="B20" s="3">
        <v>667.34289999999999</v>
      </c>
      <c r="C20" s="3">
        <v>667.34230000000002</v>
      </c>
      <c r="D20" s="3">
        <v>1</v>
      </c>
      <c r="E20" s="4">
        <f t="shared" si="0"/>
        <v>0.8990888183816228</v>
      </c>
      <c r="F20" s="1"/>
      <c r="G20" s="3" t="s">
        <v>17</v>
      </c>
      <c r="H20" s="5">
        <v>771.50959999999998</v>
      </c>
      <c r="I20" s="5">
        <v>771.50869999999998</v>
      </c>
      <c r="J20" s="3">
        <v>1</v>
      </c>
      <c r="K20" s="4">
        <f t="shared" si="2"/>
        <v>1.1665454971557097</v>
      </c>
    </row>
    <row r="21" spans="1:11" x14ac:dyDescent="0.2">
      <c r="A21" s="3" t="s">
        <v>16</v>
      </c>
      <c r="B21" s="3">
        <v>780.42700000000002</v>
      </c>
      <c r="C21" s="3">
        <v>780.42639999999994</v>
      </c>
      <c r="D21" s="3">
        <v>1</v>
      </c>
      <c r="E21" s="4">
        <f t="shared" si="0"/>
        <v>0.76881048626335735</v>
      </c>
      <c r="F21" s="1"/>
      <c r="G21" s="3" t="s">
        <v>35</v>
      </c>
      <c r="H21" s="5">
        <v>1101.6542999999999</v>
      </c>
      <c r="I21" s="3">
        <v>1101.6527000000001</v>
      </c>
      <c r="J21" s="3">
        <v>1</v>
      </c>
      <c r="K21" s="4">
        <f t="shared" si="2"/>
        <v>1.4523633444784738</v>
      </c>
    </row>
    <row r="22" spans="1:11" x14ac:dyDescent="0.2">
      <c r="A22" s="3" t="s">
        <v>17</v>
      </c>
      <c r="B22" s="3">
        <v>893.51139999999998</v>
      </c>
      <c r="C22" s="3">
        <v>893.5104</v>
      </c>
      <c r="D22" s="3">
        <v>1</v>
      </c>
      <c r="E22" s="4">
        <f t="shared" si="0"/>
        <v>1.1191811533210505</v>
      </c>
      <c r="F22" s="1"/>
      <c r="G22" s="3" t="s">
        <v>18</v>
      </c>
      <c r="H22" s="3">
        <v>884.59379999999999</v>
      </c>
      <c r="I22" s="5">
        <v>884.59280000000001</v>
      </c>
      <c r="J22" s="3">
        <v>1</v>
      </c>
      <c r="K22" s="4">
        <f t="shared" si="2"/>
        <v>1.1304636438102968</v>
      </c>
    </row>
    <row r="23" spans="1:11" x14ac:dyDescent="0.2">
      <c r="A23" s="3" t="s">
        <v>18</v>
      </c>
      <c r="B23" s="3">
        <v>1006.5953</v>
      </c>
      <c r="C23" s="3">
        <v>1006.5945</v>
      </c>
      <c r="D23" s="3">
        <v>1</v>
      </c>
      <c r="E23" s="4">
        <f t="shared" si="0"/>
        <v>0.79475896193836781</v>
      </c>
      <c r="F23" s="1"/>
      <c r="G23" s="3" t="s">
        <v>36</v>
      </c>
      <c r="H23" s="5">
        <v>1214.7393</v>
      </c>
      <c r="I23" s="3">
        <v>1214.7367999999999</v>
      </c>
      <c r="J23" s="3">
        <v>1</v>
      </c>
      <c r="K23" s="4">
        <f t="shared" si="2"/>
        <v>2.05805899685806</v>
      </c>
    </row>
    <row r="24" spans="1:11" x14ac:dyDescent="0.2">
      <c r="A24" s="3" t="s">
        <v>19</v>
      </c>
      <c r="B24" s="3">
        <v>1119.6799000000001</v>
      </c>
      <c r="C24" s="3">
        <v>1119.6786</v>
      </c>
      <c r="D24" s="3">
        <v>1</v>
      </c>
      <c r="E24" s="4">
        <f t="shared" si="0"/>
        <v>1.161047464985417</v>
      </c>
      <c r="F24" s="1"/>
      <c r="G24" s="3" t="s">
        <v>19</v>
      </c>
      <c r="H24" s="3">
        <v>983.66219999999998</v>
      </c>
      <c r="I24" s="5">
        <v>983.66120000000001</v>
      </c>
      <c r="J24" s="3">
        <v>1</v>
      </c>
      <c r="K24" s="4">
        <f t="shared" si="2"/>
        <v>1.0166101905578397</v>
      </c>
    </row>
    <row r="25" spans="1:11" x14ac:dyDescent="0.2">
      <c r="A25" s="3" t="s">
        <v>20</v>
      </c>
      <c r="B25" s="3">
        <v>1232.7643</v>
      </c>
      <c r="C25" s="3">
        <v>1232.7626</v>
      </c>
      <c r="D25" s="3">
        <v>1</v>
      </c>
      <c r="E25" s="4">
        <f t="shared" si="0"/>
        <v>1.3790165276169253</v>
      </c>
      <c r="F25" s="1"/>
      <c r="G25" s="3" t="s">
        <v>37</v>
      </c>
      <c r="H25" s="5">
        <v>1416.8187</v>
      </c>
      <c r="I25" s="5">
        <v>1416.8144</v>
      </c>
      <c r="J25" s="3">
        <v>1</v>
      </c>
      <c r="K25" s="4">
        <f t="shared" si="2"/>
        <v>3.0349776230799743</v>
      </c>
    </row>
    <row r="26" spans="1:11" x14ac:dyDescent="0.2">
      <c r="A26" s="3" t="s">
        <v>21</v>
      </c>
      <c r="B26" s="3">
        <v>1303.8016</v>
      </c>
      <c r="C26" s="3">
        <v>1303.7997</v>
      </c>
      <c r="D26" s="3">
        <v>1</v>
      </c>
      <c r="E26" s="4">
        <f t="shared" si="0"/>
        <v>1.4572790590286286</v>
      </c>
      <c r="F26" s="1"/>
      <c r="G26" s="3" t="s">
        <v>21</v>
      </c>
      <c r="H26" s="5">
        <v>1143.6922999999999</v>
      </c>
      <c r="I26" s="5">
        <v>1143.6918000000001</v>
      </c>
      <c r="J26" s="3">
        <v>1</v>
      </c>
      <c r="K26" s="4">
        <f t="shared" si="2"/>
        <v>0.4371807158838506</v>
      </c>
    </row>
    <row r="27" spans="1:11" x14ac:dyDescent="0.2">
      <c r="A27" s="3" t="s">
        <v>22</v>
      </c>
      <c r="B27" s="3">
        <v>1374.8384000000001</v>
      </c>
      <c r="C27" s="3">
        <v>1374.8369</v>
      </c>
      <c r="D27" s="3">
        <v>1</v>
      </c>
      <c r="E27" s="4">
        <f t="shared" si="0"/>
        <v>1.0910385079700846</v>
      </c>
      <c r="F27" s="1"/>
      <c r="G27" s="3" t="s">
        <v>38</v>
      </c>
      <c r="H27" s="5">
        <v>1473.8386</v>
      </c>
      <c r="I27" s="5">
        <v>1473.8358000000001</v>
      </c>
      <c r="J27" s="3">
        <v>1</v>
      </c>
      <c r="K27" s="4">
        <f t="shared" si="2"/>
        <v>1.8998045779450217</v>
      </c>
    </row>
    <row r="28" spans="1:11" x14ac:dyDescent="0.2">
      <c r="A28" s="3" t="s">
        <v>23</v>
      </c>
      <c r="B28" s="3">
        <v>1521.9076</v>
      </c>
      <c r="C28" s="3">
        <v>1521.9052999999999</v>
      </c>
      <c r="D28" s="3">
        <v>1</v>
      </c>
      <c r="E28" s="4">
        <f t="shared" si="0"/>
        <v>1.5112635458361134</v>
      </c>
      <c r="F28" s="1"/>
      <c r="G28" s="3" t="s">
        <v>22</v>
      </c>
      <c r="H28" s="5">
        <v>1256.7797</v>
      </c>
      <c r="I28" s="5">
        <v>1256.7759000000001</v>
      </c>
      <c r="J28" s="3">
        <v>1</v>
      </c>
      <c r="K28" s="4">
        <f t="shared" si="2"/>
        <v>3.0236098575375423</v>
      </c>
    </row>
    <row r="29" spans="1:11" x14ac:dyDescent="0.2">
      <c r="A29" s="3" t="s">
        <v>24</v>
      </c>
      <c r="B29" s="3">
        <v>1634.9929999999999</v>
      </c>
      <c r="C29" s="3">
        <v>1634.9893</v>
      </c>
      <c r="D29" s="3">
        <v>1</v>
      </c>
      <c r="E29" s="4">
        <f t="shared" si="0"/>
        <v>2.2630117518082344</v>
      </c>
      <c r="F29" s="1"/>
      <c r="G29" s="3" t="s">
        <v>39</v>
      </c>
      <c r="H29" s="5">
        <v>1586.9226000000001</v>
      </c>
      <c r="I29" s="5">
        <v>1586.9199000000001</v>
      </c>
      <c r="J29" s="3">
        <v>1</v>
      </c>
      <c r="K29" s="4">
        <f t="shared" si="2"/>
        <v>1.7014091259454023</v>
      </c>
    </row>
    <row r="30" spans="1:11" x14ac:dyDescent="0.2">
      <c r="A30" s="3" t="s">
        <v>25</v>
      </c>
      <c r="B30" s="3">
        <v>1722.0232000000001</v>
      </c>
      <c r="C30" s="3">
        <v>1722.0214000000001</v>
      </c>
      <c r="D30" s="3">
        <v>1</v>
      </c>
      <c r="E30" s="4">
        <f t="shared" si="0"/>
        <v>1.0452831770864812</v>
      </c>
      <c r="F30" s="1"/>
      <c r="G30" s="3" t="s">
        <v>40</v>
      </c>
      <c r="H30" s="3">
        <v>1657.9591</v>
      </c>
      <c r="I30" s="3">
        <v>1657.9570000000001</v>
      </c>
      <c r="J30" s="3">
        <v>1</v>
      </c>
      <c r="K30" s="4">
        <f t="shared" si="2"/>
        <v>1.2666190980390952</v>
      </c>
    </row>
    <row r="31" spans="1:11" x14ac:dyDescent="0.2">
      <c r="A31" s="3" t="s">
        <v>26</v>
      </c>
      <c r="B31" s="3">
        <v>1779.0485000000001</v>
      </c>
      <c r="C31" s="3">
        <v>1779.0427999999999</v>
      </c>
      <c r="D31" s="3">
        <v>1</v>
      </c>
      <c r="E31" s="4">
        <f t="shared" si="0"/>
        <v>3.2039701350416072</v>
      </c>
      <c r="F31" s="1"/>
      <c r="G31" s="1"/>
      <c r="H31" s="1"/>
      <c r="I31" s="1"/>
      <c r="J31" s="1"/>
      <c r="K31" s="1"/>
    </row>
    <row r="33" spans="1:1" x14ac:dyDescent="0.2">
      <c r="A33" s="11" t="s">
        <v>44</v>
      </c>
    </row>
  </sheetData>
  <mergeCells count="3">
    <mergeCell ref="G3:K3"/>
    <mergeCell ref="A3:E3"/>
    <mergeCell ref="A1:C1"/>
  </mergeCells>
  <pageMargins left="0.7" right="0.7" top="0.75" bottom="0.75" header="0.3" footer="0.3"/>
  <pageSetup orientation="portrait" horizontalDpi="0" verticalDpi="0"/>
  <ignoredErrors>
    <ignoredError sqref="K14 K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2020-10-20T14:50:36Z</dcterms:created>
  <dcterms:modified xsi:type="dcterms:W3CDTF">2021-12-21T19:51:41Z</dcterms:modified>
</cp:coreProperties>
</file>