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ssolmaz/Documents/ssolmaz/Documents/NMRpaper/elifesubmission/raw data/ALL_Raw_data_SS_Aug3_2021/"/>
    </mc:Choice>
  </mc:AlternateContent>
  <xr:revisionPtr revIDLastSave="0" documentId="8_{8CE74EE9-7648-DE45-AC61-8C656E282BDF}" xr6:coauthVersionLast="47" xr6:coauthVersionMax="47" xr10:uidLastSave="{00000000-0000-0000-0000-000000000000}"/>
  <bookViews>
    <workbookView xWindow="0" yWindow="460" windowWidth="35840" windowHeight="20860" xr2:uid="{00000000-000D-0000-FFFF-FFFF00000000}"/>
  </bookViews>
  <sheets>
    <sheet name="Figure5" sheetId="18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I92" i="18" l="1"/>
  <c r="AB92" i="18"/>
  <c r="AB91" i="18"/>
  <c r="P91" i="18"/>
  <c r="E91" i="18"/>
  <c r="AI90" i="18"/>
  <c r="AB90" i="18"/>
  <c r="AC90" i="18" s="1"/>
  <c r="P90" i="18"/>
  <c r="E90" i="18"/>
  <c r="AI89" i="18"/>
  <c r="AC89" i="18"/>
  <c r="AB89" i="18"/>
  <c r="AB88" i="18"/>
  <c r="P88" i="18"/>
  <c r="E88" i="18"/>
  <c r="AI87" i="18"/>
  <c r="AB87" i="18"/>
  <c r="AC87" i="18" s="1"/>
  <c r="P87" i="18"/>
  <c r="E87" i="18"/>
  <c r="AI86" i="18"/>
  <c r="AC86" i="18"/>
  <c r="AB86" i="18"/>
  <c r="AB85" i="18"/>
  <c r="AI84" i="18"/>
  <c r="AB84" i="18"/>
  <c r="AC84" i="18" s="1"/>
  <c r="P84" i="18"/>
  <c r="E84" i="18"/>
  <c r="AI83" i="18"/>
  <c r="AB83" i="18"/>
  <c r="AC83" i="18" s="1"/>
  <c r="P83" i="18"/>
  <c r="AB82" i="18"/>
  <c r="AI81" i="18"/>
  <c r="AB81" i="18"/>
  <c r="AC81" i="18" s="1"/>
  <c r="P81" i="18"/>
  <c r="E81" i="18"/>
  <c r="AI80" i="18"/>
  <c r="AB80" i="18"/>
  <c r="AC80" i="18" s="1"/>
  <c r="P80" i="18"/>
  <c r="E80" i="18"/>
  <c r="AB79" i="18"/>
  <c r="AB78" i="18"/>
  <c r="AC78" i="18" s="1"/>
  <c r="P78" i="18"/>
  <c r="E78" i="18"/>
  <c r="AI77" i="18"/>
  <c r="AB77" i="18"/>
  <c r="AC77" i="18" s="1"/>
  <c r="P77" i="18"/>
  <c r="E77" i="18"/>
  <c r="AI76" i="18"/>
  <c r="AB76" i="18"/>
  <c r="AB75" i="18"/>
  <c r="P75" i="18"/>
  <c r="E75" i="18"/>
  <c r="AI74" i="18"/>
  <c r="AB74" i="18"/>
  <c r="AC74" i="18" s="1"/>
  <c r="P74" i="18"/>
  <c r="E74" i="18"/>
  <c r="AI73" i="18"/>
  <c r="AC73" i="18"/>
  <c r="AB73" i="18"/>
  <c r="AB72" i="18"/>
  <c r="P72" i="18"/>
  <c r="E72" i="18"/>
  <c r="AI71" i="18"/>
  <c r="AB71" i="18"/>
  <c r="AC71" i="18" s="1"/>
  <c r="P71" i="18"/>
  <c r="E71" i="18"/>
  <c r="AI70" i="18"/>
  <c r="AC70" i="18"/>
  <c r="AB70" i="18"/>
  <c r="AB69" i="18"/>
  <c r="AI68" i="18"/>
  <c r="AB68" i="18"/>
  <c r="AC68" i="18" s="1"/>
  <c r="P68" i="18"/>
  <c r="E68" i="18"/>
  <c r="AI67" i="18"/>
  <c r="AC67" i="18"/>
  <c r="AB67" i="18"/>
  <c r="P67" i="18"/>
  <c r="AB66" i="18"/>
  <c r="AI65" i="18"/>
  <c r="AB65" i="18"/>
  <c r="AC65" i="18" s="1"/>
  <c r="P65" i="18"/>
  <c r="E65" i="18"/>
  <c r="AI64" i="18"/>
  <c r="AB64" i="18"/>
  <c r="AC64" i="18" s="1"/>
  <c r="P64" i="18"/>
  <c r="E64" i="18"/>
  <c r="AB63" i="18"/>
  <c r="AB62" i="18"/>
  <c r="AC62" i="18" s="1"/>
  <c r="P62" i="18"/>
  <c r="E62" i="18"/>
  <c r="AI61" i="18"/>
  <c r="AB61" i="18"/>
  <c r="AC61" i="18" s="1"/>
  <c r="P61" i="18"/>
  <c r="E61" i="18"/>
  <c r="AI60" i="18"/>
  <c r="AB60" i="18"/>
  <c r="AB59" i="18"/>
  <c r="P59" i="18"/>
  <c r="E59" i="18"/>
  <c r="AI58" i="18"/>
  <c r="AC58" i="18"/>
  <c r="AB58" i="18"/>
  <c r="P58" i="18"/>
  <c r="E58" i="18"/>
  <c r="AI57" i="18"/>
  <c r="AC57" i="18"/>
  <c r="AB57" i="18"/>
  <c r="AB56" i="18"/>
  <c r="P56" i="18"/>
  <c r="E56" i="18"/>
  <c r="AI55" i="18"/>
  <c r="AB55" i="18"/>
  <c r="AC55" i="18" s="1"/>
  <c r="P55" i="18"/>
  <c r="E55" i="18"/>
  <c r="AI54" i="18"/>
  <c r="AC54" i="18"/>
  <c r="AB54" i="18"/>
  <c r="AB53" i="18"/>
  <c r="AI52" i="18"/>
  <c r="AB52" i="18"/>
  <c r="AC52" i="18" s="1"/>
  <c r="P52" i="18"/>
  <c r="E52" i="18"/>
  <c r="AI51" i="18"/>
  <c r="AC51" i="18"/>
  <c r="AB51" i="18"/>
  <c r="P51" i="18"/>
  <c r="AB50" i="18"/>
  <c r="AI49" i="18"/>
  <c r="AB49" i="18"/>
  <c r="AC49" i="18" s="1"/>
  <c r="P49" i="18"/>
  <c r="E49" i="18"/>
  <c r="AI48" i="18"/>
  <c r="AB48" i="18"/>
  <c r="AC48" i="18" s="1"/>
  <c r="P48" i="18"/>
  <c r="E48" i="18"/>
  <c r="AB47" i="18"/>
  <c r="AB46" i="18"/>
  <c r="AC46" i="18" s="1"/>
  <c r="P46" i="18"/>
  <c r="E46" i="18"/>
  <c r="AI45" i="18"/>
  <c r="AB45" i="18"/>
  <c r="AC45" i="18" s="1"/>
  <c r="P45" i="18"/>
  <c r="E45" i="18"/>
  <c r="AI44" i="18"/>
  <c r="AB44" i="18"/>
  <c r="AB43" i="18"/>
  <c r="P43" i="18"/>
  <c r="E43" i="18"/>
  <c r="AI42" i="18"/>
  <c r="AB42" i="18"/>
  <c r="AC42" i="18" s="1"/>
  <c r="P42" i="18"/>
  <c r="E42" i="18"/>
  <c r="AI41" i="18"/>
  <c r="AC41" i="18"/>
  <c r="AB41" i="18"/>
  <c r="AB40" i="18"/>
  <c r="P40" i="18"/>
  <c r="E40" i="18"/>
  <c r="AI39" i="18"/>
  <c r="AB39" i="18"/>
  <c r="AC39" i="18" s="1"/>
  <c r="P39" i="18"/>
  <c r="E39" i="18"/>
  <c r="AI38" i="18"/>
  <c r="AC38" i="18"/>
  <c r="AB38" i="18"/>
  <c r="AB37" i="18"/>
  <c r="AI36" i="18"/>
  <c r="AB36" i="18"/>
  <c r="AC36" i="18" s="1"/>
  <c r="P36" i="18"/>
  <c r="E36" i="18"/>
  <c r="AI35" i="18"/>
  <c r="AC35" i="18"/>
  <c r="AB35" i="18"/>
  <c r="P35" i="18"/>
  <c r="AB34" i="18"/>
  <c r="AI33" i="18"/>
  <c r="AB33" i="18"/>
  <c r="AC33" i="18" s="1"/>
  <c r="P33" i="18"/>
  <c r="E33" i="18"/>
  <c r="AI32" i="18"/>
  <c r="AB32" i="18"/>
  <c r="AC32" i="18" s="1"/>
  <c r="P32" i="18"/>
  <c r="E32" i="18"/>
  <c r="AB31" i="18"/>
  <c r="AB30" i="18"/>
  <c r="AC30" i="18" s="1"/>
  <c r="P30" i="18"/>
  <c r="E30" i="18"/>
  <c r="AI29" i="18"/>
  <c r="AB29" i="18"/>
  <c r="AC29" i="18" s="1"/>
  <c r="P29" i="18"/>
  <c r="E29" i="18"/>
  <c r="AI28" i="18"/>
  <c r="AB28" i="18"/>
  <c r="AB27" i="18"/>
  <c r="P27" i="18"/>
  <c r="E27" i="18"/>
  <c r="AI26" i="18"/>
  <c r="AB26" i="18"/>
  <c r="AC26" i="18" s="1"/>
  <c r="P26" i="18"/>
  <c r="E26" i="18"/>
  <c r="AI25" i="18"/>
  <c r="AC25" i="18"/>
  <c r="AB25" i="18"/>
  <c r="AB24" i="18"/>
  <c r="P24" i="18"/>
  <c r="E24" i="18"/>
  <c r="AI23" i="18"/>
  <c r="AB23" i="18"/>
  <c r="AC23" i="18" s="1"/>
  <c r="P23" i="18"/>
  <c r="E23" i="18"/>
  <c r="AI22" i="18"/>
  <c r="AC22" i="18"/>
  <c r="AB22" i="18"/>
  <c r="Q5" i="18"/>
  <c r="AC92" i="18" s="1"/>
  <c r="F5" i="18"/>
  <c r="E83" i="18" s="1"/>
  <c r="AX4" i="18"/>
  <c r="E85" i="18" l="1"/>
  <c r="AC43" i="18"/>
  <c r="P85" i="18"/>
  <c r="AI27" i="18"/>
  <c r="E47" i="18"/>
  <c r="AC88" i="18"/>
  <c r="AX6" i="18"/>
  <c r="AI24" i="18"/>
  <c r="E28" i="18"/>
  <c r="P31" i="18"/>
  <c r="AC37" i="18"/>
  <c r="AI40" i="18"/>
  <c r="E44" i="18"/>
  <c r="P47" i="18"/>
  <c r="AC53" i="18"/>
  <c r="AI56" i="18"/>
  <c r="E60" i="18"/>
  <c r="P63" i="18"/>
  <c r="AC69" i="18"/>
  <c r="AI72" i="18"/>
  <c r="E76" i="18"/>
  <c r="P79" i="18"/>
  <c r="AC85" i="18"/>
  <c r="AI88" i="18"/>
  <c r="E92" i="18"/>
  <c r="AI46" i="18"/>
  <c r="E82" i="18"/>
  <c r="AC24" i="18"/>
  <c r="AI43" i="18"/>
  <c r="AI91" i="18"/>
  <c r="AX7" i="18"/>
  <c r="E25" i="18"/>
  <c r="P28" i="18"/>
  <c r="AC34" i="18"/>
  <c r="AI37" i="18"/>
  <c r="E41" i="18"/>
  <c r="P44" i="18"/>
  <c r="AC50" i="18"/>
  <c r="AI53" i="18"/>
  <c r="E57" i="18"/>
  <c r="P60" i="18"/>
  <c r="AC66" i="18"/>
  <c r="AI69" i="18"/>
  <c r="E73" i="18"/>
  <c r="P76" i="18"/>
  <c r="AC82" i="18"/>
  <c r="AI85" i="18"/>
  <c r="E89" i="18"/>
  <c r="P92" i="18"/>
  <c r="E37" i="18"/>
  <c r="AI30" i="18"/>
  <c r="AI62" i="18"/>
  <c r="AI78" i="18"/>
  <c r="AC91" i="18"/>
  <c r="AI59" i="18"/>
  <c r="AI75" i="18"/>
  <c r="E79" i="18"/>
  <c r="P82" i="18"/>
  <c r="E22" i="18"/>
  <c r="P25" i="18"/>
  <c r="AC31" i="18"/>
  <c r="AI34" i="18"/>
  <c r="E38" i="18"/>
  <c r="P41" i="18"/>
  <c r="AC47" i="18"/>
  <c r="AI50" i="18"/>
  <c r="E54" i="18"/>
  <c r="P57" i="18"/>
  <c r="AC63" i="18"/>
  <c r="AI66" i="18"/>
  <c r="E70" i="18"/>
  <c r="P73" i="18"/>
  <c r="AC79" i="18"/>
  <c r="AI82" i="18"/>
  <c r="E86" i="18"/>
  <c r="P89" i="18"/>
  <c r="E53" i="18"/>
  <c r="E69" i="18"/>
  <c r="AC27" i="18"/>
  <c r="E34" i="18"/>
  <c r="P37" i="18"/>
  <c r="E50" i="18"/>
  <c r="P53" i="18"/>
  <c r="AC59" i="18"/>
  <c r="E66" i="18"/>
  <c r="P69" i="18"/>
  <c r="AC75" i="18"/>
  <c r="AX5" i="18"/>
  <c r="E31" i="18"/>
  <c r="P34" i="18"/>
  <c r="AC40" i="18"/>
  <c r="P50" i="18"/>
  <c r="AC56" i="18"/>
  <c r="E63" i="18"/>
  <c r="P66" i="18"/>
  <c r="AC72" i="18"/>
  <c r="P22" i="18"/>
  <c r="AC28" i="18"/>
  <c r="AI31" i="18"/>
  <c r="E35" i="18"/>
  <c r="P38" i="18"/>
  <c r="AC44" i="18"/>
  <c r="AI47" i="18"/>
  <c r="E51" i="18"/>
  <c r="P54" i="18"/>
  <c r="AC60" i="18"/>
  <c r="AI63" i="18"/>
  <c r="E67" i="18"/>
  <c r="P70" i="18"/>
  <c r="AC76" i="18"/>
  <c r="AI79" i="18"/>
  <c r="P86" i="18"/>
</calcChain>
</file>

<file path=xl/sharedStrings.xml><?xml version="1.0" encoding="utf-8"?>
<sst xmlns="http://schemas.openxmlformats.org/spreadsheetml/2006/main" count="916" uniqueCount="134">
  <si>
    <t xml:space="preserve">Wavelength </t>
  </si>
  <si>
    <t>Molar ellipticity</t>
  </si>
  <si>
    <t>TITLE</t>
  </si>
  <si>
    <t>Nup358_2148_2240_dot3mgml</t>
  </si>
  <si>
    <t>Nup358_2148_2240_dot3mgml-1</t>
  </si>
  <si>
    <t>BicD2_715_804_dot3mgml-1</t>
  </si>
  <si>
    <t>BicD2_715_804_dot3mgml-2</t>
  </si>
  <si>
    <t>BicD2_715_804_dot3mgml-3</t>
  </si>
  <si>
    <t xml:space="preserve">BicD2+Nup358 </t>
  </si>
  <si>
    <t>BicD2_715_804_Nup358_2148_2240_dot6mgml-1</t>
  </si>
  <si>
    <t>BicD2_715_804_Nup358_2147_2240_dot6mgml</t>
  </si>
  <si>
    <t>BicD2_715_804_Nup358_2147_2240_dot6mgml-1</t>
  </si>
  <si>
    <t>Bar graph</t>
  </si>
  <si>
    <t>DATA TYPE</t>
  </si>
  <si>
    <t>ORIGIN</t>
  </si>
  <si>
    <t>JASCO</t>
  </si>
  <si>
    <t>PATH</t>
  </si>
  <si>
    <t>Raw</t>
  </si>
  <si>
    <t>OWNER</t>
  </si>
  <si>
    <t>SIZE (Da)</t>
  </si>
  <si>
    <t>BicD2 at 222nm</t>
  </si>
  <si>
    <t>DATE</t>
  </si>
  <si>
    <t>20/01/20</t>
  </si>
  <si>
    <t>PEPTIDES</t>
  </si>
  <si>
    <t>Nup358 at 222nm</t>
  </si>
  <si>
    <t>TIME</t>
  </si>
  <si>
    <t>CONCENTRATION</t>
  </si>
  <si>
    <t>BicD2/Nup358 at 222nm</t>
  </si>
  <si>
    <t>SPECTROMETER/DATA SYSTEM</t>
  </si>
  <si>
    <t>BicD2+Nup358 at 222nm</t>
  </si>
  <si>
    <t>LOCALE</t>
  </si>
  <si>
    <t>RESOLUTION</t>
  </si>
  <si>
    <t>DELTAX</t>
  </si>
  <si>
    <t>XUNITS</t>
  </si>
  <si>
    <t>NANOMETERS</t>
  </si>
  <si>
    <t>YUNITS</t>
  </si>
  <si>
    <t>CD [mdeg]</t>
  </si>
  <si>
    <t>Y2UNITS</t>
  </si>
  <si>
    <t>HT [V]</t>
  </si>
  <si>
    <t>Y3UNITS</t>
  </si>
  <si>
    <t>ABSORBANCE</t>
  </si>
  <si>
    <t>FIRSTX</t>
  </si>
  <si>
    <t>LASTX</t>
  </si>
  <si>
    <t>NPOINTS</t>
  </si>
  <si>
    <t>FIRSTY</t>
  </si>
  <si>
    <t>MAXY</t>
  </si>
  <si>
    <t>MINY</t>
  </si>
  <si>
    <t>Raw ellipticity</t>
  </si>
  <si>
    <t xml:space="preserve"> Wavelength </t>
  </si>
  <si>
    <t>##### Extended Information</t>
  </si>
  <si>
    <t>[Comments]</t>
  </si>
  <si>
    <t>Sample name</t>
  </si>
  <si>
    <t>Nup358_2147_2240_dot3mgml</t>
  </si>
  <si>
    <t>BicD2_715_804_dot3mgml</t>
  </si>
  <si>
    <t>Comment</t>
  </si>
  <si>
    <t>User</t>
  </si>
  <si>
    <t>Division</t>
  </si>
  <si>
    <t>Company</t>
  </si>
  <si>
    <t>SUNY Binghamton</t>
  </si>
  <si>
    <t>[Detailed Information]</t>
  </si>
  <si>
    <t>Creation date</t>
  </si>
  <si>
    <t>Data array type</t>
  </si>
  <si>
    <t>Linear data array * 3</t>
  </si>
  <si>
    <t>Horizontal axis</t>
  </si>
  <si>
    <t>Wavelength [nm]</t>
  </si>
  <si>
    <t>Vertical axis(1)</t>
  </si>
  <si>
    <t>Vertical axis(2)</t>
  </si>
  <si>
    <t>Vertical axis(3)</t>
  </si>
  <si>
    <t>Abs</t>
  </si>
  <si>
    <t>Start</t>
  </si>
  <si>
    <t>260 nm</t>
  </si>
  <si>
    <t>End</t>
  </si>
  <si>
    <t>190 nm</t>
  </si>
  <si>
    <t>Data interval</t>
  </si>
  <si>
    <t>1 nm</t>
  </si>
  <si>
    <t>Data points</t>
  </si>
  <si>
    <t>[Measurement Information]</t>
  </si>
  <si>
    <t>Instrument name</t>
  </si>
  <si>
    <t>J-1100</t>
  </si>
  <si>
    <t>Model name</t>
  </si>
  <si>
    <t>Serial No.</t>
  </si>
  <si>
    <t>C007061635</t>
  </si>
  <si>
    <t>Detector</t>
  </si>
  <si>
    <t>PM-539</t>
  </si>
  <si>
    <t xml:space="preserve">  Lock-in amp.</t>
  </si>
  <si>
    <t>X mode</t>
  </si>
  <si>
    <t xml:space="preserve">  HT volt</t>
  </si>
  <si>
    <t>Auto</t>
  </si>
  <si>
    <t>Accessory</t>
  </si>
  <si>
    <t>PTC-514</t>
  </si>
  <si>
    <t>Accessory S/N</t>
  </si>
  <si>
    <t>B005961648</t>
  </si>
  <si>
    <t xml:space="preserve">  Temperature</t>
  </si>
  <si>
    <t>21.88 C</t>
  </si>
  <si>
    <t>21.79 C</t>
  </si>
  <si>
    <t>21.93 C</t>
  </si>
  <si>
    <t>21.90 C</t>
  </si>
  <si>
    <t>21.84 C</t>
  </si>
  <si>
    <t>21.89 C</t>
  </si>
  <si>
    <t>21.92 C</t>
  </si>
  <si>
    <t xml:space="preserve">  Control sensor</t>
  </si>
  <si>
    <t>Holder</t>
  </si>
  <si>
    <t xml:space="preserve">  Monitor sensor</t>
  </si>
  <si>
    <t>Cell</t>
  </si>
  <si>
    <t xml:space="preserve">  Start Mode</t>
  </si>
  <si>
    <t>Keep target temperature +/-0.10 deg C while 5 seconds</t>
  </si>
  <si>
    <t>Measurement date</t>
  </si>
  <si>
    <t>CD Overload detect</t>
  </si>
  <si>
    <t>Photometric mode</t>
  </si>
  <si>
    <t>CD</t>
  </si>
  <si>
    <t xml:space="preserve"> HT</t>
  </si>
  <si>
    <t xml:space="preserve"> Abs</t>
  </si>
  <si>
    <t>Measure range</t>
  </si>
  <si>
    <t>260 - 190 nm</t>
  </si>
  <si>
    <t>Data pitch</t>
  </si>
  <si>
    <t>CD scale</t>
  </si>
  <si>
    <t>200 mdeg/1.0 dOD</t>
  </si>
  <si>
    <t>FL scale</t>
  </si>
  <si>
    <t>D.I.T.</t>
  </si>
  <si>
    <t>1 sec</t>
  </si>
  <si>
    <t>Bandwidth</t>
  </si>
  <si>
    <t>1.00 nm</t>
  </si>
  <si>
    <t>Start mode</t>
  </si>
  <si>
    <t>Immediately</t>
  </si>
  <si>
    <t>Scanning mode</t>
  </si>
  <si>
    <t>Continuous</t>
  </si>
  <si>
    <t>Scanning speed</t>
  </si>
  <si>
    <t>20 nm/min</t>
  </si>
  <si>
    <t>Baseline correction</t>
  </si>
  <si>
    <t>Baseline</t>
  </si>
  <si>
    <t>Shutter control</t>
  </si>
  <si>
    <t>Accumulations</t>
  </si>
  <si>
    <t>N2 Flowmeter</t>
  </si>
  <si>
    <t>Manual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</si>
</sst>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3" fillId="0" borderId="0" xfId="0" applyFont="1"/>
    <xf numFmtId="0" fontId="0" fillId="2" borderId="0" xfId="0" applyFill="1"/>
    <xf numFmtId="0" fontId="4" fillId="2" borderId="0" xfId="0" applyFont="1" applyFill="1"/>
    <xf numFmtId="0" fontId="4" fillId="0" borderId="0" xfId="0" applyFont="1"/>
    <xf numFmtId="21" fontId="0" fillId="0" borderId="0" xfId="0" applyNumberFormat="1"/>
    <xf numFmtId="22" fontId="0" fillId="0" borderId="0" xfId="0" applyNumberFormat="1"/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399012395236489"/>
          <c:y val="7.332970213875524E-2"/>
          <c:w val="0.28262832178050767"/>
          <c:h val="0.82552615022449383"/>
        </c:manualLayout>
      </c:layout>
      <c:barChart>
        <c:barDir val="col"/>
        <c:grouping val="clustered"/>
        <c:varyColors val="0"/>
        <c:ser>
          <c:idx val="0"/>
          <c:order val="0"/>
          <c:tx>
            <c:v>BicD2</c:v>
          </c:tx>
          <c:spPr>
            <a:solidFill>
              <a:srgbClr val="00B0F0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percentage"/>
            <c:noEndCap val="0"/>
            <c:val val="5"/>
            <c:spPr>
              <a:noFill/>
              <a:ln w="222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numRef>
              <c:f>[1]Sheet1!$W$3:$W$6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cat>
          <c:val>
            <c:numRef>
              <c:f>'[2]Raw data'!$AX$4</c:f>
              <c:numCache>
                <c:formatCode>General</c:formatCode>
                <c:ptCount val="1"/>
                <c:pt idx="0">
                  <c:v>-39419.501827956978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6A-8F47-A803-BA03770F93FE}"/>
            </c:ext>
          </c:extLst>
        </c:ser>
        <c:ser>
          <c:idx val="1"/>
          <c:order val="1"/>
          <c:tx>
            <c:v>Nup358</c:v>
          </c:tx>
          <c:spPr>
            <a:solidFill>
              <a:srgbClr val="FF0000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percentage"/>
            <c:noEndCap val="0"/>
            <c:val val="5"/>
            <c:spPr>
              <a:noFill/>
              <a:ln w="22225" cap="flat" cmpd="sng" algn="ctr">
                <a:solidFill>
                  <a:schemeClr val="tx1"/>
                </a:solidFill>
                <a:round/>
              </a:ln>
              <a:effectLst/>
            </c:spPr>
          </c:errBars>
          <c:val>
            <c:numRef>
              <c:f>'[2]Raw data'!$AX$5</c:f>
              <c:numCache>
                <c:formatCode>General</c:formatCode>
                <c:ptCount val="1"/>
                <c:pt idx="0">
                  <c:v>-3871.0821030927827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6A-8F47-A803-BA03770F93FE}"/>
            </c:ext>
          </c:extLst>
        </c:ser>
        <c:ser>
          <c:idx val="2"/>
          <c:order val="2"/>
          <c:tx>
            <c:v>BicD2/Nup358</c:v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errBars>
            <c:errBarType val="both"/>
            <c:errValType val="percentage"/>
            <c:noEndCap val="0"/>
            <c:val val="5"/>
            <c:spPr>
              <a:noFill/>
              <a:ln w="22225" cap="flat" cmpd="sng" algn="ctr">
                <a:solidFill>
                  <a:schemeClr val="tx1"/>
                </a:solidFill>
                <a:round/>
              </a:ln>
              <a:effectLst/>
            </c:spPr>
          </c:errBars>
          <c:val>
            <c:numRef>
              <c:f>'[2]Raw data'!$AX$6</c:f>
              <c:numCache>
                <c:formatCode>General</c:formatCode>
                <c:ptCount val="1"/>
                <c:pt idx="0">
                  <c:v>-48479.719247311819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6A-8F47-A803-BA03770F93FE}"/>
            </c:ext>
          </c:extLst>
        </c:ser>
        <c:ser>
          <c:idx val="3"/>
          <c:order val="3"/>
          <c:tx>
            <c:v>BicD2+Nup358</c:v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percentage"/>
            <c:noEndCap val="0"/>
            <c:val val="5"/>
            <c:spPr>
              <a:noFill/>
              <a:ln w="22225" cap="flat" cmpd="sng" algn="ctr">
                <a:solidFill>
                  <a:schemeClr val="tx1"/>
                </a:solidFill>
                <a:round/>
              </a:ln>
              <a:effectLst/>
            </c:spPr>
          </c:errBars>
          <c:val>
            <c:numRef>
              <c:f>'[2]Raw data'!$AX$7</c:f>
              <c:numCache>
                <c:formatCode>General</c:formatCode>
                <c:ptCount val="1"/>
                <c:pt idx="0">
                  <c:v>-43606.182021505367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6A-8F47-A803-BA03770F9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6708495"/>
        <c:axId val="37008175"/>
      </c:barChart>
      <c:catAx>
        <c:axId val="36708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noFill/>
          <a:ln w="222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008175"/>
        <c:crossesAt val="0"/>
        <c:auto val="1"/>
        <c:lblAlgn val="ctr"/>
        <c:lblOffset val="100"/>
        <c:noMultiLvlLbl val="0"/>
      </c:catAx>
      <c:valAx>
        <c:axId val="37008175"/>
        <c:scaling>
          <c:orientation val="minMax"/>
          <c:min val="-50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fr-FR" sz="2000" b="1" i="0" baseline="0" dirty="0"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[</a:t>
                </a:r>
                <a:r>
                  <a:rPr lang="fr-FR" sz="2000" b="1" i="0" baseline="0" dirty="0" err="1"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Θ</a:t>
                </a:r>
                <a:r>
                  <a:rPr lang="fr-FR" sz="2000" b="1" i="0" baseline="0" dirty="0"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]  </a:t>
                </a:r>
                <a:r>
                  <a:rPr lang="fr-FR" sz="2000" b="1" i="0" baseline="0" dirty="0" err="1"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deg</a:t>
                </a:r>
                <a:r>
                  <a:rPr lang="fr-FR" sz="2000" b="1" i="0" baseline="0" dirty="0"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 x cm</a:t>
                </a:r>
                <a:r>
                  <a:rPr lang="fr-FR" sz="2000" b="1" i="0" baseline="30000" dirty="0"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2</a:t>
                </a:r>
                <a:r>
                  <a:rPr lang="fr-FR" sz="2000" b="1" i="0" baseline="0" dirty="0"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 dmol</a:t>
                </a:r>
                <a:r>
                  <a:rPr lang="fr-FR" sz="2000" b="1" i="0" baseline="30000" dirty="0"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-1</a:t>
                </a:r>
                <a:r>
                  <a:rPr lang="fr-FR" sz="2000" b="1" i="0" baseline="0" dirty="0"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 </a:t>
                </a:r>
              </a:p>
              <a:p>
                <a:pPr>
                  <a:defRPr sz="20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fr-FR" sz="2000" b="1" i="0" baseline="0" dirty="0">
                    <a:solidFill>
                      <a:schemeClr val="tx1"/>
                    </a:solidFill>
                    <a:effectLst/>
                    <a:latin typeface="Arial" panose="020B0604020202020204" pitchFamily="34" charset="0"/>
                    <a:cs typeface="Arial" panose="020B0604020202020204" pitchFamily="34" charset="0"/>
                  </a:rPr>
                  <a:t>222 nm</a:t>
                </a:r>
                <a:endParaRPr lang="en-US" sz="2000" b="1" dirty="0">
                  <a:solidFill>
                    <a:schemeClr val="tx1"/>
                  </a:solidFill>
                  <a:effectLst/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9.7559677044356027E-3"/>
              <c:y val="0.161590683575822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222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6708495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3638915428458471"/>
          <c:y val="0.14077632116565905"/>
          <c:w val="0.60341035781323915"/>
          <c:h val="0.65215853795810197"/>
        </c:manualLayout>
      </c:layout>
      <c:scatterChart>
        <c:scatterStyle val="lineMarker"/>
        <c:varyColors val="0"/>
        <c:ser>
          <c:idx val="0"/>
          <c:order val="0"/>
          <c:tx>
            <c:v>BicD2_1</c:v>
          </c:tx>
          <c:spPr>
            <a:ln w="50800">
              <a:solidFill>
                <a:srgbClr val="00B0F0"/>
              </a:solidFill>
            </a:ln>
          </c:spPr>
          <c:marker>
            <c:symbol val="none"/>
          </c:marker>
          <c:xVal>
            <c:numRef>
              <c:f>'[2]Raw data'!$L$22:$L$92</c:f>
              <c:numCache>
                <c:formatCode>General</c:formatCode>
                <c:ptCount val="71"/>
                <c:pt idx="0">
                  <c:v>260</c:v>
                </c:pt>
                <c:pt idx="1">
                  <c:v>259</c:v>
                </c:pt>
                <c:pt idx="2">
                  <c:v>258</c:v>
                </c:pt>
                <c:pt idx="3">
                  <c:v>257</c:v>
                </c:pt>
                <c:pt idx="4">
                  <c:v>256</c:v>
                </c:pt>
                <c:pt idx="5">
                  <c:v>255</c:v>
                </c:pt>
                <c:pt idx="6">
                  <c:v>254</c:v>
                </c:pt>
                <c:pt idx="7">
                  <c:v>253</c:v>
                </c:pt>
                <c:pt idx="8">
                  <c:v>252</c:v>
                </c:pt>
                <c:pt idx="9">
                  <c:v>251</c:v>
                </c:pt>
                <c:pt idx="10">
                  <c:v>250</c:v>
                </c:pt>
                <c:pt idx="11">
                  <c:v>249</c:v>
                </c:pt>
                <c:pt idx="12">
                  <c:v>248</c:v>
                </c:pt>
                <c:pt idx="13">
                  <c:v>247</c:v>
                </c:pt>
                <c:pt idx="14">
                  <c:v>246</c:v>
                </c:pt>
                <c:pt idx="15">
                  <c:v>245</c:v>
                </c:pt>
                <c:pt idx="16">
                  <c:v>244</c:v>
                </c:pt>
                <c:pt idx="17">
                  <c:v>243</c:v>
                </c:pt>
                <c:pt idx="18">
                  <c:v>242</c:v>
                </c:pt>
                <c:pt idx="19">
                  <c:v>241</c:v>
                </c:pt>
                <c:pt idx="20">
                  <c:v>240</c:v>
                </c:pt>
                <c:pt idx="21">
                  <c:v>239</c:v>
                </c:pt>
                <c:pt idx="22">
                  <c:v>238</c:v>
                </c:pt>
                <c:pt idx="23">
                  <c:v>237</c:v>
                </c:pt>
                <c:pt idx="24">
                  <c:v>236</c:v>
                </c:pt>
                <c:pt idx="25">
                  <c:v>235</c:v>
                </c:pt>
                <c:pt idx="26">
                  <c:v>234</c:v>
                </c:pt>
                <c:pt idx="27">
                  <c:v>233</c:v>
                </c:pt>
                <c:pt idx="28">
                  <c:v>232</c:v>
                </c:pt>
                <c:pt idx="29">
                  <c:v>231</c:v>
                </c:pt>
                <c:pt idx="30">
                  <c:v>230</c:v>
                </c:pt>
                <c:pt idx="31">
                  <c:v>229</c:v>
                </c:pt>
                <c:pt idx="32">
                  <c:v>228</c:v>
                </c:pt>
                <c:pt idx="33">
                  <c:v>227</c:v>
                </c:pt>
                <c:pt idx="34">
                  <c:v>226</c:v>
                </c:pt>
                <c:pt idx="35">
                  <c:v>225</c:v>
                </c:pt>
                <c:pt idx="36">
                  <c:v>224</c:v>
                </c:pt>
                <c:pt idx="37">
                  <c:v>223</c:v>
                </c:pt>
                <c:pt idx="38">
                  <c:v>222</c:v>
                </c:pt>
                <c:pt idx="39">
                  <c:v>221</c:v>
                </c:pt>
                <c:pt idx="40">
                  <c:v>220</c:v>
                </c:pt>
                <c:pt idx="41">
                  <c:v>219</c:v>
                </c:pt>
                <c:pt idx="42">
                  <c:v>218</c:v>
                </c:pt>
                <c:pt idx="43">
                  <c:v>217</c:v>
                </c:pt>
                <c:pt idx="44">
                  <c:v>216</c:v>
                </c:pt>
                <c:pt idx="45">
                  <c:v>215</c:v>
                </c:pt>
                <c:pt idx="46">
                  <c:v>214</c:v>
                </c:pt>
                <c:pt idx="47">
                  <c:v>213</c:v>
                </c:pt>
                <c:pt idx="48">
                  <c:v>212</c:v>
                </c:pt>
                <c:pt idx="49">
                  <c:v>211</c:v>
                </c:pt>
                <c:pt idx="50">
                  <c:v>210</c:v>
                </c:pt>
                <c:pt idx="51">
                  <c:v>209</c:v>
                </c:pt>
                <c:pt idx="52">
                  <c:v>208</c:v>
                </c:pt>
                <c:pt idx="53">
                  <c:v>207</c:v>
                </c:pt>
                <c:pt idx="54">
                  <c:v>206</c:v>
                </c:pt>
                <c:pt idx="55">
                  <c:v>205</c:v>
                </c:pt>
                <c:pt idx="56">
                  <c:v>204</c:v>
                </c:pt>
                <c:pt idx="57">
                  <c:v>203</c:v>
                </c:pt>
                <c:pt idx="58">
                  <c:v>202</c:v>
                </c:pt>
                <c:pt idx="59">
                  <c:v>201</c:v>
                </c:pt>
                <c:pt idx="60">
                  <c:v>200</c:v>
                </c:pt>
                <c:pt idx="61">
                  <c:v>199</c:v>
                </c:pt>
                <c:pt idx="62">
                  <c:v>198</c:v>
                </c:pt>
                <c:pt idx="63">
                  <c:v>197</c:v>
                </c:pt>
                <c:pt idx="64">
                  <c:v>196</c:v>
                </c:pt>
                <c:pt idx="65">
                  <c:v>195</c:v>
                </c:pt>
                <c:pt idx="66">
                  <c:v>194</c:v>
                </c:pt>
                <c:pt idx="67">
                  <c:v>193</c:v>
                </c:pt>
                <c:pt idx="68">
                  <c:v>192</c:v>
                </c:pt>
                <c:pt idx="69">
                  <c:v>191</c:v>
                </c:pt>
                <c:pt idx="70">
                  <c:v>190</c:v>
                </c:pt>
              </c:numCache>
            </c:numRef>
          </c:xVal>
          <c:yVal>
            <c:numRef>
              <c:f>'[2]Raw data'!$P$22:$P$92</c:f>
              <c:numCache>
                <c:formatCode>General</c:formatCode>
                <c:ptCount val="71"/>
                <c:pt idx="0">
                  <c:v>14.4572756344086</c:v>
                </c:pt>
                <c:pt idx="1">
                  <c:v>-6.3648595053763444</c:v>
                </c:pt>
                <c:pt idx="2">
                  <c:v>-23.047960655913975</c:v>
                </c:pt>
                <c:pt idx="3">
                  <c:v>-22.345991516129029</c:v>
                </c:pt>
                <c:pt idx="4">
                  <c:v>-4.5122560645161283</c:v>
                </c:pt>
                <c:pt idx="5">
                  <c:v>-1.3260208795698922</c:v>
                </c:pt>
                <c:pt idx="6">
                  <c:v>-28.658115247311819</c:v>
                </c:pt>
                <c:pt idx="7">
                  <c:v>-171.11721236559137</c:v>
                </c:pt>
                <c:pt idx="8">
                  <c:v>-10.956786913978492</c:v>
                </c:pt>
                <c:pt idx="9">
                  <c:v>-217.28744139784942</c:v>
                </c:pt>
                <c:pt idx="10">
                  <c:v>-134.14853419354836</c:v>
                </c:pt>
                <c:pt idx="11">
                  <c:v>-177.54533913978494</c:v>
                </c:pt>
                <c:pt idx="12">
                  <c:v>-242.59317440860212</c:v>
                </c:pt>
                <c:pt idx="13">
                  <c:v>-566.57483548387097</c:v>
                </c:pt>
                <c:pt idx="14">
                  <c:v>-619.81173655913972</c:v>
                </c:pt>
                <c:pt idx="15">
                  <c:v>-912.36804408602143</c:v>
                </c:pt>
                <c:pt idx="16">
                  <c:v>-1145.0436043010752</c:v>
                </c:pt>
                <c:pt idx="17">
                  <c:v>-1555.8658559139783</c:v>
                </c:pt>
                <c:pt idx="18">
                  <c:v>-1925.5957032258061</c:v>
                </c:pt>
                <c:pt idx="19">
                  <c:v>-2738.779775268817</c:v>
                </c:pt>
                <c:pt idx="20">
                  <c:v>-3518.5566935483866</c:v>
                </c:pt>
                <c:pt idx="21">
                  <c:v>-4600.5013763440847</c:v>
                </c:pt>
                <c:pt idx="22">
                  <c:v>-5778.4236021505367</c:v>
                </c:pt>
                <c:pt idx="23">
                  <c:v>-7368.4835376344081</c:v>
                </c:pt>
                <c:pt idx="24">
                  <c:v>-9218.346440860214</c:v>
                </c:pt>
                <c:pt idx="25">
                  <c:v>-11042.565741935483</c:v>
                </c:pt>
                <c:pt idx="26">
                  <c:v>-13602.227892473116</c:v>
                </c:pt>
                <c:pt idx="27">
                  <c:v>-16286.936860215053</c:v>
                </c:pt>
                <c:pt idx="28">
                  <c:v>-19299.923086021503</c:v>
                </c:pt>
                <c:pt idx="29">
                  <c:v>-22286.7959032258</c:v>
                </c:pt>
                <c:pt idx="30">
                  <c:v>-24726.030999999995</c:v>
                </c:pt>
                <c:pt idx="31">
                  <c:v>-27780.203591397847</c:v>
                </c:pt>
                <c:pt idx="32">
                  <c:v>-30801.254827956982</c:v>
                </c:pt>
                <c:pt idx="33">
                  <c:v>-33333.159247311829</c:v>
                </c:pt>
                <c:pt idx="34">
                  <c:v>-35316.447182795695</c:v>
                </c:pt>
                <c:pt idx="35">
                  <c:v>-37007.084849462357</c:v>
                </c:pt>
                <c:pt idx="36">
                  <c:v>-38176.942064516123</c:v>
                </c:pt>
                <c:pt idx="37">
                  <c:v>-38959.287258064513</c:v>
                </c:pt>
                <c:pt idx="38">
                  <c:v>-39419.501827956978</c:v>
                </c:pt>
                <c:pt idx="39">
                  <c:v>-39204.173870967737</c:v>
                </c:pt>
                <c:pt idx="40">
                  <c:v>-38997.889688172036</c:v>
                </c:pt>
                <c:pt idx="41">
                  <c:v>-38360.988741935478</c:v>
                </c:pt>
                <c:pt idx="42">
                  <c:v>-37714.065258064511</c:v>
                </c:pt>
                <c:pt idx="43">
                  <c:v>-36561.630032258057</c:v>
                </c:pt>
                <c:pt idx="44">
                  <c:v>-35842.003999999994</c:v>
                </c:pt>
                <c:pt idx="45">
                  <c:v>-35444.312838709673</c:v>
                </c:pt>
                <c:pt idx="46">
                  <c:v>-34839.16297849462</c:v>
                </c:pt>
                <c:pt idx="47">
                  <c:v>-34700.648376344077</c:v>
                </c:pt>
                <c:pt idx="48">
                  <c:v>-34684.009397849455</c:v>
                </c:pt>
                <c:pt idx="49">
                  <c:v>-35018.981397849457</c:v>
                </c:pt>
                <c:pt idx="50">
                  <c:v>-35767.774580645157</c:v>
                </c:pt>
                <c:pt idx="51">
                  <c:v>-36075.145451612902</c:v>
                </c:pt>
                <c:pt idx="52">
                  <c:v>-35156.047430107523</c:v>
                </c:pt>
                <c:pt idx="53">
                  <c:v>-33254.46666666666</c:v>
                </c:pt>
                <c:pt idx="54">
                  <c:v>-29715.453817204296</c:v>
                </c:pt>
                <c:pt idx="55">
                  <c:v>-25048.748881720425</c:v>
                </c:pt>
                <c:pt idx="56">
                  <c:v>-17859.144150537632</c:v>
                </c:pt>
                <c:pt idx="57">
                  <c:v>-11160.252258064515</c:v>
                </c:pt>
                <c:pt idx="58">
                  <c:v>-2894.9590999999996</c:v>
                </c:pt>
                <c:pt idx="59">
                  <c:v>6465.672139784946</c:v>
                </c:pt>
                <c:pt idx="60">
                  <c:v>17080.518258064512</c:v>
                </c:pt>
                <c:pt idx="61">
                  <c:v>28471.758688172038</c:v>
                </c:pt>
                <c:pt idx="62">
                  <c:v>42084.08741935483</c:v>
                </c:pt>
                <c:pt idx="63">
                  <c:v>54682.73043010752</c:v>
                </c:pt>
                <c:pt idx="64">
                  <c:v>52796.066021505372</c:v>
                </c:pt>
                <c:pt idx="65">
                  <c:v>32714.933107526875</c:v>
                </c:pt>
                <c:pt idx="66">
                  <c:v>16159.345258064513</c:v>
                </c:pt>
                <c:pt idx="67">
                  <c:v>2033.7882139784947</c:v>
                </c:pt>
                <c:pt idx="68">
                  <c:v>6230.6123118279556</c:v>
                </c:pt>
                <c:pt idx="69">
                  <c:v>1021.5471483870967</c:v>
                </c:pt>
                <c:pt idx="70">
                  <c:v>3031.6179666666662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8FF-5449-9424-4C4464C6B217}"/>
            </c:ext>
          </c:extLst>
        </c:ser>
        <c:ser>
          <c:idx val="1"/>
          <c:order val="1"/>
          <c:tx>
            <c:v>BicD2_Nup358_1</c:v>
          </c:tx>
          <c:spPr>
            <a:ln w="50800"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'[2]Raw data'!$AE$22:$AE$92</c:f>
              <c:numCache>
                <c:formatCode>General</c:formatCode>
                <c:ptCount val="71"/>
                <c:pt idx="0">
                  <c:v>260</c:v>
                </c:pt>
                <c:pt idx="1">
                  <c:v>259</c:v>
                </c:pt>
                <c:pt idx="2">
                  <c:v>258</c:v>
                </c:pt>
                <c:pt idx="3">
                  <c:v>257</c:v>
                </c:pt>
                <c:pt idx="4">
                  <c:v>256</c:v>
                </c:pt>
                <c:pt idx="5">
                  <c:v>255</c:v>
                </c:pt>
                <c:pt idx="6">
                  <c:v>254</c:v>
                </c:pt>
                <c:pt idx="7">
                  <c:v>253</c:v>
                </c:pt>
                <c:pt idx="8">
                  <c:v>252</c:v>
                </c:pt>
                <c:pt idx="9">
                  <c:v>251</c:v>
                </c:pt>
                <c:pt idx="10">
                  <c:v>250</c:v>
                </c:pt>
                <c:pt idx="11">
                  <c:v>249</c:v>
                </c:pt>
                <c:pt idx="12">
                  <c:v>248</c:v>
                </c:pt>
                <c:pt idx="13">
                  <c:v>247</c:v>
                </c:pt>
                <c:pt idx="14">
                  <c:v>246</c:v>
                </c:pt>
                <c:pt idx="15">
                  <c:v>245</c:v>
                </c:pt>
                <c:pt idx="16">
                  <c:v>244</c:v>
                </c:pt>
                <c:pt idx="17">
                  <c:v>243</c:v>
                </c:pt>
                <c:pt idx="18">
                  <c:v>242</c:v>
                </c:pt>
                <c:pt idx="19">
                  <c:v>241</c:v>
                </c:pt>
                <c:pt idx="20">
                  <c:v>240</c:v>
                </c:pt>
                <c:pt idx="21">
                  <c:v>239</c:v>
                </c:pt>
                <c:pt idx="22">
                  <c:v>238</c:v>
                </c:pt>
                <c:pt idx="23">
                  <c:v>237</c:v>
                </c:pt>
                <c:pt idx="24">
                  <c:v>236</c:v>
                </c:pt>
                <c:pt idx="25">
                  <c:v>235</c:v>
                </c:pt>
                <c:pt idx="26">
                  <c:v>234</c:v>
                </c:pt>
                <c:pt idx="27">
                  <c:v>233</c:v>
                </c:pt>
                <c:pt idx="28">
                  <c:v>232</c:v>
                </c:pt>
                <c:pt idx="29">
                  <c:v>231</c:v>
                </c:pt>
                <c:pt idx="30">
                  <c:v>230</c:v>
                </c:pt>
                <c:pt idx="31">
                  <c:v>229</c:v>
                </c:pt>
                <c:pt idx="32">
                  <c:v>228</c:v>
                </c:pt>
                <c:pt idx="33">
                  <c:v>227</c:v>
                </c:pt>
                <c:pt idx="34">
                  <c:v>226</c:v>
                </c:pt>
                <c:pt idx="35">
                  <c:v>225</c:v>
                </c:pt>
                <c:pt idx="36">
                  <c:v>224</c:v>
                </c:pt>
                <c:pt idx="37">
                  <c:v>223</c:v>
                </c:pt>
                <c:pt idx="38">
                  <c:v>222</c:v>
                </c:pt>
                <c:pt idx="39">
                  <c:v>221</c:v>
                </c:pt>
                <c:pt idx="40">
                  <c:v>220</c:v>
                </c:pt>
                <c:pt idx="41">
                  <c:v>219</c:v>
                </c:pt>
                <c:pt idx="42">
                  <c:v>218</c:v>
                </c:pt>
                <c:pt idx="43">
                  <c:v>217</c:v>
                </c:pt>
                <c:pt idx="44">
                  <c:v>216</c:v>
                </c:pt>
                <c:pt idx="45">
                  <c:v>215</c:v>
                </c:pt>
                <c:pt idx="46">
                  <c:v>214</c:v>
                </c:pt>
                <c:pt idx="47">
                  <c:v>213</c:v>
                </c:pt>
                <c:pt idx="48">
                  <c:v>212</c:v>
                </c:pt>
                <c:pt idx="49">
                  <c:v>211</c:v>
                </c:pt>
                <c:pt idx="50">
                  <c:v>210</c:v>
                </c:pt>
                <c:pt idx="51">
                  <c:v>209</c:v>
                </c:pt>
                <c:pt idx="52">
                  <c:v>208</c:v>
                </c:pt>
                <c:pt idx="53">
                  <c:v>207</c:v>
                </c:pt>
                <c:pt idx="54">
                  <c:v>206</c:v>
                </c:pt>
                <c:pt idx="55">
                  <c:v>205</c:v>
                </c:pt>
                <c:pt idx="56">
                  <c:v>204</c:v>
                </c:pt>
                <c:pt idx="57">
                  <c:v>203</c:v>
                </c:pt>
                <c:pt idx="58">
                  <c:v>202</c:v>
                </c:pt>
                <c:pt idx="59">
                  <c:v>201</c:v>
                </c:pt>
                <c:pt idx="60">
                  <c:v>200</c:v>
                </c:pt>
                <c:pt idx="61">
                  <c:v>199</c:v>
                </c:pt>
                <c:pt idx="62">
                  <c:v>198</c:v>
                </c:pt>
                <c:pt idx="63">
                  <c:v>197</c:v>
                </c:pt>
                <c:pt idx="64">
                  <c:v>196</c:v>
                </c:pt>
                <c:pt idx="65">
                  <c:v>195</c:v>
                </c:pt>
                <c:pt idx="66">
                  <c:v>194</c:v>
                </c:pt>
                <c:pt idx="67">
                  <c:v>193</c:v>
                </c:pt>
                <c:pt idx="68">
                  <c:v>192</c:v>
                </c:pt>
                <c:pt idx="69">
                  <c:v>191</c:v>
                </c:pt>
                <c:pt idx="70">
                  <c:v>190</c:v>
                </c:pt>
              </c:numCache>
            </c:numRef>
          </c:xVal>
          <c:yVal>
            <c:numRef>
              <c:f>'[2]Raw data'!$AI$22:$AI$92</c:f>
              <c:numCache>
                <c:formatCode>General</c:formatCode>
                <c:ptCount val="71"/>
                <c:pt idx="0">
                  <c:v>136.19454129032258</c:v>
                </c:pt>
                <c:pt idx="1">
                  <c:v>86.749369784946225</c:v>
                </c:pt>
                <c:pt idx="2">
                  <c:v>53.507431290322572</c:v>
                </c:pt>
                <c:pt idx="3">
                  <c:v>-17.592763892473116</c:v>
                </c:pt>
                <c:pt idx="4">
                  <c:v>40.533334623655911</c:v>
                </c:pt>
                <c:pt idx="5">
                  <c:v>-2.9456903666666663</c:v>
                </c:pt>
                <c:pt idx="6">
                  <c:v>-74.364097204301061</c:v>
                </c:pt>
                <c:pt idx="7">
                  <c:v>-228.6994316129032</c:v>
                </c:pt>
                <c:pt idx="8">
                  <c:v>-111.23724806451614</c:v>
                </c:pt>
                <c:pt idx="9">
                  <c:v>-316.00121548387096</c:v>
                </c:pt>
                <c:pt idx="10">
                  <c:v>-251.18123634408596</c:v>
                </c:pt>
                <c:pt idx="11">
                  <c:v>-382.0301632258064</c:v>
                </c:pt>
                <c:pt idx="12">
                  <c:v>-468.60061505376336</c:v>
                </c:pt>
                <c:pt idx="13">
                  <c:v>-760.08811290322569</c:v>
                </c:pt>
                <c:pt idx="14">
                  <c:v>-919.18806774193536</c:v>
                </c:pt>
                <c:pt idx="15">
                  <c:v>-1129.3129182795697</c:v>
                </c:pt>
                <c:pt idx="16">
                  <c:v>-1663.5454946236557</c:v>
                </c:pt>
                <c:pt idx="17">
                  <c:v>-2087.5105817204299</c:v>
                </c:pt>
                <c:pt idx="18">
                  <c:v>-2615.6082688172041</c:v>
                </c:pt>
                <c:pt idx="19">
                  <c:v>-3629.7285602150532</c:v>
                </c:pt>
                <c:pt idx="20">
                  <c:v>-4789.0503655913972</c:v>
                </c:pt>
                <c:pt idx="21">
                  <c:v>-6116.645096774193</c:v>
                </c:pt>
                <c:pt idx="22">
                  <c:v>-7604.6004301075254</c:v>
                </c:pt>
                <c:pt idx="23">
                  <c:v>-9434.4182580645138</c:v>
                </c:pt>
                <c:pt idx="24">
                  <c:v>-11765.637021505376</c:v>
                </c:pt>
                <c:pt idx="25">
                  <c:v>-14082.800741935482</c:v>
                </c:pt>
                <c:pt idx="26">
                  <c:v>-17063.017967741936</c:v>
                </c:pt>
                <c:pt idx="27">
                  <c:v>-20383.609967741933</c:v>
                </c:pt>
                <c:pt idx="28">
                  <c:v>-24123.465075268814</c:v>
                </c:pt>
                <c:pt idx="29">
                  <c:v>-27616.123688172043</c:v>
                </c:pt>
                <c:pt idx="30">
                  <c:v>-30604.445075268814</c:v>
                </c:pt>
                <c:pt idx="31">
                  <c:v>-34424.911139784941</c:v>
                </c:pt>
                <c:pt idx="32">
                  <c:v>-37856.768967741933</c:v>
                </c:pt>
                <c:pt idx="33">
                  <c:v>-40913.486344086014</c:v>
                </c:pt>
                <c:pt idx="34">
                  <c:v>-43334.164086021497</c:v>
                </c:pt>
                <c:pt idx="35">
                  <c:v>-45330.45</c:v>
                </c:pt>
                <c:pt idx="36">
                  <c:v>-46905.476129032257</c:v>
                </c:pt>
                <c:pt idx="37">
                  <c:v>-47833.735376344084</c:v>
                </c:pt>
                <c:pt idx="38">
                  <c:v>-48479.719247311819</c:v>
                </c:pt>
                <c:pt idx="39">
                  <c:v>-48490.681397849454</c:v>
                </c:pt>
                <c:pt idx="40">
                  <c:v>-48297.277741935482</c:v>
                </c:pt>
                <c:pt idx="41">
                  <c:v>-47872.49440860215</c:v>
                </c:pt>
                <c:pt idx="42">
                  <c:v>-46770.406774193543</c:v>
                </c:pt>
                <c:pt idx="43">
                  <c:v>-46323.699139784942</c:v>
                </c:pt>
                <c:pt idx="44">
                  <c:v>-45733.309032258054</c:v>
                </c:pt>
                <c:pt idx="45">
                  <c:v>-44991.79784946236</c:v>
                </c:pt>
                <c:pt idx="46">
                  <c:v>-44794.47913978494</c:v>
                </c:pt>
                <c:pt idx="47">
                  <c:v>-44794.087634408599</c:v>
                </c:pt>
                <c:pt idx="48">
                  <c:v>-45607.635806451603</c:v>
                </c:pt>
                <c:pt idx="49">
                  <c:v>-46264.973333333328</c:v>
                </c:pt>
                <c:pt idx="50">
                  <c:v>-48096.826989247304</c:v>
                </c:pt>
                <c:pt idx="51">
                  <c:v>-49686.730322580639</c:v>
                </c:pt>
                <c:pt idx="52">
                  <c:v>-50260.285698924723</c:v>
                </c:pt>
                <c:pt idx="53">
                  <c:v>-49716.093225806442</c:v>
                </c:pt>
                <c:pt idx="54">
                  <c:v>-47600.78967741935</c:v>
                </c:pt>
                <c:pt idx="55">
                  <c:v>-41001.57505376343</c:v>
                </c:pt>
                <c:pt idx="56">
                  <c:v>-36531.719021505371</c:v>
                </c:pt>
                <c:pt idx="57">
                  <c:v>-27700.219043010751</c:v>
                </c:pt>
                <c:pt idx="58">
                  <c:v>-19305.756516129029</c:v>
                </c:pt>
                <c:pt idx="59">
                  <c:v>-7777.8807096774171</c:v>
                </c:pt>
                <c:pt idx="60">
                  <c:v>1364.5802440860214</c:v>
                </c:pt>
                <c:pt idx="61">
                  <c:v>6297.4031290322573</c:v>
                </c:pt>
                <c:pt idx="62">
                  <c:v>6628.0685698924717</c:v>
                </c:pt>
                <c:pt idx="63">
                  <c:v>5659.210215053763</c:v>
                </c:pt>
                <c:pt idx="64">
                  <c:v>2580.1887774193542</c:v>
                </c:pt>
                <c:pt idx="65">
                  <c:v>-1013.7248709677418</c:v>
                </c:pt>
                <c:pt idx="66">
                  <c:v>1163.5069978494623</c:v>
                </c:pt>
                <c:pt idx="67">
                  <c:v>-927.87557204301061</c:v>
                </c:pt>
                <c:pt idx="68">
                  <c:v>1911.5015096774191</c:v>
                </c:pt>
                <c:pt idx="69">
                  <c:v>-912.38761935483853</c:v>
                </c:pt>
                <c:pt idx="70">
                  <c:v>-1739.6932903225802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8FF-5449-9424-4C4464C6B217}"/>
            </c:ext>
          </c:extLst>
        </c:ser>
        <c:ser>
          <c:idx val="2"/>
          <c:order val="2"/>
          <c:tx>
            <c:v>BicD2+Nup358</c:v>
          </c:tx>
          <c:spPr>
            <a:ln w="508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'[2]Raw data'!$L$22:$L$92</c:f>
              <c:numCache>
                <c:formatCode>General</c:formatCode>
                <c:ptCount val="71"/>
                <c:pt idx="0">
                  <c:v>260</c:v>
                </c:pt>
                <c:pt idx="1">
                  <c:v>259</c:v>
                </c:pt>
                <c:pt idx="2">
                  <c:v>258</c:v>
                </c:pt>
                <c:pt idx="3">
                  <c:v>257</c:v>
                </c:pt>
                <c:pt idx="4">
                  <c:v>256</c:v>
                </c:pt>
                <c:pt idx="5">
                  <c:v>255</c:v>
                </c:pt>
                <c:pt idx="6">
                  <c:v>254</c:v>
                </c:pt>
                <c:pt idx="7">
                  <c:v>253</c:v>
                </c:pt>
                <c:pt idx="8">
                  <c:v>252</c:v>
                </c:pt>
                <c:pt idx="9">
                  <c:v>251</c:v>
                </c:pt>
                <c:pt idx="10">
                  <c:v>250</c:v>
                </c:pt>
                <c:pt idx="11">
                  <c:v>249</c:v>
                </c:pt>
                <c:pt idx="12">
                  <c:v>248</c:v>
                </c:pt>
                <c:pt idx="13">
                  <c:v>247</c:v>
                </c:pt>
                <c:pt idx="14">
                  <c:v>246</c:v>
                </c:pt>
                <c:pt idx="15">
                  <c:v>245</c:v>
                </c:pt>
                <c:pt idx="16">
                  <c:v>244</c:v>
                </c:pt>
                <c:pt idx="17">
                  <c:v>243</c:v>
                </c:pt>
                <c:pt idx="18">
                  <c:v>242</c:v>
                </c:pt>
                <c:pt idx="19">
                  <c:v>241</c:v>
                </c:pt>
                <c:pt idx="20">
                  <c:v>240</c:v>
                </c:pt>
                <c:pt idx="21">
                  <c:v>239</c:v>
                </c:pt>
                <c:pt idx="22">
                  <c:v>238</c:v>
                </c:pt>
                <c:pt idx="23">
                  <c:v>237</c:v>
                </c:pt>
                <c:pt idx="24">
                  <c:v>236</c:v>
                </c:pt>
                <c:pt idx="25">
                  <c:v>235</c:v>
                </c:pt>
                <c:pt idx="26">
                  <c:v>234</c:v>
                </c:pt>
                <c:pt idx="27">
                  <c:v>233</c:v>
                </c:pt>
                <c:pt idx="28">
                  <c:v>232</c:v>
                </c:pt>
                <c:pt idx="29">
                  <c:v>231</c:v>
                </c:pt>
                <c:pt idx="30">
                  <c:v>230</c:v>
                </c:pt>
                <c:pt idx="31">
                  <c:v>229</c:v>
                </c:pt>
                <c:pt idx="32">
                  <c:v>228</c:v>
                </c:pt>
                <c:pt idx="33">
                  <c:v>227</c:v>
                </c:pt>
                <c:pt idx="34">
                  <c:v>226</c:v>
                </c:pt>
                <c:pt idx="35">
                  <c:v>225</c:v>
                </c:pt>
                <c:pt idx="36">
                  <c:v>224</c:v>
                </c:pt>
                <c:pt idx="37">
                  <c:v>223</c:v>
                </c:pt>
                <c:pt idx="38">
                  <c:v>222</c:v>
                </c:pt>
                <c:pt idx="39">
                  <c:v>221</c:v>
                </c:pt>
                <c:pt idx="40">
                  <c:v>220</c:v>
                </c:pt>
                <c:pt idx="41">
                  <c:v>219</c:v>
                </c:pt>
                <c:pt idx="42">
                  <c:v>218</c:v>
                </c:pt>
                <c:pt idx="43">
                  <c:v>217</c:v>
                </c:pt>
                <c:pt idx="44">
                  <c:v>216</c:v>
                </c:pt>
                <c:pt idx="45">
                  <c:v>215</c:v>
                </c:pt>
                <c:pt idx="46">
                  <c:v>214</c:v>
                </c:pt>
                <c:pt idx="47">
                  <c:v>213</c:v>
                </c:pt>
                <c:pt idx="48">
                  <c:v>212</c:v>
                </c:pt>
                <c:pt idx="49">
                  <c:v>211</c:v>
                </c:pt>
                <c:pt idx="50">
                  <c:v>210</c:v>
                </c:pt>
                <c:pt idx="51">
                  <c:v>209</c:v>
                </c:pt>
                <c:pt idx="52">
                  <c:v>208</c:v>
                </c:pt>
                <c:pt idx="53">
                  <c:v>207</c:v>
                </c:pt>
                <c:pt idx="54">
                  <c:v>206</c:v>
                </c:pt>
                <c:pt idx="55">
                  <c:v>205</c:v>
                </c:pt>
                <c:pt idx="56">
                  <c:v>204</c:v>
                </c:pt>
                <c:pt idx="57">
                  <c:v>203</c:v>
                </c:pt>
                <c:pt idx="58">
                  <c:v>202</c:v>
                </c:pt>
                <c:pt idx="59">
                  <c:v>201</c:v>
                </c:pt>
                <c:pt idx="60">
                  <c:v>200</c:v>
                </c:pt>
                <c:pt idx="61">
                  <c:v>199</c:v>
                </c:pt>
                <c:pt idx="62">
                  <c:v>198</c:v>
                </c:pt>
                <c:pt idx="63">
                  <c:v>197</c:v>
                </c:pt>
                <c:pt idx="64">
                  <c:v>196</c:v>
                </c:pt>
                <c:pt idx="65">
                  <c:v>195</c:v>
                </c:pt>
                <c:pt idx="66">
                  <c:v>194</c:v>
                </c:pt>
                <c:pt idx="67">
                  <c:v>193</c:v>
                </c:pt>
                <c:pt idx="68">
                  <c:v>192</c:v>
                </c:pt>
                <c:pt idx="69">
                  <c:v>191</c:v>
                </c:pt>
                <c:pt idx="70">
                  <c:v>190</c:v>
                </c:pt>
              </c:numCache>
            </c:numRef>
          </c:xVal>
          <c:yVal>
            <c:numRef>
              <c:f>'[2]Raw data'!$AC$22:$AC$92</c:f>
              <c:numCache>
                <c:formatCode>General</c:formatCode>
                <c:ptCount val="71"/>
                <c:pt idx="0">
                  <c:v>-151.32802501075267</c:v>
                </c:pt>
                <c:pt idx="1">
                  <c:v>-167.75316326881716</c:v>
                </c:pt>
                <c:pt idx="2">
                  <c:v>-186.70190603225802</c:v>
                </c:pt>
                <c:pt idx="3">
                  <c:v>-223.43881302150533</c:v>
                </c:pt>
                <c:pt idx="4">
                  <c:v>-72.498730688172031</c:v>
                </c:pt>
                <c:pt idx="5">
                  <c:v>-78.639328083870964</c:v>
                </c:pt>
                <c:pt idx="6">
                  <c:v>-223.96644481720432</c:v>
                </c:pt>
                <c:pt idx="7">
                  <c:v>-427.21614774193546</c:v>
                </c:pt>
                <c:pt idx="8">
                  <c:v>-214.63315239784944</c:v>
                </c:pt>
                <c:pt idx="9">
                  <c:v>-445.21169236559138</c:v>
                </c:pt>
                <c:pt idx="10">
                  <c:v>-368.37758774193543</c:v>
                </c:pt>
                <c:pt idx="11">
                  <c:v>-471.52594322580637</c:v>
                </c:pt>
                <c:pt idx="12">
                  <c:v>-440.81273795698917</c:v>
                </c:pt>
                <c:pt idx="13">
                  <c:v>-1029.6513096774192</c:v>
                </c:pt>
                <c:pt idx="14">
                  <c:v>-1011.4032440860216</c:v>
                </c:pt>
                <c:pt idx="15">
                  <c:v>-1392.5846236559139</c:v>
                </c:pt>
                <c:pt idx="16">
                  <c:v>-1654.916716129032</c:v>
                </c:pt>
                <c:pt idx="17">
                  <c:v>-2097.7249569892469</c:v>
                </c:pt>
                <c:pt idx="18">
                  <c:v>-2485.2213182795699</c:v>
                </c:pt>
                <c:pt idx="19">
                  <c:v>-3555.6635731182787</c:v>
                </c:pt>
                <c:pt idx="20">
                  <c:v>-4521.7853053763438</c:v>
                </c:pt>
                <c:pt idx="21">
                  <c:v>-5624.4132172043001</c:v>
                </c:pt>
                <c:pt idx="22">
                  <c:v>-6910.9664397849447</c:v>
                </c:pt>
                <c:pt idx="23">
                  <c:v>-8836.7461505376341</c:v>
                </c:pt>
                <c:pt idx="24">
                  <c:v>-10817.481470967739</c:v>
                </c:pt>
                <c:pt idx="25">
                  <c:v>-12875.218068817203</c:v>
                </c:pt>
                <c:pt idx="26">
                  <c:v>-15655.802788172041</c:v>
                </c:pt>
                <c:pt idx="27">
                  <c:v>-18645.326096774192</c:v>
                </c:pt>
                <c:pt idx="28">
                  <c:v>-21888.971630107524</c:v>
                </c:pt>
                <c:pt idx="29">
                  <c:v>-25048.318225806448</c:v>
                </c:pt>
                <c:pt idx="30">
                  <c:v>-27540.22254086021</c:v>
                </c:pt>
                <c:pt idx="31">
                  <c:v>-30978.900392473115</c:v>
                </c:pt>
                <c:pt idx="32">
                  <c:v>-34192.995099999993</c:v>
                </c:pt>
                <c:pt idx="33">
                  <c:v>-36869.165335483871</c:v>
                </c:pt>
                <c:pt idx="34">
                  <c:v>-39063.740892473113</c:v>
                </c:pt>
                <c:pt idx="35">
                  <c:v>-40814.866139784936</c:v>
                </c:pt>
                <c:pt idx="36">
                  <c:v>-42135.296322580638</c:v>
                </c:pt>
                <c:pt idx="37">
                  <c:v>-43111.280075268813</c:v>
                </c:pt>
                <c:pt idx="38">
                  <c:v>-43606.182021505367</c:v>
                </c:pt>
                <c:pt idx="39">
                  <c:v>-43549.061387096765</c:v>
                </c:pt>
                <c:pt idx="40">
                  <c:v>-43324.219849462366</c:v>
                </c:pt>
                <c:pt idx="41">
                  <c:v>-42912.473645161284</c:v>
                </c:pt>
                <c:pt idx="42">
                  <c:v>-42394.237978494617</c:v>
                </c:pt>
                <c:pt idx="43">
                  <c:v>-41336.977709677412</c:v>
                </c:pt>
                <c:pt idx="44">
                  <c:v>-40865.683537634402</c:v>
                </c:pt>
                <c:pt idx="45">
                  <c:v>-40713.505397849462</c:v>
                </c:pt>
                <c:pt idx="46">
                  <c:v>-40404.72510752688</c:v>
                </c:pt>
                <c:pt idx="47">
                  <c:v>-40921.316451612896</c:v>
                </c:pt>
                <c:pt idx="48">
                  <c:v>-41203.865881720427</c:v>
                </c:pt>
                <c:pt idx="49">
                  <c:v>-42222.093064516128</c:v>
                </c:pt>
                <c:pt idx="50">
                  <c:v>-44291.433881720426</c:v>
                </c:pt>
                <c:pt idx="51">
                  <c:v>-45646.86464516128</c:v>
                </c:pt>
                <c:pt idx="52">
                  <c:v>-45971.265999999996</c:v>
                </c:pt>
                <c:pt idx="53">
                  <c:v>-45293.139537634401</c:v>
                </c:pt>
                <c:pt idx="54">
                  <c:v>-43660.64041935483</c:v>
                </c:pt>
                <c:pt idx="55">
                  <c:v>-40399.283182795698</c:v>
                </c:pt>
                <c:pt idx="56">
                  <c:v>-34734.709344086019</c:v>
                </c:pt>
                <c:pt idx="57">
                  <c:v>-28941.956645161288</c:v>
                </c:pt>
                <c:pt idx="58">
                  <c:v>-22543.282820430104</c:v>
                </c:pt>
                <c:pt idx="59">
                  <c:v>-13612.328731182793</c:v>
                </c:pt>
                <c:pt idx="60">
                  <c:v>-3790.6333548387097</c:v>
                </c:pt>
                <c:pt idx="61">
                  <c:v>8315.2609892473101</c:v>
                </c:pt>
                <c:pt idx="62">
                  <c:v>22634.60927956989</c:v>
                </c:pt>
                <c:pt idx="63">
                  <c:v>35790.403591397844</c:v>
                </c:pt>
                <c:pt idx="64">
                  <c:v>39195.286698924734</c:v>
                </c:pt>
                <c:pt idx="65">
                  <c:v>29377.815665591388</c:v>
                </c:pt>
                <c:pt idx="66">
                  <c:v>13625.068316129031</c:v>
                </c:pt>
                <c:pt idx="67">
                  <c:v>5262.6387591397843</c:v>
                </c:pt>
                <c:pt idx="68">
                  <c:v>14388.253236559138</c:v>
                </c:pt>
                <c:pt idx="69">
                  <c:v>7495.949858064514</c:v>
                </c:pt>
                <c:pt idx="70">
                  <c:v>7533.2642354838708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8FF-5449-9424-4C4464C6B217}"/>
            </c:ext>
          </c:extLst>
        </c:ser>
        <c:ser>
          <c:idx val="3"/>
          <c:order val="3"/>
          <c:tx>
            <c:v>Nup358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'[2]Raw data'!$A$22:$A$92</c:f>
              <c:numCache>
                <c:formatCode>General</c:formatCode>
                <c:ptCount val="71"/>
                <c:pt idx="0">
                  <c:v>260</c:v>
                </c:pt>
                <c:pt idx="1">
                  <c:v>259</c:v>
                </c:pt>
                <c:pt idx="2">
                  <c:v>258</c:v>
                </c:pt>
                <c:pt idx="3">
                  <c:v>257</c:v>
                </c:pt>
                <c:pt idx="4">
                  <c:v>256</c:v>
                </c:pt>
                <c:pt idx="5">
                  <c:v>255</c:v>
                </c:pt>
                <c:pt idx="6">
                  <c:v>254</c:v>
                </c:pt>
                <c:pt idx="7">
                  <c:v>253</c:v>
                </c:pt>
                <c:pt idx="8">
                  <c:v>252</c:v>
                </c:pt>
                <c:pt idx="9">
                  <c:v>251</c:v>
                </c:pt>
                <c:pt idx="10">
                  <c:v>250</c:v>
                </c:pt>
                <c:pt idx="11">
                  <c:v>249</c:v>
                </c:pt>
                <c:pt idx="12">
                  <c:v>248</c:v>
                </c:pt>
                <c:pt idx="13">
                  <c:v>247</c:v>
                </c:pt>
                <c:pt idx="14">
                  <c:v>246</c:v>
                </c:pt>
                <c:pt idx="15">
                  <c:v>245</c:v>
                </c:pt>
                <c:pt idx="16">
                  <c:v>244</c:v>
                </c:pt>
                <c:pt idx="17">
                  <c:v>243</c:v>
                </c:pt>
                <c:pt idx="18">
                  <c:v>242</c:v>
                </c:pt>
                <c:pt idx="19">
                  <c:v>241</c:v>
                </c:pt>
                <c:pt idx="20">
                  <c:v>240</c:v>
                </c:pt>
                <c:pt idx="21">
                  <c:v>239</c:v>
                </c:pt>
                <c:pt idx="22">
                  <c:v>238</c:v>
                </c:pt>
                <c:pt idx="23">
                  <c:v>237</c:v>
                </c:pt>
                <c:pt idx="24">
                  <c:v>236</c:v>
                </c:pt>
                <c:pt idx="25">
                  <c:v>235</c:v>
                </c:pt>
                <c:pt idx="26">
                  <c:v>234</c:v>
                </c:pt>
                <c:pt idx="27">
                  <c:v>233</c:v>
                </c:pt>
                <c:pt idx="28">
                  <c:v>232</c:v>
                </c:pt>
                <c:pt idx="29">
                  <c:v>231</c:v>
                </c:pt>
                <c:pt idx="30">
                  <c:v>230</c:v>
                </c:pt>
                <c:pt idx="31">
                  <c:v>229</c:v>
                </c:pt>
                <c:pt idx="32">
                  <c:v>228</c:v>
                </c:pt>
                <c:pt idx="33">
                  <c:v>227</c:v>
                </c:pt>
                <c:pt idx="34">
                  <c:v>226</c:v>
                </c:pt>
                <c:pt idx="35">
                  <c:v>225</c:v>
                </c:pt>
                <c:pt idx="36">
                  <c:v>224</c:v>
                </c:pt>
                <c:pt idx="37">
                  <c:v>223</c:v>
                </c:pt>
                <c:pt idx="38">
                  <c:v>222</c:v>
                </c:pt>
                <c:pt idx="39">
                  <c:v>221</c:v>
                </c:pt>
                <c:pt idx="40">
                  <c:v>220</c:v>
                </c:pt>
                <c:pt idx="41">
                  <c:v>219</c:v>
                </c:pt>
                <c:pt idx="42">
                  <c:v>218</c:v>
                </c:pt>
                <c:pt idx="43">
                  <c:v>217</c:v>
                </c:pt>
                <c:pt idx="44">
                  <c:v>216</c:v>
                </c:pt>
                <c:pt idx="45">
                  <c:v>215</c:v>
                </c:pt>
                <c:pt idx="46">
                  <c:v>214</c:v>
                </c:pt>
                <c:pt idx="47">
                  <c:v>213</c:v>
                </c:pt>
                <c:pt idx="48">
                  <c:v>212</c:v>
                </c:pt>
                <c:pt idx="49">
                  <c:v>211</c:v>
                </c:pt>
                <c:pt idx="50">
                  <c:v>210</c:v>
                </c:pt>
                <c:pt idx="51">
                  <c:v>209</c:v>
                </c:pt>
                <c:pt idx="52">
                  <c:v>208</c:v>
                </c:pt>
                <c:pt idx="53">
                  <c:v>207</c:v>
                </c:pt>
                <c:pt idx="54">
                  <c:v>206</c:v>
                </c:pt>
                <c:pt idx="55">
                  <c:v>205</c:v>
                </c:pt>
                <c:pt idx="56">
                  <c:v>204</c:v>
                </c:pt>
                <c:pt idx="57">
                  <c:v>203</c:v>
                </c:pt>
                <c:pt idx="58">
                  <c:v>202</c:v>
                </c:pt>
                <c:pt idx="59">
                  <c:v>201</c:v>
                </c:pt>
                <c:pt idx="60">
                  <c:v>200</c:v>
                </c:pt>
                <c:pt idx="61">
                  <c:v>199</c:v>
                </c:pt>
                <c:pt idx="62">
                  <c:v>198</c:v>
                </c:pt>
                <c:pt idx="63">
                  <c:v>197</c:v>
                </c:pt>
                <c:pt idx="64">
                  <c:v>196</c:v>
                </c:pt>
                <c:pt idx="65">
                  <c:v>195</c:v>
                </c:pt>
                <c:pt idx="66">
                  <c:v>194</c:v>
                </c:pt>
                <c:pt idx="67">
                  <c:v>193</c:v>
                </c:pt>
                <c:pt idx="68">
                  <c:v>192</c:v>
                </c:pt>
                <c:pt idx="69">
                  <c:v>191</c:v>
                </c:pt>
                <c:pt idx="70">
                  <c:v>190</c:v>
                </c:pt>
              </c:numCache>
            </c:numRef>
          </c:xVal>
          <c:yVal>
            <c:numRef>
              <c:f>'[2]Raw data'!$E$22:$E$92</c:f>
              <c:numCache>
                <c:formatCode>General</c:formatCode>
                <c:ptCount val="71"/>
                <c:pt idx="0">
                  <c:v>-153.28816164948455</c:v>
                </c:pt>
                <c:pt idx="1">
                  <c:v>-149.22261683848799</c:v>
                </c:pt>
                <c:pt idx="2">
                  <c:v>-151.31747106529212</c:v>
                </c:pt>
                <c:pt idx="3">
                  <c:v>-185.9341498281787</c:v>
                </c:pt>
                <c:pt idx="4">
                  <c:v>-62.861554501718217</c:v>
                </c:pt>
                <c:pt idx="5">
                  <c:v>-71.485316769759464</c:v>
                </c:pt>
                <c:pt idx="6">
                  <c:v>-180.58570137457048</c:v>
                </c:pt>
                <c:pt idx="7">
                  <c:v>-236.79382219931276</c:v>
                </c:pt>
                <c:pt idx="8">
                  <c:v>-188.32294247422681</c:v>
                </c:pt>
                <c:pt idx="9">
                  <c:v>-210.74298680412372</c:v>
                </c:pt>
                <c:pt idx="10">
                  <c:v>-216.57252412371136</c:v>
                </c:pt>
                <c:pt idx="11">
                  <c:v>-271.81991518900344</c:v>
                </c:pt>
                <c:pt idx="12">
                  <c:v>-183.27748226804127</c:v>
                </c:pt>
                <c:pt idx="13">
                  <c:v>-428.16909072164947</c:v>
                </c:pt>
                <c:pt idx="14">
                  <c:v>-362.0727656357389</c:v>
                </c:pt>
                <c:pt idx="15">
                  <c:v>-444.01714982817873</c:v>
                </c:pt>
                <c:pt idx="16">
                  <c:v>-471.43812920962205</c:v>
                </c:pt>
                <c:pt idx="17">
                  <c:v>-501.01296769759455</c:v>
                </c:pt>
                <c:pt idx="18">
                  <c:v>-517.44021580756021</c:v>
                </c:pt>
                <c:pt idx="19">
                  <c:v>-755.3058996563575</c:v>
                </c:pt>
                <c:pt idx="20">
                  <c:v>-927.6037683848798</c:v>
                </c:pt>
                <c:pt idx="21">
                  <c:v>-946.72786529209634</c:v>
                </c:pt>
                <c:pt idx="22">
                  <c:v>-1047.1700982817872</c:v>
                </c:pt>
                <c:pt idx="23">
                  <c:v>-1357.5828247422683</c:v>
                </c:pt>
                <c:pt idx="24">
                  <c:v>-1478.5898872852235</c:v>
                </c:pt>
                <c:pt idx="25">
                  <c:v>-1694.5043079037803</c:v>
                </c:pt>
                <c:pt idx="26">
                  <c:v>-1898.7734096219933</c:v>
                </c:pt>
                <c:pt idx="27">
                  <c:v>-2180.6103986254298</c:v>
                </c:pt>
                <c:pt idx="28">
                  <c:v>-2393.8822694158075</c:v>
                </c:pt>
                <c:pt idx="29">
                  <c:v>-2553.3547216494849</c:v>
                </c:pt>
                <c:pt idx="30">
                  <c:v>-2602.0536570446739</c:v>
                </c:pt>
                <c:pt idx="31">
                  <c:v>-2957.574347079038</c:v>
                </c:pt>
                <c:pt idx="32">
                  <c:v>-3136.0659182130589</c:v>
                </c:pt>
                <c:pt idx="33">
                  <c:v>-3269.456765635739</c:v>
                </c:pt>
                <c:pt idx="34">
                  <c:v>-3464.817216494846</c:v>
                </c:pt>
                <c:pt idx="35">
                  <c:v>-3520.7451546391758</c:v>
                </c:pt>
                <c:pt idx="36">
                  <c:v>-3659.9677113402067</c:v>
                </c:pt>
                <c:pt idx="37">
                  <c:v>-3839.0095120274918</c:v>
                </c:pt>
                <c:pt idx="38">
                  <c:v>-3871.0821030927832</c:v>
                </c:pt>
                <c:pt idx="39">
                  <c:v>-4017.3635257731958</c:v>
                </c:pt>
                <c:pt idx="40">
                  <c:v>-4000.2050515463916</c:v>
                </c:pt>
                <c:pt idx="41">
                  <c:v>-4208.3872989690726</c:v>
                </c:pt>
                <c:pt idx="42">
                  <c:v>-4327.3744398625431</c:v>
                </c:pt>
                <c:pt idx="43">
                  <c:v>-4415.3749690721652</c:v>
                </c:pt>
                <c:pt idx="44">
                  <c:v>-4644.9872096219933</c:v>
                </c:pt>
                <c:pt idx="45">
                  <c:v>-4871.993099656358</c:v>
                </c:pt>
                <c:pt idx="46">
                  <c:v>-5146.0218969072175</c:v>
                </c:pt>
                <c:pt idx="47">
                  <c:v>-5751.7449965635742</c:v>
                </c:pt>
                <c:pt idx="48">
                  <c:v>-6028.380144329898</c:v>
                </c:pt>
                <c:pt idx="49">
                  <c:v>-6660.130549828179</c:v>
                </c:pt>
                <c:pt idx="50">
                  <c:v>-7881.1333676975955</c:v>
                </c:pt>
                <c:pt idx="51">
                  <c:v>-8850.1889690721655</c:v>
                </c:pt>
                <c:pt idx="52">
                  <c:v>-9999.951539518901</c:v>
                </c:pt>
                <c:pt idx="53">
                  <c:v>-11131.180061855672</c:v>
                </c:pt>
                <c:pt idx="54">
                  <c:v>-12893.977993127148</c:v>
                </c:pt>
                <c:pt idx="55">
                  <c:v>-14193.388522336772</c:v>
                </c:pt>
                <c:pt idx="56">
                  <c:v>-15603.460350515465</c:v>
                </c:pt>
                <c:pt idx="57">
                  <c:v>-16441.293443298971</c:v>
                </c:pt>
                <c:pt idx="58">
                  <c:v>-18167.204274914089</c:v>
                </c:pt>
                <c:pt idx="59">
                  <c:v>-18564.491731958766</c:v>
                </c:pt>
                <c:pt idx="60">
                  <c:v>-19297.853608247424</c:v>
                </c:pt>
                <c:pt idx="61">
                  <c:v>-18637.071353951891</c:v>
                </c:pt>
                <c:pt idx="62">
                  <c:v>-17983.347965635741</c:v>
                </c:pt>
                <c:pt idx="63">
                  <c:v>-17468.195546391755</c:v>
                </c:pt>
                <c:pt idx="64">
                  <c:v>-12575.532639175259</c:v>
                </c:pt>
                <c:pt idx="65">
                  <c:v>-3085.5606371134022</c:v>
                </c:pt>
                <c:pt idx="66">
                  <c:v>-2343.2394309278352</c:v>
                </c:pt>
                <c:pt idx="67">
                  <c:v>2985.4550577319592</c:v>
                </c:pt>
                <c:pt idx="68">
                  <c:v>7542.7059931271488</c:v>
                </c:pt>
                <c:pt idx="69">
                  <c:v>5986.3527422680409</c:v>
                </c:pt>
                <c:pt idx="70">
                  <c:v>4162.3055738831627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8FF-5449-9424-4C4464C6B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564096"/>
        <c:axId val="92578560"/>
      </c:scatterChart>
      <c:valAx>
        <c:axId val="92564096"/>
        <c:scaling>
          <c:orientation val="minMax"/>
          <c:max val="245"/>
          <c:min val="2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/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r>
                  <a:rPr lang="en-US" sz="2000" b="1" dirty="0">
                    <a:solidFill>
                      <a:schemeClr val="tx1"/>
                    </a:solidFill>
                    <a:latin typeface="Arial" charset="0"/>
                    <a:ea typeface="Arial" charset="0"/>
                    <a:cs typeface="Arial" charset="0"/>
                  </a:rPr>
                  <a:t>Wavelength (nm)</a:t>
                </a:r>
              </a:p>
            </c:rich>
          </c:tx>
          <c:layout>
            <c:manualLayout>
              <c:xMode val="edge"/>
              <c:yMode val="edge"/>
              <c:x val="0.41865001429113463"/>
              <c:y val="0.9142913140764480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444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92578560"/>
        <c:crossesAt val="-65000"/>
        <c:crossBetween val="midCat"/>
        <c:majorUnit val="20"/>
      </c:valAx>
      <c:valAx>
        <c:axId val="92578560"/>
        <c:scaling>
          <c:orientation val="minMax"/>
          <c:max val="5000"/>
          <c:min val="-55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2000" b="1" i="0" u="none" strike="noStrike" kern="1200" baseline="0">
                    <a:solidFill>
                      <a:schemeClr val="tx1"/>
                    </a:solidFill>
                    <a:latin typeface="Arial" charset="0"/>
                    <a:ea typeface="Arial" charset="0"/>
                    <a:cs typeface="Arial" charset="0"/>
                  </a:defRPr>
                </a:pPr>
                <a:r>
                  <a:rPr lang="fr-FR" sz="2000" b="1" i="0" baseline="0" dirty="0">
                    <a:solidFill>
                      <a:schemeClr val="tx1"/>
                    </a:solidFill>
                    <a:effectLst/>
                    <a:latin typeface="Arial" charset="0"/>
                    <a:ea typeface="Arial" charset="0"/>
                    <a:cs typeface="Arial" charset="0"/>
                  </a:rPr>
                  <a:t>[</a:t>
                </a:r>
                <a:r>
                  <a:rPr lang="fr-FR" sz="2000" b="1" i="0" baseline="0" dirty="0" err="1">
                    <a:solidFill>
                      <a:schemeClr val="tx1"/>
                    </a:solidFill>
                    <a:effectLst/>
                    <a:latin typeface="Arial" charset="0"/>
                    <a:ea typeface="Arial" charset="0"/>
                    <a:cs typeface="Arial" charset="0"/>
                  </a:rPr>
                  <a:t>Θ</a:t>
                </a:r>
                <a:r>
                  <a:rPr lang="fr-FR" sz="2000" b="1" i="0" baseline="0" dirty="0">
                    <a:solidFill>
                      <a:schemeClr val="tx1"/>
                    </a:solidFill>
                    <a:effectLst/>
                    <a:latin typeface="Arial" charset="0"/>
                    <a:ea typeface="Arial" charset="0"/>
                    <a:cs typeface="Arial" charset="0"/>
                  </a:rPr>
                  <a:t>]  </a:t>
                </a:r>
                <a:r>
                  <a:rPr lang="fr-FR" sz="2000" b="1" i="0" baseline="0" dirty="0" err="1">
                    <a:solidFill>
                      <a:schemeClr val="tx1"/>
                    </a:solidFill>
                    <a:effectLst/>
                    <a:latin typeface="Arial" charset="0"/>
                    <a:ea typeface="Arial" charset="0"/>
                    <a:cs typeface="Arial" charset="0"/>
                  </a:rPr>
                  <a:t>deg</a:t>
                </a:r>
                <a:r>
                  <a:rPr lang="fr-FR" sz="2000" b="1" i="0" baseline="0" dirty="0">
                    <a:solidFill>
                      <a:schemeClr val="tx1"/>
                    </a:solidFill>
                    <a:effectLst/>
                    <a:latin typeface="Arial" charset="0"/>
                    <a:ea typeface="Arial" charset="0"/>
                    <a:cs typeface="Arial" charset="0"/>
                  </a:rPr>
                  <a:t> x cm</a:t>
                </a:r>
                <a:r>
                  <a:rPr lang="fr-FR" sz="2000" b="1" i="0" baseline="30000" dirty="0">
                    <a:solidFill>
                      <a:schemeClr val="tx1"/>
                    </a:solidFill>
                    <a:effectLst/>
                    <a:latin typeface="Arial" charset="0"/>
                    <a:ea typeface="Arial" charset="0"/>
                    <a:cs typeface="Arial" charset="0"/>
                  </a:rPr>
                  <a:t>2</a:t>
                </a:r>
                <a:r>
                  <a:rPr lang="fr-FR" sz="2000" b="1" i="0" baseline="0" dirty="0">
                    <a:solidFill>
                      <a:schemeClr val="tx1"/>
                    </a:solidFill>
                    <a:effectLst/>
                    <a:latin typeface="Arial" charset="0"/>
                    <a:ea typeface="Arial" charset="0"/>
                    <a:cs typeface="Arial" charset="0"/>
                  </a:rPr>
                  <a:t> dmol</a:t>
                </a:r>
                <a:r>
                  <a:rPr lang="fr-FR" sz="2000" b="1" i="0" baseline="30000" dirty="0">
                    <a:solidFill>
                      <a:schemeClr val="tx1"/>
                    </a:solidFill>
                    <a:effectLst/>
                    <a:latin typeface="Arial" charset="0"/>
                    <a:ea typeface="Arial" charset="0"/>
                    <a:cs typeface="Arial" charset="0"/>
                  </a:rPr>
                  <a:t>-1</a:t>
                </a:r>
                <a:r>
                  <a:rPr lang="fr-FR" sz="2000" b="1" i="0" baseline="0" dirty="0">
                    <a:solidFill>
                      <a:schemeClr val="tx1"/>
                    </a:solidFill>
                    <a:effectLst/>
                    <a:latin typeface="Arial" charset="0"/>
                    <a:ea typeface="Arial" charset="0"/>
                    <a:cs typeface="Arial" charset="0"/>
                  </a:rPr>
                  <a:t> </a:t>
                </a:r>
                <a:endParaRPr lang="fr-FR" sz="2000" b="1" dirty="0">
                  <a:solidFill>
                    <a:schemeClr val="tx1"/>
                  </a:solidFill>
                  <a:effectLst/>
                  <a:latin typeface="Arial" charset="0"/>
                  <a:ea typeface="Arial" charset="0"/>
                  <a:cs typeface="Arial" charset="0"/>
                </a:endParaRPr>
              </a:p>
            </c:rich>
          </c:tx>
          <c:layout>
            <c:manualLayout>
              <c:xMode val="edge"/>
              <c:yMode val="edge"/>
              <c:x val="3.9345750184280423E-2"/>
              <c:y val="0.13558726638697094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 w="444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Arial" charset="0"/>
                <a:ea typeface="Arial" charset="0"/>
                <a:cs typeface="Arial" charset="0"/>
              </a:defRPr>
            </a:pPr>
            <a:endParaRPr lang="en-US"/>
          </a:p>
        </c:txPr>
        <c:crossAx val="92564096"/>
        <c:crosses val="autoZero"/>
        <c:crossBetween val="midCat"/>
        <c:majorUnit val="1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0</xdr:colOff>
      <xdr:row>11</xdr:row>
      <xdr:rowOff>0</xdr:rowOff>
    </xdr:from>
    <xdr:to>
      <xdr:col>52</xdr:col>
      <xdr:colOff>268522</xdr:colOff>
      <xdr:row>32</xdr:row>
      <xdr:rowOff>89493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590511F-98DA-7347-87B6-BCFC39AEE5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749300</xdr:colOff>
      <xdr:row>0</xdr:row>
      <xdr:rowOff>0</xdr:rowOff>
    </xdr:from>
    <xdr:to>
      <xdr:col>30</xdr:col>
      <xdr:colOff>99884</xdr:colOff>
      <xdr:row>18</xdr:row>
      <xdr:rowOff>199687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52945E-C5BC-E543-A766-2EE8E9A3C6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solmaz/Documents/ssolmaz/Documents/NMRpaper/nov202020/editsapril12/raw%20data/ALL_Raw_data_SS_April27_2021/Fig4_CD%20Hey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data"/>
    </sheetNames>
    <sheetDataSet>
      <sheetData sheetId="0">
        <row r="4">
          <cell r="AX4">
            <v>-39419.501827956978</v>
          </cell>
        </row>
        <row r="5">
          <cell r="AX5">
            <v>-3871.0821030927827</v>
          </cell>
        </row>
        <row r="6">
          <cell r="AX6">
            <v>-48479.719247311819</v>
          </cell>
        </row>
        <row r="7">
          <cell r="AX7">
            <v>-43606.182021505367</v>
          </cell>
        </row>
        <row r="22">
          <cell r="A22">
            <v>260</v>
          </cell>
          <cell r="E22">
            <v>-153.28816164948455</v>
          </cell>
          <cell r="L22">
            <v>260</v>
          </cell>
          <cell r="P22">
            <v>14.4572756344086</v>
          </cell>
          <cell r="AC22">
            <v>-151.32802501075267</v>
          </cell>
          <cell r="AE22">
            <v>260</v>
          </cell>
          <cell r="AI22">
            <v>136.19454129032258</v>
          </cell>
        </row>
        <row r="23">
          <cell r="A23">
            <v>259</v>
          </cell>
          <cell r="E23">
            <v>-149.22261683848799</v>
          </cell>
          <cell r="L23">
            <v>259</v>
          </cell>
          <cell r="P23">
            <v>-6.3648595053763444</v>
          </cell>
          <cell r="AC23">
            <v>-167.75316326881716</v>
          </cell>
          <cell r="AE23">
            <v>259</v>
          </cell>
          <cell r="AI23">
            <v>86.749369784946225</v>
          </cell>
        </row>
        <row r="24">
          <cell r="A24">
            <v>258</v>
          </cell>
          <cell r="E24">
            <v>-151.31747106529212</v>
          </cell>
          <cell r="L24">
            <v>258</v>
          </cell>
          <cell r="P24">
            <v>-23.047960655913975</v>
          </cell>
          <cell r="AC24">
            <v>-186.70190603225802</v>
          </cell>
          <cell r="AE24">
            <v>258</v>
          </cell>
          <cell r="AI24">
            <v>53.507431290322572</v>
          </cell>
        </row>
        <row r="25">
          <cell r="A25">
            <v>257</v>
          </cell>
          <cell r="E25">
            <v>-185.9341498281787</v>
          </cell>
          <cell r="L25">
            <v>257</v>
          </cell>
          <cell r="P25">
            <v>-22.345991516129029</v>
          </cell>
          <cell r="AC25">
            <v>-223.43881302150533</v>
          </cell>
          <cell r="AE25">
            <v>257</v>
          </cell>
          <cell r="AI25">
            <v>-17.592763892473116</v>
          </cell>
        </row>
        <row r="26">
          <cell r="A26">
            <v>256</v>
          </cell>
          <cell r="E26">
            <v>-62.861554501718217</v>
          </cell>
          <cell r="L26">
            <v>256</v>
          </cell>
          <cell r="P26">
            <v>-4.5122560645161283</v>
          </cell>
          <cell r="AC26">
            <v>-72.498730688172031</v>
          </cell>
          <cell r="AE26">
            <v>256</v>
          </cell>
          <cell r="AI26">
            <v>40.533334623655911</v>
          </cell>
        </row>
        <row r="27">
          <cell r="A27">
            <v>255</v>
          </cell>
          <cell r="E27">
            <v>-71.485316769759464</v>
          </cell>
          <cell r="L27">
            <v>255</v>
          </cell>
          <cell r="P27">
            <v>-1.3260208795698922</v>
          </cell>
          <cell r="AC27">
            <v>-78.639328083870964</v>
          </cell>
          <cell r="AE27">
            <v>255</v>
          </cell>
          <cell r="AI27">
            <v>-2.9456903666666663</v>
          </cell>
        </row>
        <row r="28">
          <cell r="A28">
            <v>254</v>
          </cell>
          <cell r="E28">
            <v>-180.58570137457048</v>
          </cell>
          <cell r="L28">
            <v>254</v>
          </cell>
          <cell r="P28">
            <v>-28.658115247311819</v>
          </cell>
          <cell r="AC28">
            <v>-223.96644481720432</v>
          </cell>
          <cell r="AE28">
            <v>254</v>
          </cell>
          <cell r="AI28">
            <v>-74.364097204301061</v>
          </cell>
        </row>
        <row r="29">
          <cell r="A29">
            <v>253</v>
          </cell>
          <cell r="E29">
            <v>-236.79382219931276</v>
          </cell>
          <cell r="L29">
            <v>253</v>
          </cell>
          <cell r="P29">
            <v>-171.11721236559137</v>
          </cell>
          <cell r="AC29">
            <v>-427.21614774193546</v>
          </cell>
          <cell r="AE29">
            <v>253</v>
          </cell>
          <cell r="AI29">
            <v>-228.6994316129032</v>
          </cell>
        </row>
        <row r="30">
          <cell r="A30">
            <v>252</v>
          </cell>
          <cell r="E30">
            <v>-188.32294247422681</v>
          </cell>
          <cell r="L30">
            <v>252</v>
          </cell>
          <cell r="P30">
            <v>-10.956786913978492</v>
          </cell>
          <cell r="AC30">
            <v>-214.63315239784944</v>
          </cell>
          <cell r="AE30">
            <v>252</v>
          </cell>
          <cell r="AI30">
            <v>-111.23724806451614</v>
          </cell>
        </row>
        <row r="31">
          <cell r="A31">
            <v>251</v>
          </cell>
          <cell r="E31">
            <v>-210.74298680412372</v>
          </cell>
          <cell r="L31">
            <v>251</v>
          </cell>
          <cell r="P31">
            <v>-217.28744139784942</v>
          </cell>
          <cell r="AC31">
            <v>-445.21169236559138</v>
          </cell>
          <cell r="AE31">
            <v>251</v>
          </cell>
          <cell r="AI31">
            <v>-316.00121548387096</v>
          </cell>
        </row>
        <row r="32">
          <cell r="A32">
            <v>250</v>
          </cell>
          <cell r="E32">
            <v>-216.57252412371136</v>
          </cell>
          <cell r="L32">
            <v>250</v>
          </cell>
          <cell r="P32">
            <v>-134.14853419354836</v>
          </cell>
          <cell r="AC32">
            <v>-368.37758774193543</v>
          </cell>
          <cell r="AE32">
            <v>250</v>
          </cell>
          <cell r="AI32">
            <v>-251.18123634408596</v>
          </cell>
        </row>
        <row r="33">
          <cell r="A33">
            <v>249</v>
          </cell>
          <cell r="E33">
            <v>-271.81991518900344</v>
          </cell>
          <cell r="L33">
            <v>249</v>
          </cell>
          <cell r="P33">
            <v>-177.54533913978494</v>
          </cell>
          <cell r="AC33">
            <v>-471.52594322580637</v>
          </cell>
          <cell r="AE33">
            <v>249</v>
          </cell>
          <cell r="AI33">
            <v>-382.0301632258064</v>
          </cell>
        </row>
        <row r="34">
          <cell r="A34">
            <v>248</v>
          </cell>
          <cell r="E34">
            <v>-183.27748226804127</v>
          </cell>
          <cell r="L34">
            <v>248</v>
          </cell>
          <cell r="P34">
            <v>-242.59317440860212</v>
          </cell>
          <cell r="AC34">
            <v>-440.81273795698917</v>
          </cell>
          <cell r="AE34">
            <v>248</v>
          </cell>
          <cell r="AI34">
            <v>-468.60061505376336</v>
          </cell>
        </row>
        <row r="35">
          <cell r="A35">
            <v>247</v>
          </cell>
          <cell r="E35">
            <v>-428.16909072164947</v>
          </cell>
          <cell r="L35">
            <v>247</v>
          </cell>
          <cell r="P35">
            <v>-566.57483548387097</v>
          </cell>
          <cell r="AC35">
            <v>-1029.6513096774192</v>
          </cell>
          <cell r="AE35">
            <v>247</v>
          </cell>
          <cell r="AI35">
            <v>-760.08811290322569</v>
          </cell>
        </row>
        <row r="36">
          <cell r="A36">
            <v>246</v>
          </cell>
          <cell r="E36">
            <v>-362.0727656357389</v>
          </cell>
          <cell r="L36">
            <v>246</v>
          </cell>
          <cell r="P36">
            <v>-619.81173655913972</v>
          </cell>
          <cell r="AC36">
            <v>-1011.4032440860216</v>
          </cell>
          <cell r="AE36">
            <v>246</v>
          </cell>
          <cell r="AI36">
            <v>-919.18806774193536</v>
          </cell>
        </row>
        <row r="37">
          <cell r="A37">
            <v>245</v>
          </cell>
          <cell r="E37">
            <v>-444.01714982817873</v>
          </cell>
          <cell r="L37">
            <v>245</v>
          </cell>
          <cell r="P37">
            <v>-912.36804408602143</v>
          </cell>
          <cell r="AC37">
            <v>-1392.5846236559139</v>
          </cell>
          <cell r="AE37">
            <v>245</v>
          </cell>
          <cell r="AI37">
            <v>-1129.3129182795697</v>
          </cell>
        </row>
        <row r="38">
          <cell r="A38">
            <v>244</v>
          </cell>
          <cell r="E38">
            <v>-471.43812920962205</v>
          </cell>
          <cell r="L38">
            <v>244</v>
          </cell>
          <cell r="P38">
            <v>-1145.0436043010752</v>
          </cell>
          <cell r="AC38">
            <v>-1654.916716129032</v>
          </cell>
          <cell r="AE38">
            <v>244</v>
          </cell>
          <cell r="AI38">
            <v>-1663.5454946236557</v>
          </cell>
        </row>
        <row r="39">
          <cell r="A39">
            <v>243</v>
          </cell>
          <cell r="E39">
            <v>-501.01296769759455</v>
          </cell>
          <cell r="L39">
            <v>243</v>
          </cell>
          <cell r="P39">
            <v>-1555.8658559139783</v>
          </cell>
          <cell r="AC39">
            <v>-2097.7249569892469</v>
          </cell>
          <cell r="AE39">
            <v>243</v>
          </cell>
          <cell r="AI39">
            <v>-2087.5105817204299</v>
          </cell>
        </row>
        <row r="40">
          <cell r="A40">
            <v>242</v>
          </cell>
          <cell r="E40">
            <v>-517.44021580756021</v>
          </cell>
          <cell r="L40">
            <v>242</v>
          </cell>
          <cell r="P40">
            <v>-1925.5957032258061</v>
          </cell>
          <cell r="AC40">
            <v>-2485.2213182795699</v>
          </cell>
          <cell r="AE40">
            <v>242</v>
          </cell>
          <cell r="AI40">
            <v>-2615.6082688172041</v>
          </cell>
        </row>
        <row r="41">
          <cell r="A41">
            <v>241</v>
          </cell>
          <cell r="E41">
            <v>-755.3058996563575</v>
          </cell>
          <cell r="L41">
            <v>241</v>
          </cell>
          <cell r="P41">
            <v>-2738.779775268817</v>
          </cell>
          <cell r="AC41">
            <v>-3555.6635731182787</v>
          </cell>
          <cell r="AE41">
            <v>241</v>
          </cell>
          <cell r="AI41">
            <v>-3629.7285602150532</v>
          </cell>
        </row>
        <row r="42">
          <cell r="A42">
            <v>240</v>
          </cell>
          <cell r="E42">
            <v>-927.6037683848798</v>
          </cell>
          <cell r="L42">
            <v>240</v>
          </cell>
          <cell r="P42">
            <v>-3518.5566935483866</v>
          </cell>
          <cell r="AC42">
            <v>-4521.7853053763438</v>
          </cell>
          <cell r="AE42">
            <v>240</v>
          </cell>
          <cell r="AI42">
            <v>-4789.0503655913972</v>
          </cell>
        </row>
        <row r="43">
          <cell r="A43">
            <v>239</v>
          </cell>
          <cell r="E43">
            <v>-946.72786529209634</v>
          </cell>
          <cell r="L43">
            <v>239</v>
          </cell>
          <cell r="P43">
            <v>-4600.5013763440847</v>
          </cell>
          <cell r="AC43">
            <v>-5624.4132172043001</v>
          </cell>
          <cell r="AE43">
            <v>239</v>
          </cell>
          <cell r="AI43">
            <v>-6116.645096774193</v>
          </cell>
        </row>
        <row r="44">
          <cell r="A44">
            <v>238</v>
          </cell>
          <cell r="E44">
            <v>-1047.1700982817872</v>
          </cell>
          <cell r="L44">
            <v>238</v>
          </cell>
          <cell r="P44">
            <v>-5778.4236021505367</v>
          </cell>
          <cell r="AC44">
            <v>-6910.9664397849447</v>
          </cell>
          <cell r="AE44">
            <v>238</v>
          </cell>
          <cell r="AI44">
            <v>-7604.6004301075254</v>
          </cell>
        </row>
        <row r="45">
          <cell r="A45">
            <v>237</v>
          </cell>
          <cell r="E45">
            <v>-1357.5828247422683</v>
          </cell>
          <cell r="L45">
            <v>237</v>
          </cell>
          <cell r="P45">
            <v>-7368.4835376344081</v>
          </cell>
          <cell r="AC45">
            <v>-8836.7461505376341</v>
          </cell>
          <cell r="AE45">
            <v>237</v>
          </cell>
          <cell r="AI45">
            <v>-9434.4182580645138</v>
          </cell>
        </row>
        <row r="46">
          <cell r="A46">
            <v>236</v>
          </cell>
          <cell r="E46">
            <v>-1478.5898872852235</v>
          </cell>
          <cell r="L46">
            <v>236</v>
          </cell>
          <cell r="P46">
            <v>-9218.346440860214</v>
          </cell>
          <cell r="AC46">
            <v>-10817.481470967739</v>
          </cell>
          <cell r="AE46">
            <v>236</v>
          </cell>
          <cell r="AI46">
            <v>-11765.637021505376</v>
          </cell>
        </row>
        <row r="47">
          <cell r="A47">
            <v>235</v>
          </cell>
          <cell r="E47">
            <v>-1694.5043079037803</v>
          </cell>
          <cell r="L47">
            <v>235</v>
          </cell>
          <cell r="P47">
            <v>-11042.565741935483</v>
          </cell>
          <cell r="AC47">
            <v>-12875.218068817203</v>
          </cell>
          <cell r="AE47">
            <v>235</v>
          </cell>
          <cell r="AI47">
            <v>-14082.800741935482</v>
          </cell>
        </row>
        <row r="48">
          <cell r="A48">
            <v>234</v>
          </cell>
          <cell r="E48">
            <v>-1898.7734096219933</v>
          </cell>
          <cell r="L48">
            <v>234</v>
          </cell>
          <cell r="P48">
            <v>-13602.227892473116</v>
          </cell>
          <cell r="AC48">
            <v>-15655.802788172041</v>
          </cell>
          <cell r="AE48">
            <v>234</v>
          </cell>
          <cell r="AI48">
            <v>-17063.017967741936</v>
          </cell>
        </row>
        <row r="49">
          <cell r="A49">
            <v>233</v>
          </cell>
          <cell r="E49">
            <v>-2180.6103986254298</v>
          </cell>
          <cell r="L49">
            <v>233</v>
          </cell>
          <cell r="P49">
            <v>-16286.936860215053</v>
          </cell>
          <cell r="AC49">
            <v>-18645.326096774192</v>
          </cell>
          <cell r="AE49">
            <v>233</v>
          </cell>
          <cell r="AI49">
            <v>-20383.609967741933</v>
          </cell>
        </row>
        <row r="50">
          <cell r="A50">
            <v>232</v>
          </cell>
          <cell r="E50">
            <v>-2393.8822694158075</v>
          </cell>
          <cell r="L50">
            <v>232</v>
          </cell>
          <cell r="P50">
            <v>-19299.923086021503</v>
          </cell>
          <cell r="AC50">
            <v>-21888.971630107524</v>
          </cell>
          <cell r="AE50">
            <v>232</v>
          </cell>
          <cell r="AI50">
            <v>-24123.465075268814</v>
          </cell>
        </row>
        <row r="51">
          <cell r="A51">
            <v>231</v>
          </cell>
          <cell r="E51">
            <v>-2553.3547216494849</v>
          </cell>
          <cell r="L51">
            <v>231</v>
          </cell>
          <cell r="P51">
            <v>-22286.7959032258</v>
          </cell>
          <cell r="AC51">
            <v>-25048.318225806448</v>
          </cell>
          <cell r="AE51">
            <v>231</v>
          </cell>
          <cell r="AI51">
            <v>-27616.123688172043</v>
          </cell>
        </row>
        <row r="52">
          <cell r="A52">
            <v>230</v>
          </cell>
          <cell r="E52">
            <v>-2602.0536570446739</v>
          </cell>
          <cell r="L52">
            <v>230</v>
          </cell>
          <cell r="P52">
            <v>-24726.030999999995</v>
          </cell>
          <cell r="AC52">
            <v>-27540.22254086021</v>
          </cell>
          <cell r="AE52">
            <v>230</v>
          </cell>
          <cell r="AI52">
            <v>-30604.445075268814</v>
          </cell>
        </row>
        <row r="53">
          <cell r="A53">
            <v>229</v>
          </cell>
          <cell r="E53">
            <v>-2957.574347079038</v>
          </cell>
          <cell r="L53">
            <v>229</v>
          </cell>
          <cell r="P53">
            <v>-27780.203591397847</v>
          </cell>
          <cell r="AC53">
            <v>-30978.900392473115</v>
          </cell>
          <cell r="AE53">
            <v>229</v>
          </cell>
          <cell r="AI53">
            <v>-34424.911139784941</v>
          </cell>
        </row>
        <row r="54">
          <cell r="A54">
            <v>228</v>
          </cell>
          <cell r="E54">
            <v>-3136.0659182130589</v>
          </cell>
          <cell r="L54">
            <v>228</v>
          </cell>
          <cell r="P54">
            <v>-30801.254827956982</v>
          </cell>
          <cell r="AC54">
            <v>-34192.995099999993</v>
          </cell>
          <cell r="AE54">
            <v>228</v>
          </cell>
          <cell r="AI54">
            <v>-37856.768967741933</v>
          </cell>
        </row>
        <row r="55">
          <cell r="A55">
            <v>227</v>
          </cell>
          <cell r="E55">
            <v>-3269.456765635739</v>
          </cell>
          <cell r="L55">
            <v>227</v>
          </cell>
          <cell r="P55">
            <v>-33333.159247311829</v>
          </cell>
          <cell r="AC55">
            <v>-36869.165335483871</v>
          </cell>
          <cell r="AE55">
            <v>227</v>
          </cell>
          <cell r="AI55">
            <v>-40913.486344086014</v>
          </cell>
        </row>
        <row r="56">
          <cell r="A56">
            <v>226</v>
          </cell>
          <cell r="E56">
            <v>-3464.817216494846</v>
          </cell>
          <cell r="L56">
            <v>226</v>
          </cell>
          <cell r="P56">
            <v>-35316.447182795695</v>
          </cell>
          <cell r="AC56">
            <v>-39063.740892473113</v>
          </cell>
          <cell r="AE56">
            <v>226</v>
          </cell>
          <cell r="AI56">
            <v>-43334.164086021497</v>
          </cell>
        </row>
        <row r="57">
          <cell r="A57">
            <v>225</v>
          </cell>
          <cell r="E57">
            <v>-3520.7451546391758</v>
          </cell>
          <cell r="L57">
            <v>225</v>
          </cell>
          <cell r="P57">
            <v>-37007.084849462357</v>
          </cell>
          <cell r="AC57">
            <v>-40814.866139784936</v>
          </cell>
          <cell r="AE57">
            <v>225</v>
          </cell>
          <cell r="AI57">
            <v>-45330.45</v>
          </cell>
        </row>
        <row r="58">
          <cell r="A58">
            <v>224</v>
          </cell>
          <cell r="E58">
            <v>-3659.9677113402067</v>
          </cell>
          <cell r="L58">
            <v>224</v>
          </cell>
          <cell r="P58">
            <v>-38176.942064516123</v>
          </cell>
          <cell r="AC58">
            <v>-42135.296322580638</v>
          </cell>
          <cell r="AE58">
            <v>224</v>
          </cell>
          <cell r="AI58">
            <v>-46905.476129032257</v>
          </cell>
        </row>
        <row r="59">
          <cell r="A59">
            <v>223</v>
          </cell>
          <cell r="E59">
            <v>-3839.0095120274918</v>
          </cell>
          <cell r="L59">
            <v>223</v>
          </cell>
          <cell r="P59">
            <v>-38959.287258064513</v>
          </cell>
          <cell r="AC59">
            <v>-43111.280075268813</v>
          </cell>
          <cell r="AE59">
            <v>223</v>
          </cell>
          <cell r="AI59">
            <v>-47833.735376344084</v>
          </cell>
        </row>
        <row r="60">
          <cell r="A60">
            <v>222</v>
          </cell>
          <cell r="E60">
            <v>-3871.0821030927832</v>
          </cell>
          <cell r="L60">
            <v>222</v>
          </cell>
          <cell r="P60">
            <v>-39419.501827956978</v>
          </cell>
          <cell r="AC60">
            <v>-43606.182021505367</v>
          </cell>
          <cell r="AE60">
            <v>222</v>
          </cell>
          <cell r="AI60">
            <v>-48479.719247311819</v>
          </cell>
        </row>
        <row r="61">
          <cell r="A61">
            <v>221</v>
          </cell>
          <cell r="E61">
            <v>-4017.3635257731958</v>
          </cell>
          <cell r="L61">
            <v>221</v>
          </cell>
          <cell r="P61">
            <v>-39204.173870967737</v>
          </cell>
          <cell r="AC61">
            <v>-43549.061387096765</v>
          </cell>
          <cell r="AE61">
            <v>221</v>
          </cell>
          <cell r="AI61">
            <v>-48490.681397849454</v>
          </cell>
        </row>
        <row r="62">
          <cell r="A62">
            <v>220</v>
          </cell>
          <cell r="E62">
            <v>-4000.2050515463916</v>
          </cell>
          <cell r="L62">
            <v>220</v>
          </cell>
          <cell r="P62">
            <v>-38997.889688172036</v>
          </cell>
          <cell r="AC62">
            <v>-43324.219849462366</v>
          </cell>
          <cell r="AE62">
            <v>220</v>
          </cell>
          <cell r="AI62">
            <v>-48297.277741935482</v>
          </cell>
        </row>
        <row r="63">
          <cell r="A63">
            <v>219</v>
          </cell>
          <cell r="E63">
            <v>-4208.3872989690726</v>
          </cell>
          <cell r="L63">
            <v>219</v>
          </cell>
          <cell r="P63">
            <v>-38360.988741935478</v>
          </cell>
          <cell r="AC63">
            <v>-42912.473645161284</v>
          </cell>
          <cell r="AE63">
            <v>219</v>
          </cell>
          <cell r="AI63">
            <v>-47872.49440860215</v>
          </cell>
        </row>
        <row r="64">
          <cell r="A64">
            <v>218</v>
          </cell>
          <cell r="E64">
            <v>-4327.3744398625431</v>
          </cell>
          <cell r="L64">
            <v>218</v>
          </cell>
          <cell r="P64">
            <v>-37714.065258064511</v>
          </cell>
          <cell r="AC64">
            <v>-42394.237978494617</v>
          </cell>
          <cell r="AE64">
            <v>218</v>
          </cell>
          <cell r="AI64">
            <v>-46770.406774193543</v>
          </cell>
        </row>
        <row r="65">
          <cell r="A65">
            <v>217</v>
          </cell>
          <cell r="E65">
            <v>-4415.3749690721652</v>
          </cell>
          <cell r="L65">
            <v>217</v>
          </cell>
          <cell r="P65">
            <v>-36561.630032258057</v>
          </cell>
          <cell r="AC65">
            <v>-41336.977709677412</v>
          </cell>
          <cell r="AE65">
            <v>217</v>
          </cell>
          <cell r="AI65">
            <v>-46323.699139784942</v>
          </cell>
        </row>
        <row r="66">
          <cell r="A66">
            <v>216</v>
          </cell>
          <cell r="E66">
            <v>-4644.9872096219933</v>
          </cell>
          <cell r="L66">
            <v>216</v>
          </cell>
          <cell r="P66">
            <v>-35842.003999999994</v>
          </cell>
          <cell r="AC66">
            <v>-40865.683537634402</v>
          </cell>
          <cell r="AE66">
            <v>216</v>
          </cell>
          <cell r="AI66">
            <v>-45733.309032258054</v>
          </cell>
        </row>
        <row r="67">
          <cell r="A67">
            <v>215</v>
          </cell>
          <cell r="E67">
            <v>-4871.993099656358</v>
          </cell>
          <cell r="L67">
            <v>215</v>
          </cell>
          <cell r="P67">
            <v>-35444.312838709673</v>
          </cell>
          <cell r="AC67">
            <v>-40713.505397849462</v>
          </cell>
          <cell r="AE67">
            <v>215</v>
          </cell>
          <cell r="AI67">
            <v>-44991.79784946236</v>
          </cell>
        </row>
        <row r="68">
          <cell r="A68">
            <v>214</v>
          </cell>
          <cell r="E68">
            <v>-5146.0218969072175</v>
          </cell>
          <cell r="L68">
            <v>214</v>
          </cell>
          <cell r="P68">
            <v>-34839.16297849462</v>
          </cell>
          <cell r="AC68">
            <v>-40404.72510752688</v>
          </cell>
          <cell r="AE68">
            <v>214</v>
          </cell>
          <cell r="AI68">
            <v>-44794.47913978494</v>
          </cell>
        </row>
        <row r="69">
          <cell r="A69">
            <v>213</v>
          </cell>
          <cell r="E69">
            <v>-5751.7449965635742</v>
          </cell>
          <cell r="L69">
            <v>213</v>
          </cell>
          <cell r="P69">
            <v>-34700.648376344077</v>
          </cell>
          <cell r="AC69">
            <v>-40921.316451612896</v>
          </cell>
          <cell r="AE69">
            <v>213</v>
          </cell>
          <cell r="AI69">
            <v>-44794.087634408599</v>
          </cell>
        </row>
        <row r="70">
          <cell r="A70">
            <v>212</v>
          </cell>
          <cell r="E70">
            <v>-6028.380144329898</v>
          </cell>
          <cell r="L70">
            <v>212</v>
          </cell>
          <cell r="P70">
            <v>-34684.009397849455</v>
          </cell>
          <cell r="AC70">
            <v>-41203.865881720427</v>
          </cell>
          <cell r="AE70">
            <v>212</v>
          </cell>
          <cell r="AI70">
            <v>-45607.635806451603</v>
          </cell>
        </row>
        <row r="71">
          <cell r="A71">
            <v>211</v>
          </cell>
          <cell r="E71">
            <v>-6660.130549828179</v>
          </cell>
          <cell r="L71">
            <v>211</v>
          </cell>
          <cell r="P71">
            <v>-35018.981397849457</v>
          </cell>
          <cell r="AC71">
            <v>-42222.093064516128</v>
          </cell>
          <cell r="AE71">
            <v>211</v>
          </cell>
          <cell r="AI71">
            <v>-46264.973333333328</v>
          </cell>
        </row>
        <row r="72">
          <cell r="A72">
            <v>210</v>
          </cell>
          <cell r="E72">
            <v>-7881.1333676975955</v>
          </cell>
          <cell r="L72">
            <v>210</v>
          </cell>
          <cell r="P72">
            <v>-35767.774580645157</v>
          </cell>
          <cell r="AC72">
            <v>-44291.433881720426</v>
          </cell>
          <cell r="AE72">
            <v>210</v>
          </cell>
          <cell r="AI72">
            <v>-48096.826989247304</v>
          </cell>
        </row>
        <row r="73">
          <cell r="A73">
            <v>209</v>
          </cell>
          <cell r="E73">
            <v>-8850.1889690721655</v>
          </cell>
          <cell r="L73">
            <v>209</v>
          </cell>
          <cell r="P73">
            <v>-36075.145451612902</v>
          </cell>
          <cell r="AC73">
            <v>-45646.86464516128</v>
          </cell>
          <cell r="AE73">
            <v>209</v>
          </cell>
          <cell r="AI73">
            <v>-49686.730322580639</v>
          </cell>
        </row>
        <row r="74">
          <cell r="A74">
            <v>208</v>
          </cell>
          <cell r="E74">
            <v>-9999.951539518901</v>
          </cell>
          <cell r="L74">
            <v>208</v>
          </cell>
          <cell r="P74">
            <v>-35156.047430107523</v>
          </cell>
          <cell r="AC74">
            <v>-45971.265999999996</v>
          </cell>
          <cell r="AE74">
            <v>208</v>
          </cell>
          <cell r="AI74">
            <v>-50260.285698924723</v>
          </cell>
        </row>
        <row r="75">
          <cell r="A75">
            <v>207</v>
          </cell>
          <cell r="E75">
            <v>-11131.180061855672</v>
          </cell>
          <cell r="L75">
            <v>207</v>
          </cell>
          <cell r="P75">
            <v>-33254.46666666666</v>
          </cell>
          <cell r="AC75">
            <v>-45293.139537634401</v>
          </cell>
          <cell r="AE75">
            <v>207</v>
          </cell>
          <cell r="AI75">
            <v>-49716.093225806442</v>
          </cell>
        </row>
        <row r="76">
          <cell r="A76">
            <v>206</v>
          </cell>
          <cell r="E76">
            <v>-12893.977993127148</v>
          </cell>
          <cell r="L76">
            <v>206</v>
          </cell>
          <cell r="P76">
            <v>-29715.453817204296</v>
          </cell>
          <cell r="AC76">
            <v>-43660.64041935483</v>
          </cell>
          <cell r="AE76">
            <v>206</v>
          </cell>
          <cell r="AI76">
            <v>-47600.78967741935</v>
          </cell>
        </row>
        <row r="77">
          <cell r="A77">
            <v>205</v>
          </cell>
          <cell r="E77">
            <v>-14193.388522336772</v>
          </cell>
          <cell r="L77">
            <v>205</v>
          </cell>
          <cell r="P77">
            <v>-25048.748881720425</v>
          </cell>
          <cell r="AC77">
            <v>-40399.283182795698</v>
          </cell>
          <cell r="AE77">
            <v>205</v>
          </cell>
          <cell r="AI77">
            <v>-41001.57505376343</v>
          </cell>
        </row>
        <row r="78">
          <cell r="A78">
            <v>204</v>
          </cell>
          <cell r="E78">
            <v>-15603.460350515465</v>
          </cell>
          <cell r="L78">
            <v>204</v>
          </cell>
          <cell r="P78">
            <v>-17859.144150537632</v>
          </cell>
          <cell r="AC78">
            <v>-34734.709344086019</v>
          </cell>
          <cell r="AE78">
            <v>204</v>
          </cell>
          <cell r="AI78">
            <v>-36531.719021505371</v>
          </cell>
        </row>
        <row r="79">
          <cell r="A79">
            <v>203</v>
          </cell>
          <cell r="E79">
            <v>-16441.293443298971</v>
          </cell>
          <cell r="L79">
            <v>203</v>
          </cell>
          <cell r="P79">
            <v>-11160.252258064515</v>
          </cell>
          <cell r="AC79">
            <v>-28941.956645161288</v>
          </cell>
          <cell r="AE79">
            <v>203</v>
          </cell>
          <cell r="AI79">
            <v>-27700.219043010751</v>
          </cell>
        </row>
        <row r="80">
          <cell r="A80">
            <v>202</v>
          </cell>
          <cell r="E80">
            <v>-18167.204274914089</v>
          </cell>
          <cell r="L80">
            <v>202</v>
          </cell>
          <cell r="P80">
            <v>-2894.9590999999996</v>
          </cell>
          <cell r="AC80">
            <v>-22543.282820430104</v>
          </cell>
          <cell r="AE80">
            <v>202</v>
          </cell>
          <cell r="AI80">
            <v>-19305.756516129029</v>
          </cell>
        </row>
        <row r="81">
          <cell r="A81">
            <v>201</v>
          </cell>
          <cell r="E81">
            <v>-18564.491731958766</v>
          </cell>
          <cell r="L81">
            <v>201</v>
          </cell>
          <cell r="P81">
            <v>6465.672139784946</v>
          </cell>
          <cell r="AC81">
            <v>-13612.328731182793</v>
          </cell>
          <cell r="AE81">
            <v>201</v>
          </cell>
          <cell r="AI81">
            <v>-7777.8807096774171</v>
          </cell>
        </row>
        <row r="82">
          <cell r="A82">
            <v>200</v>
          </cell>
          <cell r="E82">
            <v>-19297.853608247424</v>
          </cell>
          <cell r="L82">
            <v>200</v>
          </cell>
          <cell r="P82">
            <v>17080.518258064512</v>
          </cell>
          <cell r="AC82">
            <v>-3790.6333548387097</v>
          </cell>
          <cell r="AE82">
            <v>200</v>
          </cell>
          <cell r="AI82">
            <v>1364.5802440860214</v>
          </cell>
        </row>
        <row r="83">
          <cell r="A83">
            <v>199</v>
          </cell>
          <cell r="E83">
            <v>-18637.071353951891</v>
          </cell>
          <cell r="L83">
            <v>199</v>
          </cell>
          <cell r="P83">
            <v>28471.758688172038</v>
          </cell>
          <cell r="AC83">
            <v>8315.2609892473101</v>
          </cell>
          <cell r="AE83">
            <v>199</v>
          </cell>
          <cell r="AI83">
            <v>6297.4031290322573</v>
          </cell>
        </row>
        <row r="84">
          <cell r="A84">
            <v>198</v>
          </cell>
          <cell r="E84">
            <v>-17983.347965635741</v>
          </cell>
          <cell r="L84">
            <v>198</v>
          </cell>
          <cell r="P84">
            <v>42084.08741935483</v>
          </cell>
          <cell r="AC84">
            <v>22634.60927956989</v>
          </cell>
          <cell r="AE84">
            <v>198</v>
          </cell>
          <cell r="AI84">
            <v>6628.0685698924717</v>
          </cell>
        </row>
        <row r="85">
          <cell r="A85">
            <v>197</v>
          </cell>
          <cell r="E85">
            <v>-17468.195546391755</v>
          </cell>
          <cell r="L85">
            <v>197</v>
          </cell>
          <cell r="P85">
            <v>54682.73043010752</v>
          </cell>
          <cell r="AC85">
            <v>35790.403591397844</v>
          </cell>
          <cell r="AE85">
            <v>197</v>
          </cell>
          <cell r="AI85">
            <v>5659.210215053763</v>
          </cell>
        </row>
        <row r="86">
          <cell r="A86">
            <v>196</v>
          </cell>
          <cell r="E86">
            <v>-12575.532639175259</v>
          </cell>
          <cell r="L86">
            <v>196</v>
          </cell>
          <cell r="P86">
            <v>52796.066021505372</v>
          </cell>
          <cell r="AC86">
            <v>39195.286698924734</v>
          </cell>
          <cell r="AE86">
            <v>196</v>
          </cell>
          <cell r="AI86">
            <v>2580.1887774193542</v>
          </cell>
        </row>
        <row r="87">
          <cell r="A87">
            <v>195</v>
          </cell>
          <cell r="E87">
            <v>-3085.5606371134022</v>
          </cell>
          <cell r="L87">
            <v>195</v>
          </cell>
          <cell r="P87">
            <v>32714.933107526875</v>
          </cell>
          <cell r="AC87">
            <v>29377.815665591388</v>
          </cell>
          <cell r="AE87">
            <v>195</v>
          </cell>
          <cell r="AI87">
            <v>-1013.7248709677418</v>
          </cell>
        </row>
        <row r="88">
          <cell r="A88">
            <v>194</v>
          </cell>
          <cell r="E88">
            <v>-2343.2394309278352</v>
          </cell>
          <cell r="L88">
            <v>194</v>
          </cell>
          <cell r="P88">
            <v>16159.345258064513</v>
          </cell>
          <cell r="AC88">
            <v>13625.068316129031</v>
          </cell>
          <cell r="AE88">
            <v>194</v>
          </cell>
          <cell r="AI88">
            <v>1163.5069978494623</v>
          </cell>
        </row>
        <row r="89">
          <cell r="A89">
            <v>193</v>
          </cell>
          <cell r="E89">
            <v>2985.4550577319592</v>
          </cell>
          <cell r="L89">
            <v>193</v>
          </cell>
          <cell r="P89">
            <v>2033.7882139784947</v>
          </cell>
          <cell r="AC89">
            <v>5262.6387591397843</v>
          </cell>
          <cell r="AE89">
            <v>193</v>
          </cell>
          <cell r="AI89">
            <v>-927.87557204301061</v>
          </cell>
        </row>
        <row r="90">
          <cell r="A90">
            <v>192</v>
          </cell>
          <cell r="E90">
            <v>7542.7059931271488</v>
          </cell>
          <cell r="L90">
            <v>192</v>
          </cell>
          <cell r="P90">
            <v>6230.6123118279556</v>
          </cell>
          <cell r="AC90">
            <v>14388.253236559138</v>
          </cell>
          <cell r="AE90">
            <v>192</v>
          </cell>
          <cell r="AI90">
            <v>1911.5015096774191</v>
          </cell>
        </row>
        <row r="91">
          <cell r="A91">
            <v>191</v>
          </cell>
          <cell r="E91">
            <v>5986.3527422680409</v>
          </cell>
          <cell r="L91">
            <v>191</v>
          </cell>
          <cell r="P91">
            <v>1021.5471483870967</v>
          </cell>
          <cell r="AC91">
            <v>7495.949858064514</v>
          </cell>
          <cell r="AE91">
            <v>191</v>
          </cell>
          <cell r="AI91">
            <v>-912.38761935483853</v>
          </cell>
        </row>
        <row r="92">
          <cell r="A92">
            <v>190</v>
          </cell>
          <cell r="E92">
            <v>4162.3055738831627</v>
          </cell>
          <cell r="L92">
            <v>190</v>
          </cell>
          <cell r="P92">
            <v>3031.6179666666662</v>
          </cell>
          <cell r="AC92">
            <v>7533.2642354838708</v>
          </cell>
          <cell r="AE92">
            <v>190</v>
          </cell>
          <cell r="AI92">
            <v>-1739.6932903225802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CF80D-770E-4948-B7DD-650C97695E12}">
  <dimension ref="A1:AX147"/>
  <sheetViews>
    <sheetView tabSelected="1" workbookViewId="0">
      <selection activeCell="C68" sqref="C68"/>
    </sheetView>
  </sheetViews>
  <sheetFormatPr baseColWidth="10" defaultRowHeight="15" x14ac:dyDescent="0.2"/>
  <cols>
    <col min="28" max="28" width="14" customWidth="1"/>
    <col min="29" max="29" width="13.6640625" customWidth="1"/>
    <col min="44" max="44" width="22.33203125" customWidth="1"/>
    <col min="48" max="48" width="21.6640625" customWidth="1"/>
  </cols>
  <sheetData>
    <row r="1" spans="1:50" ht="16" x14ac:dyDescent="0.2">
      <c r="A1" s="2" t="s">
        <v>2</v>
      </c>
      <c r="B1" s="2" t="s">
        <v>3</v>
      </c>
      <c r="C1" s="2"/>
      <c r="D1" s="2"/>
      <c r="G1" t="s">
        <v>2</v>
      </c>
      <c r="H1" t="s">
        <v>4</v>
      </c>
      <c r="L1" s="2" t="s">
        <v>2</v>
      </c>
      <c r="M1" s="2" t="s">
        <v>5</v>
      </c>
      <c r="N1" s="2"/>
      <c r="R1" t="s">
        <v>2</v>
      </c>
      <c r="S1" t="s">
        <v>6</v>
      </c>
      <c r="W1" t="s">
        <v>2</v>
      </c>
      <c r="X1" t="s">
        <v>7</v>
      </c>
      <c r="AB1" t="s">
        <v>8</v>
      </c>
      <c r="AC1" s="2" t="s">
        <v>8</v>
      </c>
      <c r="AE1" s="3" t="s">
        <v>2</v>
      </c>
      <c r="AF1" s="3" t="s">
        <v>9</v>
      </c>
      <c r="AG1" s="2"/>
      <c r="AH1" s="2"/>
      <c r="AI1" s="2"/>
      <c r="AK1" t="s">
        <v>2</v>
      </c>
      <c r="AL1" t="s">
        <v>10</v>
      </c>
      <c r="AQ1" s="4" t="s">
        <v>2</v>
      </c>
      <c r="AR1" s="4" t="s">
        <v>11</v>
      </c>
      <c r="AV1" s="2" t="s">
        <v>12</v>
      </c>
    </row>
    <row r="2" spans="1:50" x14ac:dyDescent="0.2">
      <c r="A2" t="s">
        <v>13</v>
      </c>
      <c r="G2" t="s">
        <v>13</v>
      </c>
      <c r="L2" t="s">
        <v>13</v>
      </c>
      <c r="R2" t="s">
        <v>13</v>
      </c>
      <c r="W2" t="s">
        <v>13</v>
      </c>
      <c r="AE2" t="s">
        <v>13</v>
      </c>
      <c r="AK2" t="s">
        <v>13</v>
      </c>
      <c r="AQ2" t="s">
        <v>13</v>
      </c>
    </row>
    <row r="3" spans="1:50" x14ac:dyDescent="0.2">
      <c r="A3" t="s">
        <v>14</v>
      </c>
      <c r="B3" t="s">
        <v>15</v>
      </c>
      <c r="E3" t="s">
        <v>16</v>
      </c>
      <c r="F3">
        <v>0.1</v>
      </c>
      <c r="G3" t="s">
        <v>14</v>
      </c>
      <c r="H3" t="s">
        <v>15</v>
      </c>
      <c r="L3" t="s">
        <v>14</v>
      </c>
      <c r="M3" t="s">
        <v>15</v>
      </c>
      <c r="P3" t="s">
        <v>16</v>
      </c>
      <c r="Q3">
        <v>0.1</v>
      </c>
      <c r="R3" t="s">
        <v>14</v>
      </c>
      <c r="S3" t="s">
        <v>15</v>
      </c>
      <c r="W3" t="s">
        <v>14</v>
      </c>
      <c r="X3" t="s">
        <v>15</v>
      </c>
      <c r="AE3" t="s">
        <v>14</v>
      </c>
      <c r="AF3" t="s">
        <v>15</v>
      </c>
      <c r="AK3" t="s">
        <v>14</v>
      </c>
      <c r="AL3" t="s">
        <v>15</v>
      </c>
      <c r="AQ3" t="s">
        <v>14</v>
      </c>
      <c r="AR3" t="s">
        <v>15</v>
      </c>
      <c r="AW3" t="s">
        <v>17</v>
      </c>
      <c r="AX3" t="s">
        <v>1</v>
      </c>
    </row>
    <row r="4" spans="1:50" x14ac:dyDescent="0.2">
      <c r="A4" t="s">
        <v>18</v>
      </c>
      <c r="E4" t="s">
        <v>19</v>
      </c>
      <c r="F4">
        <v>10534</v>
      </c>
      <c r="G4" t="s">
        <v>18</v>
      </c>
      <c r="L4" t="s">
        <v>18</v>
      </c>
      <c r="P4" t="s">
        <v>19</v>
      </c>
      <c r="Q4">
        <v>10923</v>
      </c>
      <c r="R4" t="s">
        <v>18</v>
      </c>
      <c r="W4" t="s">
        <v>18</v>
      </c>
      <c r="AE4" t="s">
        <v>18</v>
      </c>
      <c r="AK4" t="s">
        <v>18</v>
      </c>
      <c r="AQ4" t="s">
        <v>18</v>
      </c>
      <c r="AV4" t="s">
        <v>20</v>
      </c>
      <c r="AW4">
        <v>-100.687</v>
      </c>
      <c r="AX4">
        <f>(($Q$4/$Q$5)*AW4)/(10*$Q$6*$Q$3)</f>
        <v>-39419.501827956978</v>
      </c>
    </row>
    <row r="5" spans="1:50" x14ac:dyDescent="0.2">
      <c r="A5" t="s">
        <v>21</v>
      </c>
      <c r="B5" t="s">
        <v>22</v>
      </c>
      <c r="E5" t="s">
        <v>23</v>
      </c>
      <c r="F5">
        <f>2240-2148+5</f>
        <v>97</v>
      </c>
      <c r="G5" t="s">
        <v>21</v>
      </c>
      <c r="H5" t="s">
        <v>22</v>
      </c>
      <c r="L5" t="s">
        <v>21</v>
      </c>
      <c r="M5" t="s">
        <v>22</v>
      </c>
      <c r="P5" t="s">
        <v>23</v>
      </c>
      <c r="Q5">
        <f>800-711+4</f>
        <v>93</v>
      </c>
      <c r="R5" t="s">
        <v>21</v>
      </c>
      <c r="S5" t="s">
        <v>22</v>
      </c>
      <c r="W5" t="s">
        <v>21</v>
      </c>
      <c r="X5" t="s">
        <v>22</v>
      </c>
      <c r="AE5" t="s">
        <v>21</v>
      </c>
      <c r="AF5" t="s">
        <v>22</v>
      </c>
      <c r="AK5" t="s">
        <v>21</v>
      </c>
      <c r="AL5" t="s">
        <v>22</v>
      </c>
      <c r="AQ5" t="s">
        <v>21</v>
      </c>
      <c r="AR5" t="s">
        <v>22</v>
      </c>
      <c r="AV5" t="s">
        <v>24</v>
      </c>
      <c r="AW5">
        <v>-10.6938</v>
      </c>
      <c r="AX5">
        <f>(($F$4/$F$5)*AW5)/(10*$F$6*$F$3)</f>
        <v>-3871.0821030927827</v>
      </c>
    </row>
    <row r="6" spans="1:50" x14ac:dyDescent="0.2">
      <c r="A6" t="s">
        <v>25</v>
      </c>
      <c r="B6" s="5">
        <v>0.79275462962962961</v>
      </c>
      <c r="E6" t="s">
        <v>26</v>
      </c>
      <c r="F6">
        <v>0.3</v>
      </c>
      <c r="G6" t="s">
        <v>25</v>
      </c>
      <c r="H6" s="5">
        <v>0.78255787037037028</v>
      </c>
      <c r="L6" t="s">
        <v>25</v>
      </c>
      <c r="M6" s="5">
        <v>0.80306712962962967</v>
      </c>
      <c r="P6" t="s">
        <v>26</v>
      </c>
      <c r="Q6">
        <v>0.3</v>
      </c>
      <c r="R6" t="s">
        <v>25</v>
      </c>
      <c r="S6" s="5">
        <v>0.81281250000000005</v>
      </c>
      <c r="W6" t="s">
        <v>25</v>
      </c>
      <c r="X6" s="5">
        <v>0.82325231481481476</v>
      </c>
      <c r="AE6" t="s">
        <v>25</v>
      </c>
      <c r="AF6" s="5">
        <v>0.83362268518518512</v>
      </c>
      <c r="AK6" t="s">
        <v>25</v>
      </c>
      <c r="AL6" s="5">
        <v>0.8448148148148148</v>
      </c>
      <c r="AQ6" t="s">
        <v>25</v>
      </c>
      <c r="AR6" s="5">
        <v>0.83362268518518512</v>
      </c>
      <c r="AV6" t="s">
        <v>27</v>
      </c>
      <c r="AW6">
        <v>-123.82899999999999</v>
      </c>
      <c r="AX6">
        <f>(($Q$4/$Q$5)*AW6)/(10*$Q$6*$Q$3)</f>
        <v>-48479.719247311819</v>
      </c>
    </row>
    <row r="7" spans="1:50" x14ac:dyDescent="0.2">
      <c r="A7" t="s">
        <v>28</v>
      </c>
      <c r="G7" t="s">
        <v>28</v>
      </c>
      <c r="L7" t="s">
        <v>28</v>
      </c>
      <c r="R7" t="s">
        <v>28</v>
      </c>
      <c r="W7" t="s">
        <v>28</v>
      </c>
      <c r="AE7" t="s">
        <v>28</v>
      </c>
      <c r="AK7" t="s">
        <v>28</v>
      </c>
      <c r="AQ7" t="s">
        <v>28</v>
      </c>
      <c r="AV7" t="s">
        <v>29</v>
      </c>
      <c r="AW7">
        <v>-111.38079999999999</v>
      </c>
      <c r="AX7">
        <f t="shared" ref="AX7" si="0">(($Q$4/$Q$5)*AW7)/(10*$Q$6*$Q$3)</f>
        <v>-43606.182021505367</v>
      </c>
    </row>
    <row r="8" spans="1:50" x14ac:dyDescent="0.2">
      <c r="A8" t="s">
        <v>30</v>
      </c>
      <c r="B8">
        <v>1033</v>
      </c>
      <c r="G8" t="s">
        <v>30</v>
      </c>
      <c r="H8">
        <v>1033</v>
      </c>
      <c r="L8" t="s">
        <v>30</v>
      </c>
      <c r="M8">
        <v>1033</v>
      </c>
      <c r="R8" t="s">
        <v>30</v>
      </c>
      <c r="S8">
        <v>1033</v>
      </c>
      <c r="W8" t="s">
        <v>30</v>
      </c>
      <c r="X8">
        <v>1033</v>
      </c>
      <c r="AE8" t="s">
        <v>30</v>
      </c>
      <c r="AF8">
        <v>1033</v>
      </c>
      <c r="AK8" t="s">
        <v>30</v>
      </c>
      <c r="AL8">
        <v>1033</v>
      </c>
      <c r="AQ8" t="s">
        <v>30</v>
      </c>
      <c r="AR8">
        <v>1033</v>
      </c>
    </row>
    <row r="9" spans="1:50" x14ac:dyDescent="0.2">
      <c r="A9" t="s">
        <v>31</v>
      </c>
      <c r="G9" t="s">
        <v>31</v>
      </c>
      <c r="L9" t="s">
        <v>31</v>
      </c>
      <c r="R9" t="s">
        <v>31</v>
      </c>
      <c r="W9" t="s">
        <v>31</v>
      </c>
      <c r="AE9" t="s">
        <v>31</v>
      </c>
      <c r="AK9" t="s">
        <v>31</v>
      </c>
      <c r="AQ9" t="s">
        <v>31</v>
      </c>
    </row>
    <row r="10" spans="1:50" x14ac:dyDescent="0.2">
      <c r="A10" t="s">
        <v>32</v>
      </c>
      <c r="B10">
        <v>-1</v>
      </c>
      <c r="G10" t="s">
        <v>32</v>
      </c>
      <c r="H10">
        <v>-1</v>
      </c>
      <c r="L10" t="s">
        <v>32</v>
      </c>
      <c r="M10">
        <v>-1</v>
      </c>
      <c r="R10" t="s">
        <v>32</v>
      </c>
      <c r="S10">
        <v>-1</v>
      </c>
      <c r="W10" t="s">
        <v>32</v>
      </c>
      <c r="X10">
        <v>-1</v>
      </c>
      <c r="AE10" t="s">
        <v>32</v>
      </c>
      <c r="AF10">
        <v>-1</v>
      </c>
      <c r="AK10" t="s">
        <v>32</v>
      </c>
      <c r="AL10">
        <v>-1</v>
      </c>
      <c r="AQ10" t="s">
        <v>32</v>
      </c>
      <c r="AR10">
        <v>-1</v>
      </c>
    </row>
    <row r="11" spans="1:50" x14ac:dyDescent="0.2">
      <c r="A11" t="s">
        <v>33</v>
      </c>
      <c r="B11" t="s">
        <v>34</v>
      </c>
      <c r="G11" t="s">
        <v>33</v>
      </c>
      <c r="H11" t="s">
        <v>34</v>
      </c>
      <c r="L11" t="s">
        <v>33</v>
      </c>
      <c r="M11" t="s">
        <v>34</v>
      </c>
      <c r="R11" t="s">
        <v>33</v>
      </c>
      <c r="S11" t="s">
        <v>34</v>
      </c>
      <c r="W11" t="s">
        <v>33</v>
      </c>
      <c r="X11" t="s">
        <v>34</v>
      </c>
      <c r="AE11" t="s">
        <v>33</v>
      </c>
      <c r="AF11" t="s">
        <v>34</v>
      </c>
      <c r="AK11" t="s">
        <v>33</v>
      </c>
      <c r="AL11" t="s">
        <v>34</v>
      </c>
      <c r="AQ11" t="s">
        <v>33</v>
      </c>
      <c r="AR11" t="s">
        <v>34</v>
      </c>
    </row>
    <row r="12" spans="1:50" x14ac:dyDescent="0.2">
      <c r="A12" t="s">
        <v>35</v>
      </c>
      <c r="B12" t="s">
        <v>36</v>
      </c>
      <c r="G12" t="s">
        <v>35</v>
      </c>
      <c r="H12" t="s">
        <v>36</v>
      </c>
      <c r="L12" t="s">
        <v>35</v>
      </c>
      <c r="M12" t="s">
        <v>36</v>
      </c>
      <c r="R12" t="s">
        <v>35</v>
      </c>
      <c r="S12" t="s">
        <v>36</v>
      </c>
      <c r="W12" t="s">
        <v>35</v>
      </c>
      <c r="X12" t="s">
        <v>36</v>
      </c>
      <c r="AE12" t="s">
        <v>35</v>
      </c>
      <c r="AF12" t="s">
        <v>36</v>
      </c>
      <c r="AK12" t="s">
        <v>35</v>
      </c>
      <c r="AL12" t="s">
        <v>36</v>
      </c>
      <c r="AQ12" t="s">
        <v>35</v>
      </c>
      <c r="AR12" t="s">
        <v>36</v>
      </c>
    </row>
    <row r="13" spans="1:50" x14ac:dyDescent="0.2">
      <c r="A13" t="s">
        <v>37</v>
      </c>
      <c r="B13" t="s">
        <v>38</v>
      </c>
      <c r="G13" t="s">
        <v>37</v>
      </c>
      <c r="H13" t="s">
        <v>38</v>
      </c>
      <c r="L13" t="s">
        <v>37</v>
      </c>
      <c r="M13" t="s">
        <v>38</v>
      </c>
      <c r="R13" t="s">
        <v>37</v>
      </c>
      <c r="S13" t="s">
        <v>38</v>
      </c>
      <c r="W13" t="s">
        <v>37</v>
      </c>
      <c r="X13" t="s">
        <v>38</v>
      </c>
      <c r="AE13" t="s">
        <v>37</v>
      </c>
      <c r="AF13" t="s">
        <v>38</v>
      </c>
      <c r="AK13" t="s">
        <v>37</v>
      </c>
      <c r="AL13" t="s">
        <v>38</v>
      </c>
      <c r="AQ13" t="s">
        <v>37</v>
      </c>
      <c r="AR13" t="s">
        <v>38</v>
      </c>
    </row>
    <row r="14" spans="1:50" x14ac:dyDescent="0.2">
      <c r="A14" t="s">
        <v>39</v>
      </c>
      <c r="B14" t="s">
        <v>40</v>
      </c>
      <c r="G14" t="s">
        <v>39</v>
      </c>
      <c r="H14" t="s">
        <v>40</v>
      </c>
      <c r="L14" t="s">
        <v>39</v>
      </c>
      <c r="M14" t="s">
        <v>40</v>
      </c>
      <c r="R14" t="s">
        <v>39</v>
      </c>
      <c r="S14" t="s">
        <v>40</v>
      </c>
      <c r="W14" t="s">
        <v>39</v>
      </c>
      <c r="X14" t="s">
        <v>40</v>
      </c>
      <c r="AE14" t="s">
        <v>39</v>
      </c>
      <c r="AF14" t="s">
        <v>40</v>
      </c>
      <c r="AK14" t="s">
        <v>39</v>
      </c>
      <c r="AL14" t="s">
        <v>40</v>
      </c>
      <c r="AQ14" t="s">
        <v>39</v>
      </c>
      <c r="AR14" t="s">
        <v>40</v>
      </c>
    </row>
    <row r="15" spans="1:50" x14ac:dyDescent="0.2">
      <c r="A15" t="s">
        <v>41</v>
      </c>
      <c r="B15">
        <v>260</v>
      </c>
      <c r="G15" t="s">
        <v>41</v>
      </c>
      <c r="H15">
        <v>260</v>
      </c>
      <c r="L15" t="s">
        <v>41</v>
      </c>
      <c r="M15">
        <v>260</v>
      </c>
      <c r="R15" t="s">
        <v>41</v>
      </c>
      <c r="S15">
        <v>260</v>
      </c>
      <c r="W15" t="s">
        <v>41</v>
      </c>
      <c r="X15">
        <v>260</v>
      </c>
      <c r="AE15" t="s">
        <v>41</v>
      </c>
      <c r="AF15">
        <v>260</v>
      </c>
      <c r="AK15" t="s">
        <v>41</v>
      </c>
      <c r="AL15">
        <v>260</v>
      </c>
      <c r="AQ15" t="s">
        <v>41</v>
      </c>
      <c r="AR15">
        <v>260</v>
      </c>
    </row>
    <row r="16" spans="1:50" x14ac:dyDescent="0.2">
      <c r="A16" t="s">
        <v>42</v>
      </c>
      <c r="B16">
        <v>190</v>
      </c>
      <c r="G16" t="s">
        <v>42</v>
      </c>
      <c r="H16">
        <v>190</v>
      </c>
      <c r="L16" t="s">
        <v>42</v>
      </c>
      <c r="M16">
        <v>190</v>
      </c>
      <c r="R16" t="s">
        <v>42</v>
      </c>
      <c r="S16">
        <v>190</v>
      </c>
      <c r="W16" t="s">
        <v>42</v>
      </c>
      <c r="X16">
        <v>190</v>
      </c>
      <c r="AE16" t="s">
        <v>42</v>
      </c>
      <c r="AF16">
        <v>190</v>
      </c>
      <c r="AK16" t="s">
        <v>42</v>
      </c>
      <c r="AL16">
        <v>190</v>
      </c>
      <c r="AQ16" t="s">
        <v>42</v>
      </c>
      <c r="AR16">
        <v>190</v>
      </c>
    </row>
    <row r="17" spans="1:44" x14ac:dyDescent="0.2">
      <c r="A17" t="s">
        <v>43</v>
      </c>
      <c r="B17">
        <v>71</v>
      </c>
      <c r="G17" t="s">
        <v>43</v>
      </c>
      <c r="H17">
        <v>71</v>
      </c>
      <c r="L17" t="s">
        <v>43</v>
      </c>
      <c r="M17">
        <v>71</v>
      </c>
      <c r="R17" t="s">
        <v>43</v>
      </c>
      <c r="S17">
        <v>71</v>
      </c>
      <c r="W17" t="s">
        <v>43</v>
      </c>
      <c r="X17">
        <v>71</v>
      </c>
      <c r="AE17" t="s">
        <v>43</v>
      </c>
      <c r="AF17">
        <v>71</v>
      </c>
      <c r="AK17" t="s">
        <v>43</v>
      </c>
      <c r="AL17">
        <v>71</v>
      </c>
      <c r="AQ17" t="s">
        <v>43</v>
      </c>
      <c r="AR17">
        <v>71</v>
      </c>
    </row>
    <row r="18" spans="1:44" x14ac:dyDescent="0.2">
      <c r="A18" t="s">
        <v>44</v>
      </c>
      <c r="B18">
        <v>-0.42346</v>
      </c>
      <c r="G18" t="s">
        <v>44</v>
      </c>
      <c r="H18">
        <v>0.17460999999999999</v>
      </c>
      <c r="L18" t="s">
        <v>44</v>
      </c>
      <c r="M18">
        <v>3.6929999999999998E-2</v>
      </c>
      <c r="R18" t="s">
        <v>44</v>
      </c>
      <c r="S18">
        <v>0.17573</v>
      </c>
      <c r="W18" t="s">
        <v>44</v>
      </c>
      <c r="X18">
        <v>0.23261000000000001</v>
      </c>
      <c r="AE18" t="s">
        <v>44</v>
      </c>
      <c r="AF18">
        <v>0.34787000000000001</v>
      </c>
      <c r="AK18" t="s">
        <v>44</v>
      </c>
      <c r="AL18">
        <v>0.90719000000000005</v>
      </c>
      <c r="AQ18" t="s">
        <v>44</v>
      </c>
      <c r="AR18">
        <v>0.34787000000000001</v>
      </c>
    </row>
    <row r="19" spans="1:44" x14ac:dyDescent="0.2">
      <c r="A19" t="s">
        <v>45</v>
      </c>
      <c r="B19">
        <v>20.836639999999999</v>
      </c>
      <c r="G19" t="s">
        <v>45</v>
      </c>
      <c r="H19">
        <v>7.9345600000000003</v>
      </c>
      <c r="L19" t="s">
        <v>45</v>
      </c>
      <c r="M19">
        <v>139.67328000000001</v>
      </c>
      <c r="R19" t="s">
        <v>45</v>
      </c>
      <c r="S19">
        <v>136.15844999999999</v>
      </c>
      <c r="W19" t="s">
        <v>45</v>
      </c>
      <c r="X19">
        <v>137.67848000000001</v>
      </c>
      <c r="AE19" t="s">
        <v>45</v>
      </c>
      <c r="AF19">
        <v>16.929659999999998</v>
      </c>
      <c r="AK19" t="s">
        <v>45</v>
      </c>
      <c r="AL19">
        <v>19.859200000000001</v>
      </c>
      <c r="AQ19" t="s">
        <v>45</v>
      </c>
      <c r="AR19">
        <v>16.929659999999998</v>
      </c>
    </row>
    <row r="20" spans="1:44" x14ac:dyDescent="0.2">
      <c r="A20" t="s">
        <v>46</v>
      </c>
      <c r="B20">
        <v>-53.30997</v>
      </c>
      <c r="G20" t="s">
        <v>46</v>
      </c>
      <c r="H20">
        <v>-51.498710000000003</v>
      </c>
      <c r="L20" t="s">
        <v>46</v>
      </c>
      <c r="M20">
        <v>-100.68742</v>
      </c>
      <c r="R20" t="s">
        <v>46</v>
      </c>
      <c r="S20">
        <v>-104.30623</v>
      </c>
      <c r="W20" t="s">
        <v>46</v>
      </c>
      <c r="X20">
        <v>-103.96038</v>
      </c>
      <c r="AE20" t="s">
        <v>46</v>
      </c>
      <c r="AF20">
        <v>-128.37683000000001</v>
      </c>
      <c r="AK20" t="s">
        <v>46</v>
      </c>
      <c r="AL20">
        <v>-132.67313999999999</v>
      </c>
      <c r="AQ20" t="s">
        <v>46</v>
      </c>
      <c r="AR20">
        <v>-128.37683000000001</v>
      </c>
    </row>
    <row r="21" spans="1:44" ht="16" x14ac:dyDescent="0.2">
      <c r="A21" t="s">
        <v>0</v>
      </c>
      <c r="E21" s="2" t="s">
        <v>1</v>
      </c>
      <c r="G21" t="s">
        <v>0</v>
      </c>
      <c r="L21" t="s">
        <v>0</v>
      </c>
      <c r="P21" s="2" t="s">
        <v>1</v>
      </c>
      <c r="R21" t="s">
        <v>0</v>
      </c>
      <c r="W21" t="s">
        <v>0</v>
      </c>
      <c r="AB21" t="s">
        <v>47</v>
      </c>
      <c r="AC21" s="2" t="s">
        <v>1</v>
      </c>
      <c r="AE21" t="s">
        <v>0</v>
      </c>
      <c r="AI21" s="2" t="s">
        <v>1</v>
      </c>
      <c r="AK21" t="s">
        <v>48</v>
      </c>
      <c r="AQ21" s="1" t="s">
        <v>0</v>
      </c>
    </row>
    <row r="22" spans="1:44" x14ac:dyDescent="0.2">
      <c r="A22">
        <v>260</v>
      </c>
      <c r="B22">
        <v>-0.423456</v>
      </c>
      <c r="C22">
        <v>238.76</v>
      </c>
      <c r="D22">
        <v>9.7574900000000006E-3</v>
      </c>
      <c r="E22">
        <f>(($F$4/$F$5)*B22)/(10*$F$3*$F$6)</f>
        <v>-153.28816164948455</v>
      </c>
      <c r="G22">
        <v>260</v>
      </c>
      <c r="H22">
        <v>0.17461399999999999</v>
      </c>
      <c r="I22">
        <v>238.95400000000001</v>
      </c>
      <c r="J22">
        <v>1.2235299999999999E-2</v>
      </c>
      <c r="L22">
        <v>260</v>
      </c>
      <c r="M22">
        <v>3.6927399999999999E-2</v>
      </c>
      <c r="N22">
        <v>240.387</v>
      </c>
      <c r="O22">
        <v>3.0496499999999999E-2</v>
      </c>
      <c r="P22">
        <f>(($Q$4/$Q$5)*M22)/(10*$Q$6*$Q$3)</f>
        <v>14.4572756344086</v>
      </c>
      <c r="R22">
        <v>260</v>
      </c>
      <c r="S22">
        <v>0.175732</v>
      </c>
      <c r="T22">
        <v>240.304</v>
      </c>
      <c r="U22">
        <v>2.94513E-2</v>
      </c>
      <c r="W22">
        <v>260</v>
      </c>
      <c r="X22">
        <v>0.23261299999999999</v>
      </c>
      <c r="Y22">
        <v>240.596</v>
      </c>
      <c r="Z22">
        <v>3.3153799999999997E-2</v>
      </c>
      <c r="AB22">
        <f>M22+B22</f>
        <v>-0.3865286</v>
      </c>
      <c r="AC22">
        <f>(($Q$4/$Q$5)*AB22)/(10*$Q$6*$Q$3)</f>
        <v>-151.32802501075267</v>
      </c>
      <c r="AE22">
        <v>260</v>
      </c>
      <c r="AF22">
        <v>0.34787400000000002</v>
      </c>
      <c r="AG22">
        <v>241.535</v>
      </c>
      <c r="AH22">
        <v>4.5074700000000002E-2</v>
      </c>
      <c r="AI22">
        <f>(($Q$4/$Q$5)*AF22)/(10*$Q$6*$Q$3)</f>
        <v>136.19454129032258</v>
      </c>
      <c r="AK22">
        <v>260</v>
      </c>
      <c r="AL22">
        <v>0.90718799999999999</v>
      </c>
      <c r="AM22">
        <v>241.43</v>
      </c>
      <c r="AN22">
        <v>4.3742700000000002E-2</v>
      </c>
      <c r="AQ22">
        <v>260</v>
      </c>
      <c r="AR22">
        <v>0.34787400000000002</v>
      </c>
    </row>
    <row r="23" spans="1:44" x14ac:dyDescent="0.2">
      <c r="A23">
        <v>259</v>
      </c>
      <c r="B23">
        <v>-0.41222500000000001</v>
      </c>
      <c r="C23">
        <v>239.21</v>
      </c>
      <c r="D23">
        <v>1.50177E-2</v>
      </c>
      <c r="E23">
        <f t="shared" ref="E23:E86" si="1">(($F$4/$F$5)*B23)/(10*$F$3*$F$6)</f>
        <v>-149.22261683848799</v>
      </c>
      <c r="G23">
        <v>259</v>
      </c>
      <c r="H23">
        <v>0.12901399999999999</v>
      </c>
      <c r="I23">
        <v>239.048</v>
      </c>
      <c r="J23">
        <v>1.29572E-2</v>
      </c>
      <c r="L23">
        <v>259</v>
      </c>
      <c r="M23">
        <v>-1.6257400000000002E-2</v>
      </c>
      <c r="N23">
        <v>240.46700000000001</v>
      </c>
      <c r="O23">
        <v>3.1026399999999999E-2</v>
      </c>
      <c r="P23">
        <f t="shared" ref="P23:P86" si="2">(($Q$4/$Q$5)*M23)/(10*$Q$6*$Q$3)</f>
        <v>-6.3648595053763444</v>
      </c>
      <c r="R23">
        <v>259</v>
      </c>
      <c r="S23">
        <v>1.9532099999999999E-3</v>
      </c>
      <c r="T23">
        <v>240.49100000000001</v>
      </c>
      <c r="U23">
        <v>3.1337400000000001E-2</v>
      </c>
      <c r="W23">
        <v>259</v>
      </c>
      <c r="X23">
        <v>-1.42293E-2</v>
      </c>
      <c r="Y23">
        <v>240.607</v>
      </c>
      <c r="Z23">
        <v>3.2806099999999998E-2</v>
      </c>
      <c r="AB23">
        <f t="shared" ref="AB23:AB86" si="3">M23+B23</f>
        <v>-0.42848239999999999</v>
      </c>
      <c r="AC23">
        <f t="shared" ref="AC23:AC86" si="4">(($Q$4/$Q$5)*AB23)/(10*$Q$6*$Q$3)</f>
        <v>-167.75316326881716</v>
      </c>
      <c r="AE23">
        <v>259</v>
      </c>
      <c r="AF23">
        <v>0.221579</v>
      </c>
      <c r="AG23">
        <v>241.48699999999999</v>
      </c>
      <c r="AH23">
        <v>4.3980199999999997E-2</v>
      </c>
      <c r="AI23">
        <f t="shared" ref="AI23:AI86" si="5">(($Q$4/$Q$5)*AF23)/(10*$Q$6*$Q$3)</f>
        <v>86.749369784946225</v>
      </c>
      <c r="AK23">
        <v>259</v>
      </c>
      <c r="AL23">
        <v>0.79004600000000003</v>
      </c>
      <c r="AM23">
        <v>241.77500000000001</v>
      </c>
      <c r="AN23">
        <v>4.7626399999999999E-2</v>
      </c>
      <c r="AQ23">
        <v>259</v>
      </c>
      <c r="AR23">
        <v>0.221579</v>
      </c>
    </row>
    <row r="24" spans="1:44" x14ac:dyDescent="0.2">
      <c r="A24">
        <v>258</v>
      </c>
      <c r="B24">
        <v>-0.41801199999999999</v>
      </c>
      <c r="C24">
        <v>239.24100000000001</v>
      </c>
      <c r="D24">
        <v>1.28521E-2</v>
      </c>
      <c r="E24">
        <f>(($F$4/$F$5)*B24)/(10*$F$3*$F$6)</f>
        <v>-151.31747106529212</v>
      </c>
      <c r="G24">
        <v>258</v>
      </c>
      <c r="H24">
        <v>4.1728300000000003E-2</v>
      </c>
      <c r="I24">
        <v>239.197</v>
      </c>
      <c r="J24">
        <v>1.2293399999999999E-2</v>
      </c>
      <c r="L24">
        <v>258</v>
      </c>
      <c r="M24">
        <v>-5.8870100000000002E-2</v>
      </c>
      <c r="N24">
        <v>240.71899999999999</v>
      </c>
      <c r="O24">
        <v>3.1667099999999997E-2</v>
      </c>
      <c r="P24">
        <f t="shared" si="2"/>
        <v>-23.047960655913975</v>
      </c>
      <c r="R24">
        <v>258</v>
      </c>
      <c r="S24">
        <v>0.17143800000000001</v>
      </c>
      <c r="T24">
        <v>240.93700000000001</v>
      </c>
      <c r="U24">
        <v>3.4440800000000001E-2</v>
      </c>
      <c r="W24">
        <v>258</v>
      </c>
      <c r="X24">
        <v>0.30632300000000001</v>
      </c>
      <c r="Y24">
        <v>240.85499999999999</v>
      </c>
      <c r="Z24">
        <v>3.3395899999999999E-2</v>
      </c>
      <c r="AB24">
        <f t="shared" si="3"/>
        <v>-0.47688209999999998</v>
      </c>
      <c r="AC24">
        <f t="shared" si="4"/>
        <v>-186.70190603225802</v>
      </c>
      <c r="AE24">
        <v>258</v>
      </c>
      <c r="AF24">
        <v>0.13667099999999999</v>
      </c>
      <c r="AG24">
        <v>241.76499999999999</v>
      </c>
      <c r="AH24">
        <v>4.4932600000000003E-2</v>
      </c>
      <c r="AI24">
        <f t="shared" si="5"/>
        <v>53.507431290322572</v>
      </c>
      <c r="AK24">
        <v>258</v>
      </c>
      <c r="AL24">
        <v>0.61957200000000001</v>
      </c>
      <c r="AM24">
        <v>241.74299999999999</v>
      </c>
      <c r="AN24">
        <v>4.4652200000000003E-2</v>
      </c>
      <c r="AQ24">
        <v>258</v>
      </c>
      <c r="AR24">
        <v>0.13667099999999999</v>
      </c>
    </row>
    <row r="25" spans="1:44" x14ac:dyDescent="0.2">
      <c r="A25">
        <v>257</v>
      </c>
      <c r="B25">
        <v>-0.51363999999999999</v>
      </c>
      <c r="C25">
        <v>239.47900000000001</v>
      </c>
      <c r="D25">
        <v>8.3891599999999997E-3</v>
      </c>
      <c r="E25">
        <f t="shared" si="1"/>
        <v>-185.9341498281787</v>
      </c>
      <c r="G25">
        <v>257</v>
      </c>
      <c r="H25">
        <v>6.8988599999999997E-3</v>
      </c>
      <c r="I25">
        <v>239.31700000000001</v>
      </c>
      <c r="J25">
        <v>6.3273299999999999E-3</v>
      </c>
      <c r="L25">
        <v>257</v>
      </c>
      <c r="M25">
        <v>-5.7077099999999999E-2</v>
      </c>
      <c r="N25">
        <v>241.17500000000001</v>
      </c>
      <c r="O25">
        <v>2.9957399999999999E-2</v>
      </c>
      <c r="P25">
        <f t="shared" si="2"/>
        <v>-22.345991516129029</v>
      </c>
      <c r="R25">
        <v>257</v>
      </c>
      <c r="S25">
        <v>0.32783299999999999</v>
      </c>
      <c r="T25">
        <v>241.21600000000001</v>
      </c>
      <c r="U25">
        <v>3.0473699999999999E-2</v>
      </c>
      <c r="W25">
        <v>257</v>
      </c>
      <c r="X25">
        <v>6.8092899999999998E-2</v>
      </c>
      <c r="Y25">
        <v>240.97200000000001</v>
      </c>
      <c r="Z25">
        <v>2.7381800000000001E-2</v>
      </c>
      <c r="AB25">
        <f t="shared" si="3"/>
        <v>-0.57071709999999998</v>
      </c>
      <c r="AC25">
        <f t="shared" si="4"/>
        <v>-223.43881302150533</v>
      </c>
      <c r="AE25">
        <v>257</v>
      </c>
      <c r="AF25">
        <v>-4.4936200000000003E-2</v>
      </c>
      <c r="AG25">
        <v>241.89699999999999</v>
      </c>
      <c r="AH25">
        <v>3.9095900000000003E-2</v>
      </c>
      <c r="AI25">
        <f t="shared" si="5"/>
        <v>-17.592763892473116</v>
      </c>
      <c r="AK25">
        <v>257</v>
      </c>
      <c r="AL25">
        <v>0.52109099999999997</v>
      </c>
      <c r="AM25">
        <v>242.21700000000001</v>
      </c>
      <c r="AN25">
        <v>4.3148100000000002E-2</v>
      </c>
      <c r="AQ25">
        <v>257</v>
      </c>
      <c r="AR25">
        <v>-4.4936200000000003E-2</v>
      </c>
    </row>
    <row r="26" spans="1:44" x14ac:dyDescent="0.2">
      <c r="A26">
        <v>256</v>
      </c>
      <c r="B26">
        <v>-0.173654</v>
      </c>
      <c r="C26">
        <v>239.767</v>
      </c>
      <c r="D26">
        <v>9.7070400000000001E-3</v>
      </c>
      <c r="E26">
        <f>(($F$4/$F$5)*B26)/(10*$F$3*$F$6)</f>
        <v>-62.861554501718217</v>
      </c>
      <c r="G26">
        <v>256</v>
      </c>
      <c r="H26">
        <v>0.188222</v>
      </c>
      <c r="I26">
        <v>239.79300000000001</v>
      </c>
      <c r="J26">
        <v>1.0025600000000001E-2</v>
      </c>
      <c r="L26">
        <v>256</v>
      </c>
      <c r="M26">
        <v>-1.15254E-2</v>
      </c>
      <c r="N26">
        <v>241.376</v>
      </c>
      <c r="O26">
        <v>3.0146200000000001E-2</v>
      </c>
      <c r="P26">
        <f t="shared" si="2"/>
        <v>-4.5122560645161283</v>
      </c>
      <c r="R26">
        <v>256</v>
      </c>
      <c r="S26">
        <v>-2.7149699999999999E-2</v>
      </c>
      <c r="T26">
        <v>241.22300000000001</v>
      </c>
      <c r="U26">
        <v>2.8201E-2</v>
      </c>
      <c r="W26">
        <v>256</v>
      </c>
      <c r="X26">
        <v>0.272337</v>
      </c>
      <c r="Y26">
        <v>241.608</v>
      </c>
      <c r="Z26">
        <v>3.3082399999999998E-2</v>
      </c>
      <c r="AB26">
        <f t="shared" si="3"/>
        <v>-0.18517939999999999</v>
      </c>
      <c r="AC26">
        <f t="shared" si="4"/>
        <v>-72.498730688172031</v>
      </c>
      <c r="AE26">
        <v>256</v>
      </c>
      <c r="AF26">
        <v>0.103532</v>
      </c>
      <c r="AG26">
        <v>242.12</v>
      </c>
      <c r="AH26">
        <v>3.9564000000000002E-2</v>
      </c>
      <c r="AI26">
        <f t="shared" si="5"/>
        <v>40.533334623655911</v>
      </c>
      <c r="AK26">
        <v>256</v>
      </c>
      <c r="AL26">
        <v>0.61180400000000001</v>
      </c>
      <c r="AM26">
        <v>242.47499999999999</v>
      </c>
      <c r="AN26">
        <v>4.4036400000000003E-2</v>
      </c>
      <c r="AQ26">
        <v>256</v>
      </c>
      <c r="AR26">
        <v>0.103532</v>
      </c>
    </row>
    <row r="27" spans="1:44" x14ac:dyDescent="0.2">
      <c r="A27">
        <v>255</v>
      </c>
      <c r="B27">
        <v>-0.19747700000000001</v>
      </c>
      <c r="C27">
        <v>240.035</v>
      </c>
      <c r="D27">
        <v>1.24387E-2</v>
      </c>
      <c r="E27">
        <f t="shared" si="1"/>
        <v>-71.485316769759464</v>
      </c>
      <c r="G27">
        <v>255</v>
      </c>
      <c r="H27">
        <v>0.28415200000000002</v>
      </c>
      <c r="I27">
        <v>239.80500000000001</v>
      </c>
      <c r="J27">
        <v>9.5160899999999996E-3</v>
      </c>
      <c r="L27">
        <v>255</v>
      </c>
      <c r="M27">
        <v>-3.3869799999999999E-3</v>
      </c>
      <c r="N27">
        <v>241.38300000000001</v>
      </c>
      <c r="O27">
        <v>2.9560300000000001E-2</v>
      </c>
      <c r="P27">
        <f t="shared" si="2"/>
        <v>-1.3260208795698922</v>
      </c>
      <c r="R27">
        <v>255</v>
      </c>
      <c r="S27">
        <v>7.8876799999999997E-2</v>
      </c>
      <c r="T27">
        <v>241.79599999999999</v>
      </c>
      <c r="U27">
        <v>3.4788699999999999E-2</v>
      </c>
      <c r="W27">
        <v>255</v>
      </c>
      <c r="X27">
        <v>4.2420300000000001E-2</v>
      </c>
      <c r="Y27">
        <v>241.357</v>
      </c>
      <c r="Z27">
        <v>2.92386E-2</v>
      </c>
      <c r="AB27">
        <f t="shared" si="3"/>
        <v>-0.20086398000000003</v>
      </c>
      <c r="AC27">
        <f t="shared" si="4"/>
        <v>-78.639328083870964</v>
      </c>
      <c r="AE27">
        <v>255</v>
      </c>
      <c r="AF27">
        <v>-7.5240100000000002E-3</v>
      </c>
      <c r="AG27">
        <v>242.53399999999999</v>
      </c>
      <c r="AH27">
        <v>4.41181E-2</v>
      </c>
      <c r="AI27">
        <f t="shared" si="5"/>
        <v>-2.9456903666666663</v>
      </c>
      <c r="AK27">
        <v>255</v>
      </c>
      <c r="AL27">
        <v>0.62268299999999999</v>
      </c>
      <c r="AM27">
        <v>242.65600000000001</v>
      </c>
      <c r="AN27">
        <v>4.5650700000000002E-2</v>
      </c>
      <c r="AQ27">
        <v>255</v>
      </c>
      <c r="AR27">
        <v>-7.5240100000000002E-3</v>
      </c>
    </row>
    <row r="28" spans="1:44" x14ac:dyDescent="0.2">
      <c r="A28">
        <v>254</v>
      </c>
      <c r="B28">
        <v>-0.498865</v>
      </c>
      <c r="C28">
        <v>240.36799999999999</v>
      </c>
      <c r="D28">
        <v>1.3179400000000001E-2</v>
      </c>
      <c r="E28">
        <f t="shared" si="1"/>
        <v>-180.58570137457048</v>
      </c>
      <c r="G28">
        <v>254</v>
      </c>
      <c r="H28">
        <v>0.119051</v>
      </c>
      <c r="I28">
        <v>240.16800000000001</v>
      </c>
      <c r="J28">
        <v>1.06345E-2</v>
      </c>
      <c r="L28">
        <v>254</v>
      </c>
      <c r="M28">
        <v>-7.3199799999999995E-2</v>
      </c>
      <c r="N28">
        <v>242.28399999999999</v>
      </c>
      <c r="O28">
        <v>3.7457400000000002E-2</v>
      </c>
      <c r="P28">
        <f t="shared" si="2"/>
        <v>-28.658115247311819</v>
      </c>
      <c r="R28">
        <v>254</v>
      </c>
      <c r="S28">
        <v>-2.34789E-2</v>
      </c>
      <c r="T28">
        <v>242.072</v>
      </c>
      <c r="U28">
        <v>3.4789199999999999E-2</v>
      </c>
      <c r="W28">
        <v>254</v>
      </c>
      <c r="X28">
        <v>-0.17266599999999999</v>
      </c>
      <c r="Y28">
        <v>242.108</v>
      </c>
      <c r="Z28">
        <v>3.5232600000000003E-2</v>
      </c>
      <c r="AB28">
        <f t="shared" si="3"/>
        <v>-0.57206480000000004</v>
      </c>
      <c r="AC28">
        <f t="shared" si="4"/>
        <v>-223.96644481720432</v>
      </c>
      <c r="AE28">
        <v>254</v>
      </c>
      <c r="AF28">
        <v>-0.189944</v>
      </c>
      <c r="AG28">
        <v>242.70099999999999</v>
      </c>
      <c r="AH28">
        <v>4.2729799999999998E-2</v>
      </c>
      <c r="AI28">
        <f t="shared" si="5"/>
        <v>-74.364097204301061</v>
      </c>
      <c r="AK28">
        <v>254</v>
      </c>
      <c r="AL28">
        <v>0.50577000000000005</v>
      </c>
      <c r="AM28">
        <v>243.03200000000001</v>
      </c>
      <c r="AN28">
        <v>4.6895399999999997E-2</v>
      </c>
      <c r="AQ28">
        <v>254</v>
      </c>
      <c r="AR28">
        <v>-0.189944</v>
      </c>
    </row>
    <row r="29" spans="1:44" x14ac:dyDescent="0.2">
      <c r="A29">
        <v>253</v>
      </c>
      <c r="B29">
        <v>-0.65413900000000003</v>
      </c>
      <c r="C29">
        <v>240.57300000000001</v>
      </c>
      <c r="D29">
        <v>1.0958499999999999E-2</v>
      </c>
      <c r="E29">
        <f t="shared" si="1"/>
        <v>-236.79382219931276</v>
      </c>
      <c r="G29">
        <v>253</v>
      </c>
      <c r="H29">
        <v>-2.5376299999999999E-3</v>
      </c>
      <c r="I29">
        <v>240.66499999999999</v>
      </c>
      <c r="J29">
        <v>1.21385E-2</v>
      </c>
      <c r="L29">
        <v>253</v>
      </c>
      <c r="M29">
        <v>-0.43707499999999999</v>
      </c>
      <c r="N29">
        <v>242.042</v>
      </c>
      <c r="O29">
        <v>2.9585899999999998E-2</v>
      </c>
      <c r="P29">
        <f t="shared" si="2"/>
        <v>-171.11721236559137</v>
      </c>
      <c r="R29">
        <v>253</v>
      </c>
      <c r="S29">
        <v>-0.307</v>
      </c>
      <c r="T29">
        <v>242.429</v>
      </c>
      <c r="U29">
        <v>3.4466999999999998E-2</v>
      </c>
      <c r="W29">
        <v>253</v>
      </c>
      <c r="X29">
        <v>-0.13292499999999999</v>
      </c>
      <c r="Y29">
        <v>242.27199999999999</v>
      </c>
      <c r="Z29">
        <v>3.2487500000000002E-2</v>
      </c>
      <c r="AB29">
        <f t="shared" si="3"/>
        <v>-1.0912139999999999</v>
      </c>
      <c r="AC29">
        <f>(($Q$4/$Q$5)*AB29)/(10*$Q$6*$Q$3)</f>
        <v>-427.21614774193546</v>
      </c>
      <c r="AE29">
        <v>253</v>
      </c>
      <c r="AF29">
        <v>-0.58415399999999995</v>
      </c>
      <c r="AG29">
        <v>243.34899999999999</v>
      </c>
      <c r="AH29">
        <v>4.6062199999999998E-2</v>
      </c>
      <c r="AI29">
        <f t="shared" si="5"/>
        <v>-228.6994316129032</v>
      </c>
      <c r="AK29">
        <v>253</v>
      </c>
      <c r="AL29">
        <v>0.34985899999999998</v>
      </c>
      <c r="AM29">
        <v>243.29900000000001</v>
      </c>
      <c r="AN29">
        <v>4.5431100000000002E-2</v>
      </c>
      <c r="AQ29">
        <v>253</v>
      </c>
      <c r="AR29">
        <v>-0.58415399999999995</v>
      </c>
    </row>
    <row r="30" spans="1:44" x14ac:dyDescent="0.2">
      <c r="A30">
        <v>252</v>
      </c>
      <c r="B30">
        <v>-0.52023900000000001</v>
      </c>
      <c r="C30">
        <v>240.84200000000001</v>
      </c>
      <c r="D30">
        <v>9.2261900000000004E-3</v>
      </c>
      <c r="E30">
        <f t="shared" si="1"/>
        <v>-188.32294247422681</v>
      </c>
      <c r="G30">
        <v>252</v>
      </c>
      <c r="H30">
        <v>0.24704000000000001</v>
      </c>
      <c r="I30">
        <v>240.91800000000001</v>
      </c>
      <c r="J30">
        <v>1.01917E-2</v>
      </c>
      <c r="L30">
        <v>252</v>
      </c>
      <c r="M30">
        <v>-2.7986299999999999E-2</v>
      </c>
      <c r="N30">
        <v>242.46100000000001</v>
      </c>
      <c r="O30">
        <v>2.9721600000000001E-2</v>
      </c>
      <c r="P30">
        <f t="shared" si="2"/>
        <v>-10.956786913978492</v>
      </c>
      <c r="R30">
        <v>252</v>
      </c>
      <c r="S30">
        <v>-0.28401100000000001</v>
      </c>
      <c r="T30">
        <v>242.721</v>
      </c>
      <c r="U30">
        <v>3.3005800000000002E-2</v>
      </c>
      <c r="W30">
        <v>252</v>
      </c>
      <c r="X30">
        <v>-0.19536100000000001</v>
      </c>
      <c r="Y30">
        <v>242.59399999999999</v>
      </c>
      <c r="Z30">
        <v>3.1398500000000003E-2</v>
      </c>
      <c r="AB30">
        <f t="shared" si="3"/>
        <v>-0.54822530000000003</v>
      </c>
      <c r="AC30">
        <f t="shared" si="4"/>
        <v>-214.63315239784944</v>
      </c>
      <c r="AE30">
        <v>252</v>
      </c>
      <c r="AF30">
        <v>-0.28412700000000002</v>
      </c>
      <c r="AG30">
        <v>243.45099999999999</v>
      </c>
      <c r="AH30">
        <v>4.2194500000000003E-2</v>
      </c>
      <c r="AI30">
        <f t="shared" si="5"/>
        <v>-111.23724806451614</v>
      </c>
      <c r="AK30">
        <v>252</v>
      </c>
      <c r="AL30">
        <v>0.372396</v>
      </c>
      <c r="AM30">
        <v>243.97499999999999</v>
      </c>
      <c r="AN30">
        <v>4.8786400000000001E-2</v>
      </c>
      <c r="AQ30">
        <v>252</v>
      </c>
      <c r="AR30">
        <v>-0.28412700000000002</v>
      </c>
    </row>
    <row r="31" spans="1:44" x14ac:dyDescent="0.2">
      <c r="A31">
        <v>251</v>
      </c>
      <c r="B31">
        <v>-0.58217399999999997</v>
      </c>
      <c r="C31">
        <v>240.941</v>
      </c>
      <c r="D31">
        <v>8.3613999999999997E-3</v>
      </c>
      <c r="E31">
        <f t="shared" si="1"/>
        <v>-210.74298680412372</v>
      </c>
      <c r="G31">
        <v>251</v>
      </c>
      <c r="H31">
        <v>-8.4317699999999995E-2</v>
      </c>
      <c r="I31">
        <v>240.982</v>
      </c>
      <c r="J31">
        <v>8.8882900000000001E-3</v>
      </c>
      <c r="L31">
        <v>251</v>
      </c>
      <c r="M31">
        <v>-0.55500499999999997</v>
      </c>
      <c r="N31">
        <v>242.89099999999999</v>
      </c>
      <c r="O31">
        <v>3.3024699999999997E-2</v>
      </c>
      <c r="P31">
        <f t="shared" si="2"/>
        <v>-217.28744139784942</v>
      </c>
      <c r="R31">
        <v>251</v>
      </c>
      <c r="S31">
        <v>-0.53057500000000002</v>
      </c>
      <c r="T31">
        <v>242.86</v>
      </c>
      <c r="U31">
        <v>3.2635999999999998E-2</v>
      </c>
      <c r="W31">
        <v>251</v>
      </c>
      <c r="X31">
        <v>-0.65107099999999996</v>
      </c>
      <c r="Y31">
        <v>243.05600000000001</v>
      </c>
      <c r="Z31">
        <v>3.5106199999999997E-2</v>
      </c>
      <c r="AB31">
        <f t="shared" si="3"/>
        <v>-1.1371789999999999</v>
      </c>
      <c r="AC31">
        <f t="shared" si="4"/>
        <v>-445.21169236559138</v>
      </c>
      <c r="AE31">
        <v>251</v>
      </c>
      <c r="AF31">
        <v>-0.80714399999999997</v>
      </c>
      <c r="AG31">
        <v>243.99100000000001</v>
      </c>
      <c r="AH31">
        <v>4.68634E-2</v>
      </c>
      <c r="AI31">
        <f t="shared" si="5"/>
        <v>-316.00121548387096</v>
      </c>
      <c r="AK31">
        <v>251</v>
      </c>
      <c r="AL31">
        <v>2.31103E-2</v>
      </c>
      <c r="AM31">
        <v>243.697</v>
      </c>
      <c r="AN31">
        <v>4.3176699999999998E-2</v>
      </c>
      <c r="AQ31">
        <v>251</v>
      </c>
      <c r="AR31">
        <v>-0.80714399999999997</v>
      </c>
    </row>
    <row r="32" spans="1:44" x14ac:dyDescent="0.2">
      <c r="A32">
        <v>250</v>
      </c>
      <c r="B32">
        <v>-0.59827799999999998</v>
      </c>
      <c r="C32">
        <v>241.45400000000001</v>
      </c>
      <c r="D32">
        <v>7.32747E-3</v>
      </c>
      <c r="E32">
        <f t="shared" si="1"/>
        <v>-216.57252412371136</v>
      </c>
      <c r="G32">
        <v>250</v>
      </c>
      <c r="H32">
        <v>0.110526</v>
      </c>
      <c r="I32">
        <v>241.46700000000001</v>
      </c>
      <c r="J32">
        <v>7.4916699999999998E-3</v>
      </c>
      <c r="L32">
        <v>250</v>
      </c>
      <c r="M32">
        <v>-0.34264800000000001</v>
      </c>
      <c r="N32">
        <v>243.21899999999999</v>
      </c>
      <c r="O32">
        <v>2.9618100000000001E-2</v>
      </c>
      <c r="P32">
        <f t="shared" si="2"/>
        <v>-134.14853419354836</v>
      </c>
      <c r="R32">
        <v>250</v>
      </c>
      <c r="S32">
        <v>-0.44545299999999999</v>
      </c>
      <c r="T32">
        <v>243.48099999999999</v>
      </c>
      <c r="U32">
        <v>3.2910300000000003E-2</v>
      </c>
      <c r="W32">
        <v>250</v>
      </c>
      <c r="X32">
        <v>-0.47846100000000003</v>
      </c>
      <c r="Y32">
        <v>243.107</v>
      </c>
      <c r="Z32">
        <v>2.8204400000000001E-2</v>
      </c>
      <c r="AB32">
        <f t="shared" si="3"/>
        <v>-0.94092599999999993</v>
      </c>
      <c r="AC32">
        <f t="shared" si="4"/>
        <v>-368.37758774193543</v>
      </c>
      <c r="AE32">
        <v>250</v>
      </c>
      <c r="AF32">
        <v>-0.64157799999999998</v>
      </c>
      <c r="AG32">
        <v>244.03200000000001</v>
      </c>
      <c r="AH32">
        <v>3.9831699999999998E-2</v>
      </c>
      <c r="AI32">
        <f t="shared" si="5"/>
        <v>-251.18123634408596</v>
      </c>
      <c r="AK32">
        <v>250</v>
      </c>
      <c r="AL32">
        <v>-0.13583600000000001</v>
      </c>
      <c r="AM32">
        <v>243.9</v>
      </c>
      <c r="AN32">
        <v>3.8175599999999997E-2</v>
      </c>
      <c r="AQ32">
        <v>250</v>
      </c>
      <c r="AR32">
        <v>-0.64157799999999998</v>
      </c>
    </row>
    <row r="33" spans="1:44" x14ac:dyDescent="0.2">
      <c r="A33">
        <v>249</v>
      </c>
      <c r="B33">
        <v>-0.75089799999999995</v>
      </c>
      <c r="C33">
        <v>241.46700000000001</v>
      </c>
      <c r="D33">
        <v>6.7154600000000004E-3</v>
      </c>
      <c r="E33">
        <f t="shared" si="1"/>
        <v>-271.81991518900344</v>
      </c>
      <c r="G33">
        <v>249</v>
      </c>
      <c r="H33">
        <v>5.7927800000000002E-2</v>
      </c>
      <c r="I33">
        <v>241.89500000000001</v>
      </c>
      <c r="J33">
        <v>1.21432E-2</v>
      </c>
      <c r="L33">
        <v>249</v>
      </c>
      <c r="M33">
        <v>-0.45349400000000001</v>
      </c>
      <c r="N33">
        <v>243.57900000000001</v>
      </c>
      <c r="O33">
        <v>3.3376799999999998E-2</v>
      </c>
      <c r="P33">
        <f t="shared" si="2"/>
        <v>-177.54533913978494</v>
      </c>
      <c r="R33">
        <v>249</v>
      </c>
      <c r="S33">
        <v>-0.53014300000000003</v>
      </c>
      <c r="T33">
        <v>243.51400000000001</v>
      </c>
      <c r="U33">
        <v>3.2562599999999997E-2</v>
      </c>
      <c r="W33">
        <v>249</v>
      </c>
      <c r="X33">
        <v>-0.48343799999999998</v>
      </c>
      <c r="Y33">
        <v>243.452</v>
      </c>
      <c r="Z33">
        <v>3.17782E-2</v>
      </c>
      <c r="AB33">
        <f t="shared" si="3"/>
        <v>-1.2043919999999999</v>
      </c>
      <c r="AC33">
        <f t="shared" si="4"/>
        <v>-471.52594322580637</v>
      </c>
      <c r="AE33">
        <v>249</v>
      </c>
      <c r="AF33">
        <v>-0.97579800000000005</v>
      </c>
      <c r="AG33">
        <v>244.64400000000001</v>
      </c>
      <c r="AH33">
        <v>4.6742600000000002E-2</v>
      </c>
      <c r="AI33">
        <f t="shared" si="5"/>
        <v>-382.0301632258064</v>
      </c>
      <c r="AK33">
        <v>249</v>
      </c>
      <c r="AL33">
        <v>-0.18276800000000001</v>
      </c>
      <c r="AM33">
        <v>244.80500000000001</v>
      </c>
      <c r="AN33">
        <v>4.87673E-2</v>
      </c>
      <c r="AQ33">
        <v>249</v>
      </c>
      <c r="AR33">
        <v>-0.97579800000000005</v>
      </c>
    </row>
    <row r="34" spans="1:44" x14ac:dyDescent="0.2">
      <c r="A34">
        <v>248</v>
      </c>
      <c r="B34">
        <v>-0.506301</v>
      </c>
      <c r="C34">
        <v>242.06899999999999</v>
      </c>
      <c r="D34">
        <v>1.1365200000000001E-2</v>
      </c>
      <c r="E34">
        <f t="shared" si="1"/>
        <v>-183.27748226804127</v>
      </c>
      <c r="G34">
        <v>248</v>
      </c>
      <c r="H34">
        <v>0.185196</v>
      </c>
      <c r="I34">
        <v>242.261</v>
      </c>
      <c r="J34">
        <v>1.3783E-2</v>
      </c>
      <c r="L34">
        <v>248</v>
      </c>
      <c r="M34">
        <v>-0.61964200000000003</v>
      </c>
      <c r="N34">
        <v>243.95599999999999</v>
      </c>
      <c r="O34">
        <v>3.5135699999999999E-2</v>
      </c>
      <c r="P34">
        <f t="shared" si="2"/>
        <v>-242.59317440860212</v>
      </c>
      <c r="R34">
        <v>248</v>
      </c>
      <c r="S34">
        <v>-0.92356899999999997</v>
      </c>
      <c r="T34">
        <v>244.14099999999999</v>
      </c>
      <c r="U34">
        <v>3.74525E-2</v>
      </c>
      <c r="W34">
        <v>248</v>
      </c>
      <c r="X34">
        <v>-0.76237699999999997</v>
      </c>
      <c r="Y34">
        <v>243.917</v>
      </c>
      <c r="Z34">
        <v>3.4641499999999999E-2</v>
      </c>
      <c r="AB34">
        <f t="shared" si="3"/>
        <v>-1.1259429999999999</v>
      </c>
      <c r="AC34">
        <f t="shared" si="4"/>
        <v>-440.81273795698917</v>
      </c>
      <c r="AE34">
        <v>248</v>
      </c>
      <c r="AF34">
        <v>-1.19692</v>
      </c>
      <c r="AG34">
        <v>244.744</v>
      </c>
      <c r="AH34">
        <v>4.5012900000000002E-2</v>
      </c>
      <c r="AI34">
        <f t="shared" si="5"/>
        <v>-468.60061505376336</v>
      </c>
      <c r="AK34">
        <v>248</v>
      </c>
      <c r="AL34">
        <v>-0.59848500000000004</v>
      </c>
      <c r="AM34">
        <v>244.768</v>
      </c>
      <c r="AN34">
        <v>4.5317799999999998E-2</v>
      </c>
      <c r="AQ34">
        <v>248</v>
      </c>
      <c r="AR34">
        <v>-1.19692</v>
      </c>
    </row>
    <row r="35" spans="1:44" x14ac:dyDescent="0.2">
      <c r="A35">
        <v>247</v>
      </c>
      <c r="B35">
        <v>-1.1828099999999999</v>
      </c>
      <c r="C35">
        <v>242.81</v>
      </c>
      <c r="D35">
        <v>1.39547E-2</v>
      </c>
      <c r="E35">
        <f t="shared" si="1"/>
        <v>-428.16909072164947</v>
      </c>
      <c r="G35">
        <v>247</v>
      </c>
      <c r="H35">
        <v>-0.241449</v>
      </c>
      <c r="I35">
        <v>242.74299999999999</v>
      </c>
      <c r="J35">
        <v>1.31016E-2</v>
      </c>
      <c r="L35">
        <v>247</v>
      </c>
      <c r="M35">
        <v>-1.4471700000000001</v>
      </c>
      <c r="N35">
        <v>244.417</v>
      </c>
      <c r="O35">
        <v>3.4152000000000002E-2</v>
      </c>
      <c r="P35">
        <f t="shared" si="2"/>
        <v>-566.57483548387097</v>
      </c>
      <c r="R35">
        <v>247</v>
      </c>
      <c r="S35">
        <v>-1.5272399999999999</v>
      </c>
      <c r="T35">
        <v>244.65100000000001</v>
      </c>
      <c r="U35">
        <v>3.7092800000000002E-2</v>
      </c>
      <c r="W35">
        <v>247</v>
      </c>
      <c r="X35">
        <v>-1.2692000000000001</v>
      </c>
      <c r="Y35">
        <v>244.387</v>
      </c>
      <c r="Z35">
        <v>3.3780499999999998E-2</v>
      </c>
      <c r="AB35">
        <f t="shared" si="3"/>
        <v>-2.6299799999999998</v>
      </c>
      <c r="AC35">
        <f t="shared" si="4"/>
        <v>-1029.6513096774192</v>
      </c>
      <c r="AE35">
        <v>247</v>
      </c>
      <c r="AF35">
        <v>-1.9414499999999999</v>
      </c>
      <c r="AG35">
        <v>245.499</v>
      </c>
      <c r="AH35">
        <v>4.7697400000000001E-2</v>
      </c>
      <c r="AI35">
        <f t="shared" si="5"/>
        <v>-760.08811290322569</v>
      </c>
      <c r="AK35">
        <v>247</v>
      </c>
      <c r="AL35">
        <v>-1.2316400000000001</v>
      </c>
      <c r="AM35">
        <v>245.565</v>
      </c>
      <c r="AN35">
        <v>4.8531299999999999E-2</v>
      </c>
      <c r="AQ35">
        <v>247</v>
      </c>
      <c r="AR35">
        <v>-1.9414499999999999</v>
      </c>
    </row>
    <row r="36" spans="1:44" x14ac:dyDescent="0.2">
      <c r="A36">
        <v>246</v>
      </c>
      <c r="B36">
        <v>-1.0002200000000001</v>
      </c>
      <c r="C36">
        <v>243.048</v>
      </c>
      <c r="D36">
        <v>9.1229699999999993E-3</v>
      </c>
      <c r="E36">
        <f t="shared" si="1"/>
        <v>-362.0727656357389</v>
      </c>
      <c r="G36">
        <v>246</v>
      </c>
      <c r="H36">
        <v>-0.48580899999999999</v>
      </c>
      <c r="I36">
        <v>243.04900000000001</v>
      </c>
      <c r="J36">
        <v>9.1405700000000006E-3</v>
      </c>
      <c r="L36">
        <v>246</v>
      </c>
      <c r="M36">
        <v>-1.5831500000000001</v>
      </c>
      <c r="N36">
        <v>244.89599999999999</v>
      </c>
      <c r="O36">
        <v>3.2337200000000003E-2</v>
      </c>
      <c r="P36">
        <f t="shared" si="2"/>
        <v>-619.81173655913972</v>
      </c>
      <c r="R36">
        <v>246</v>
      </c>
      <c r="S36">
        <v>-1.91557</v>
      </c>
      <c r="T36">
        <v>245.154</v>
      </c>
      <c r="U36">
        <v>3.5561299999999997E-2</v>
      </c>
      <c r="W36">
        <v>246</v>
      </c>
      <c r="X36">
        <v>-1.6346400000000001</v>
      </c>
      <c r="Y36">
        <v>244.81700000000001</v>
      </c>
      <c r="Z36">
        <v>3.1339899999999997E-2</v>
      </c>
      <c r="AB36">
        <f t="shared" si="3"/>
        <v>-2.5833700000000004</v>
      </c>
      <c r="AC36">
        <f t="shared" si="4"/>
        <v>-1011.4032440860216</v>
      </c>
      <c r="AE36">
        <v>246</v>
      </c>
      <c r="AF36">
        <v>-2.3478300000000001</v>
      </c>
      <c r="AG36">
        <v>245.77199999999999</v>
      </c>
      <c r="AH36">
        <v>4.3280899999999997E-2</v>
      </c>
      <c r="AI36">
        <f t="shared" si="5"/>
        <v>-919.18806774193536</v>
      </c>
      <c r="AK36">
        <v>246</v>
      </c>
      <c r="AL36">
        <v>-1.8118000000000001</v>
      </c>
      <c r="AM36">
        <v>245.86</v>
      </c>
      <c r="AN36">
        <v>4.4381799999999999E-2</v>
      </c>
      <c r="AQ36">
        <v>246</v>
      </c>
      <c r="AR36">
        <v>-2.3478300000000001</v>
      </c>
    </row>
    <row r="37" spans="1:44" x14ac:dyDescent="0.2">
      <c r="A37">
        <v>245</v>
      </c>
      <c r="B37">
        <v>-1.2265900000000001</v>
      </c>
      <c r="C37">
        <v>243.535</v>
      </c>
      <c r="D37">
        <v>1.21796E-2</v>
      </c>
      <c r="E37">
        <f t="shared" si="1"/>
        <v>-444.01714982817873</v>
      </c>
      <c r="G37">
        <v>245</v>
      </c>
      <c r="H37">
        <v>-0.407692</v>
      </c>
      <c r="I37">
        <v>243.315</v>
      </c>
      <c r="J37">
        <v>9.4088899999999996E-3</v>
      </c>
      <c r="L37">
        <v>245</v>
      </c>
      <c r="M37">
        <v>-2.3304100000000001</v>
      </c>
      <c r="N37">
        <v>245.45099999999999</v>
      </c>
      <c r="O37">
        <v>3.61946E-2</v>
      </c>
      <c r="P37">
        <f t="shared" si="2"/>
        <v>-912.36804408602143</v>
      </c>
      <c r="R37">
        <v>245</v>
      </c>
      <c r="S37">
        <v>-2.3634200000000001</v>
      </c>
      <c r="T37">
        <v>245.423</v>
      </c>
      <c r="U37">
        <v>3.58464E-2</v>
      </c>
      <c r="W37">
        <v>245</v>
      </c>
      <c r="X37">
        <v>-2.2972199999999998</v>
      </c>
      <c r="Y37">
        <v>245.36099999999999</v>
      </c>
      <c r="Z37">
        <v>3.5071600000000001E-2</v>
      </c>
      <c r="AB37">
        <f t="shared" si="3"/>
        <v>-3.5570000000000004</v>
      </c>
      <c r="AC37">
        <f t="shared" si="4"/>
        <v>-1392.5846236559139</v>
      </c>
      <c r="AE37">
        <v>245</v>
      </c>
      <c r="AF37">
        <v>-2.8845399999999999</v>
      </c>
      <c r="AG37">
        <v>246.21299999999999</v>
      </c>
      <c r="AH37">
        <v>4.5705999999999997E-2</v>
      </c>
      <c r="AI37">
        <f t="shared" si="5"/>
        <v>-1129.3129182795697</v>
      </c>
      <c r="AK37">
        <v>245</v>
      </c>
      <c r="AL37">
        <v>-2.4940199999999999</v>
      </c>
      <c r="AM37">
        <v>246.23099999999999</v>
      </c>
      <c r="AN37">
        <v>4.5930499999999999E-2</v>
      </c>
      <c r="AQ37">
        <v>245</v>
      </c>
      <c r="AR37">
        <v>-2.8845399999999999</v>
      </c>
    </row>
    <row r="38" spans="1:44" x14ac:dyDescent="0.2">
      <c r="A38">
        <v>244</v>
      </c>
      <c r="B38">
        <v>-1.3023400000000001</v>
      </c>
      <c r="C38">
        <v>243.821</v>
      </c>
      <c r="D38">
        <v>1.4815500000000001E-2</v>
      </c>
      <c r="E38">
        <f t="shared" si="1"/>
        <v>-471.43812920962205</v>
      </c>
      <c r="G38">
        <v>244</v>
      </c>
      <c r="H38">
        <v>-0.658528</v>
      </c>
      <c r="I38">
        <v>243.69</v>
      </c>
      <c r="J38">
        <v>1.3169500000000001E-2</v>
      </c>
      <c r="L38">
        <v>244</v>
      </c>
      <c r="M38">
        <v>-2.9247200000000002</v>
      </c>
      <c r="N38">
        <v>245.59899999999999</v>
      </c>
      <c r="O38">
        <v>3.7096299999999999E-2</v>
      </c>
      <c r="P38">
        <f t="shared" si="2"/>
        <v>-1145.0436043010752</v>
      </c>
      <c r="R38">
        <v>244</v>
      </c>
      <c r="S38">
        <v>-3.1533699999999998</v>
      </c>
      <c r="T38">
        <v>245.73599999999999</v>
      </c>
      <c r="U38">
        <v>3.8802900000000001E-2</v>
      </c>
      <c r="W38">
        <v>244</v>
      </c>
      <c r="X38">
        <v>-3.3145099999999998</v>
      </c>
      <c r="Y38">
        <v>245.57900000000001</v>
      </c>
      <c r="Z38">
        <v>3.6844200000000001E-2</v>
      </c>
      <c r="AB38">
        <f t="shared" si="3"/>
        <v>-4.2270599999999998</v>
      </c>
      <c r="AC38">
        <f t="shared" si="4"/>
        <v>-1654.916716129032</v>
      </c>
      <c r="AE38">
        <v>244</v>
      </c>
      <c r="AF38">
        <v>-4.2491000000000003</v>
      </c>
      <c r="AG38">
        <v>246.59100000000001</v>
      </c>
      <c r="AH38">
        <v>4.9464800000000003E-2</v>
      </c>
      <c r="AI38">
        <f t="shared" si="5"/>
        <v>-1663.5454946236557</v>
      </c>
      <c r="AK38">
        <v>244</v>
      </c>
      <c r="AL38">
        <v>-3.5820699999999999</v>
      </c>
      <c r="AM38">
        <v>247.00800000000001</v>
      </c>
      <c r="AN38">
        <v>5.4640599999999998E-2</v>
      </c>
      <c r="AQ38">
        <v>244</v>
      </c>
      <c r="AR38">
        <v>-4.2491000000000003</v>
      </c>
    </row>
    <row r="39" spans="1:44" x14ac:dyDescent="0.2">
      <c r="A39">
        <v>243</v>
      </c>
      <c r="B39">
        <v>-1.3840399999999999</v>
      </c>
      <c r="C39">
        <v>243.91399999999999</v>
      </c>
      <c r="D39">
        <v>1.13297E-2</v>
      </c>
      <c r="E39">
        <f t="shared" si="1"/>
        <v>-501.01296769759455</v>
      </c>
      <c r="G39">
        <v>243</v>
      </c>
      <c r="H39">
        <v>-0.77460799999999996</v>
      </c>
      <c r="I39">
        <v>244.089</v>
      </c>
      <c r="J39">
        <v>1.3523800000000001E-2</v>
      </c>
      <c r="L39">
        <v>243</v>
      </c>
      <c r="M39">
        <v>-3.9740600000000001</v>
      </c>
      <c r="N39">
        <v>246.04400000000001</v>
      </c>
      <c r="O39">
        <v>3.79899E-2</v>
      </c>
      <c r="P39">
        <f t="shared" si="2"/>
        <v>-1555.8658559139783</v>
      </c>
      <c r="R39">
        <v>243</v>
      </c>
      <c r="S39">
        <v>-3.90639</v>
      </c>
      <c r="T39">
        <v>246.11099999999999</v>
      </c>
      <c r="U39">
        <v>3.8824999999999998E-2</v>
      </c>
      <c r="W39">
        <v>243</v>
      </c>
      <c r="X39">
        <v>-4.1024200000000004</v>
      </c>
      <c r="Y39">
        <v>245.989</v>
      </c>
      <c r="Z39">
        <v>3.7309200000000001E-2</v>
      </c>
      <c r="AB39">
        <f t="shared" si="3"/>
        <v>-5.3581000000000003</v>
      </c>
      <c r="AC39">
        <f t="shared" si="4"/>
        <v>-2097.7249569892469</v>
      </c>
      <c r="AE39">
        <v>243</v>
      </c>
      <c r="AF39">
        <v>-5.3320100000000004</v>
      </c>
      <c r="AG39">
        <v>246.91200000000001</v>
      </c>
      <c r="AH39">
        <v>4.8797899999999998E-2</v>
      </c>
      <c r="AI39">
        <f t="shared" si="5"/>
        <v>-2087.5105817204299</v>
      </c>
      <c r="AK39">
        <v>243</v>
      </c>
      <c r="AL39">
        <v>-4.6838899999999999</v>
      </c>
      <c r="AM39">
        <v>247.33799999999999</v>
      </c>
      <c r="AN39">
        <v>5.40869E-2</v>
      </c>
      <c r="AQ39">
        <v>243</v>
      </c>
      <c r="AR39">
        <v>-5.3320100000000004</v>
      </c>
    </row>
    <row r="40" spans="1:44" x14ac:dyDescent="0.2">
      <c r="A40">
        <v>242</v>
      </c>
      <c r="B40">
        <v>-1.4294199999999999</v>
      </c>
      <c r="C40">
        <v>244.761</v>
      </c>
      <c r="D40">
        <v>1.4557199999999999E-2</v>
      </c>
      <c r="E40">
        <f t="shared" si="1"/>
        <v>-517.44021580756021</v>
      </c>
      <c r="G40">
        <v>242</v>
      </c>
      <c r="H40">
        <v>-0.94320000000000004</v>
      </c>
      <c r="I40">
        <v>244.57599999999999</v>
      </c>
      <c r="J40">
        <v>1.2238199999999999E-2</v>
      </c>
      <c r="L40">
        <v>242</v>
      </c>
      <c r="M40">
        <v>-4.9184400000000004</v>
      </c>
      <c r="N40">
        <v>246.53899999999999</v>
      </c>
      <c r="O40">
        <v>3.6766199999999999E-2</v>
      </c>
      <c r="P40">
        <f t="shared" si="2"/>
        <v>-1925.5957032258061</v>
      </c>
      <c r="R40">
        <v>242</v>
      </c>
      <c r="S40">
        <v>-5.2553400000000003</v>
      </c>
      <c r="T40">
        <v>246.25899999999999</v>
      </c>
      <c r="U40">
        <v>3.3275100000000002E-2</v>
      </c>
      <c r="W40">
        <v>242</v>
      </c>
      <c r="X40">
        <v>-5.1872299999999996</v>
      </c>
      <c r="Y40">
        <v>246.47200000000001</v>
      </c>
      <c r="Z40">
        <v>3.59248E-2</v>
      </c>
      <c r="AB40">
        <f t="shared" si="3"/>
        <v>-6.3478600000000007</v>
      </c>
      <c r="AC40">
        <f t="shared" si="4"/>
        <v>-2485.2213182795699</v>
      </c>
      <c r="AE40">
        <v>242</v>
      </c>
      <c r="AF40">
        <v>-6.6809000000000003</v>
      </c>
      <c r="AG40">
        <v>247.86799999999999</v>
      </c>
      <c r="AH40">
        <v>5.32737E-2</v>
      </c>
      <c r="AI40">
        <f t="shared" si="5"/>
        <v>-2615.6082688172041</v>
      </c>
      <c r="AK40">
        <v>242</v>
      </c>
      <c r="AL40">
        <v>-6.3742200000000002</v>
      </c>
      <c r="AM40">
        <v>247.785</v>
      </c>
      <c r="AN40">
        <v>5.2245199999999999E-2</v>
      </c>
      <c r="AQ40">
        <v>242</v>
      </c>
      <c r="AR40">
        <v>-6.6809000000000003</v>
      </c>
    </row>
    <row r="41" spans="1:44" x14ac:dyDescent="0.2">
      <c r="A41">
        <v>241</v>
      </c>
      <c r="B41">
        <v>-2.0865200000000002</v>
      </c>
      <c r="C41">
        <v>245.55500000000001</v>
      </c>
      <c r="D41">
        <v>2.19881E-2</v>
      </c>
      <c r="E41">
        <f t="shared" si="1"/>
        <v>-755.3058996563575</v>
      </c>
      <c r="G41">
        <v>241</v>
      </c>
      <c r="H41">
        <v>-1.2978099999999999</v>
      </c>
      <c r="I41">
        <v>245.18</v>
      </c>
      <c r="J41">
        <v>1.72946E-2</v>
      </c>
      <c r="L41">
        <v>241</v>
      </c>
      <c r="M41">
        <v>-6.9955100000000003</v>
      </c>
      <c r="N41">
        <v>247.10499999999999</v>
      </c>
      <c r="O41">
        <v>4.1305099999999997E-2</v>
      </c>
      <c r="P41">
        <f t="shared" si="2"/>
        <v>-2738.779775268817</v>
      </c>
      <c r="R41">
        <v>241</v>
      </c>
      <c r="S41">
        <v>-7.36646</v>
      </c>
      <c r="T41">
        <v>247.29900000000001</v>
      </c>
      <c r="U41">
        <v>4.3714099999999999E-2</v>
      </c>
      <c r="W41">
        <v>241</v>
      </c>
      <c r="X41">
        <v>-7.2212100000000001</v>
      </c>
      <c r="Y41">
        <v>247.14699999999999</v>
      </c>
      <c r="Z41">
        <v>4.1826000000000002E-2</v>
      </c>
      <c r="AB41">
        <f t="shared" si="3"/>
        <v>-9.0820299999999996</v>
      </c>
      <c r="AC41">
        <f t="shared" si="4"/>
        <v>-3555.6635731182787</v>
      </c>
      <c r="AE41">
        <v>241</v>
      </c>
      <c r="AF41">
        <v>-9.27121</v>
      </c>
      <c r="AG41">
        <v>248.78700000000001</v>
      </c>
      <c r="AH41">
        <v>6.21395E-2</v>
      </c>
      <c r="AI41">
        <f t="shared" si="5"/>
        <v>-3629.7285602150532</v>
      </c>
      <c r="AK41">
        <v>241</v>
      </c>
      <c r="AL41">
        <v>-8.9565900000000003</v>
      </c>
      <c r="AM41">
        <v>248.72</v>
      </c>
      <c r="AN41">
        <v>6.13234E-2</v>
      </c>
      <c r="AQ41">
        <v>241</v>
      </c>
      <c r="AR41">
        <v>-9.27121</v>
      </c>
    </row>
    <row r="42" spans="1:44" x14ac:dyDescent="0.2">
      <c r="A42">
        <v>240</v>
      </c>
      <c r="B42">
        <v>-2.5624899999999999</v>
      </c>
      <c r="C42">
        <v>245.43199999999999</v>
      </c>
      <c r="D42">
        <v>1.49333E-2</v>
      </c>
      <c r="E42">
        <f t="shared" si="1"/>
        <v>-927.6037683848798</v>
      </c>
      <c r="G42">
        <v>240</v>
      </c>
      <c r="H42">
        <v>-1.69642</v>
      </c>
      <c r="I42">
        <v>245.92699999999999</v>
      </c>
      <c r="J42">
        <v>2.1120900000000001E-2</v>
      </c>
      <c r="L42">
        <v>240</v>
      </c>
      <c r="M42">
        <v>-8.9872499999999995</v>
      </c>
      <c r="N42">
        <v>247.78299999999999</v>
      </c>
      <c r="O42">
        <v>4.4201400000000002E-2</v>
      </c>
      <c r="P42">
        <f t="shared" si="2"/>
        <v>-3518.5566935483866</v>
      </c>
      <c r="R42">
        <v>240</v>
      </c>
      <c r="S42">
        <v>-9.5668600000000001</v>
      </c>
      <c r="T42">
        <v>247.947</v>
      </c>
      <c r="U42">
        <v>4.62382E-2</v>
      </c>
      <c r="W42">
        <v>240</v>
      </c>
      <c r="X42">
        <v>-9.3560300000000005</v>
      </c>
      <c r="Y42">
        <v>247.917</v>
      </c>
      <c r="Z42">
        <v>4.5867400000000003E-2</v>
      </c>
      <c r="AB42">
        <f t="shared" si="3"/>
        <v>-11.54974</v>
      </c>
      <c r="AC42">
        <f t="shared" si="4"/>
        <v>-4521.7853053763438</v>
      </c>
      <c r="AE42">
        <v>240</v>
      </c>
      <c r="AF42">
        <v>-12.2324</v>
      </c>
      <c r="AG42">
        <v>249.23500000000001</v>
      </c>
      <c r="AH42">
        <v>6.2157400000000002E-2</v>
      </c>
      <c r="AI42">
        <f t="shared" si="5"/>
        <v>-4789.0503655913972</v>
      </c>
      <c r="AK42">
        <v>240</v>
      </c>
      <c r="AL42">
        <v>-11.7971</v>
      </c>
      <c r="AM42">
        <v>249.65199999999999</v>
      </c>
      <c r="AN42">
        <v>6.7306000000000005E-2</v>
      </c>
      <c r="AQ42">
        <v>240</v>
      </c>
      <c r="AR42">
        <v>-12.2324</v>
      </c>
    </row>
    <row r="43" spans="1:44" x14ac:dyDescent="0.2">
      <c r="A43">
        <v>239</v>
      </c>
      <c r="B43">
        <v>-2.6153200000000001</v>
      </c>
      <c r="C43">
        <v>246.59399999999999</v>
      </c>
      <c r="D43">
        <v>2.4381799999999999E-2</v>
      </c>
      <c r="E43">
        <f t="shared" si="1"/>
        <v>-946.72786529209634</v>
      </c>
      <c r="G43">
        <v>239</v>
      </c>
      <c r="H43">
        <v>-1.8965700000000001</v>
      </c>
      <c r="I43">
        <v>246.33699999999999</v>
      </c>
      <c r="J43">
        <v>2.11773E-2</v>
      </c>
      <c r="L43">
        <v>239</v>
      </c>
      <c r="M43">
        <v>-11.7508</v>
      </c>
      <c r="N43">
        <v>248.47</v>
      </c>
      <c r="O43">
        <v>4.7651699999999998E-2</v>
      </c>
      <c r="P43">
        <f t="shared" si="2"/>
        <v>-4600.5013763440847</v>
      </c>
      <c r="R43">
        <v>239</v>
      </c>
      <c r="S43">
        <v>-12.2226</v>
      </c>
      <c r="T43">
        <v>248.56700000000001</v>
      </c>
      <c r="U43">
        <v>4.8860500000000001E-2</v>
      </c>
      <c r="W43">
        <v>239</v>
      </c>
      <c r="X43">
        <v>-12.1198</v>
      </c>
      <c r="Y43">
        <v>248.68899999999999</v>
      </c>
      <c r="Z43">
        <v>5.03597E-2</v>
      </c>
      <c r="AB43">
        <f t="shared" si="3"/>
        <v>-14.36612</v>
      </c>
      <c r="AC43">
        <f t="shared" si="4"/>
        <v>-5624.4132172043001</v>
      </c>
      <c r="AE43">
        <v>239</v>
      </c>
      <c r="AF43">
        <v>-15.6234</v>
      </c>
      <c r="AG43">
        <v>250.602</v>
      </c>
      <c r="AH43">
        <v>7.3936500000000002E-2</v>
      </c>
      <c r="AI43">
        <f t="shared" si="5"/>
        <v>-6116.645096774193</v>
      </c>
      <c r="AK43">
        <v>239</v>
      </c>
      <c r="AL43">
        <v>-15.036</v>
      </c>
      <c r="AM43">
        <v>250.624</v>
      </c>
      <c r="AN43">
        <v>7.4214299999999997E-2</v>
      </c>
      <c r="AQ43">
        <v>239</v>
      </c>
      <c r="AR43">
        <v>-15.6234</v>
      </c>
    </row>
    <row r="44" spans="1:44" x14ac:dyDescent="0.2">
      <c r="A44">
        <v>238</v>
      </c>
      <c r="B44">
        <v>-2.8927900000000002</v>
      </c>
      <c r="C44">
        <v>247.249</v>
      </c>
      <c r="D44">
        <v>2.69321E-2</v>
      </c>
      <c r="E44">
        <f t="shared" si="1"/>
        <v>-1047.1700982817872</v>
      </c>
      <c r="G44">
        <v>238</v>
      </c>
      <c r="H44">
        <v>-2.40117</v>
      </c>
      <c r="I44">
        <v>247.12700000000001</v>
      </c>
      <c r="J44">
        <v>2.5423000000000001E-2</v>
      </c>
      <c r="L44">
        <v>238</v>
      </c>
      <c r="M44">
        <v>-14.759499999999999</v>
      </c>
      <c r="N44">
        <v>249.40799999999999</v>
      </c>
      <c r="O44">
        <v>5.36528E-2</v>
      </c>
      <c r="P44">
        <f t="shared" si="2"/>
        <v>-5778.4236021505367</v>
      </c>
      <c r="R44">
        <v>238</v>
      </c>
      <c r="S44">
        <v>-15.4175</v>
      </c>
      <c r="T44">
        <v>249.57599999999999</v>
      </c>
      <c r="U44">
        <v>5.5723000000000002E-2</v>
      </c>
      <c r="W44">
        <v>238</v>
      </c>
      <c r="X44">
        <v>-15.3415</v>
      </c>
      <c r="Y44">
        <v>249.40100000000001</v>
      </c>
      <c r="Z44">
        <v>5.35705E-2</v>
      </c>
      <c r="AB44">
        <f t="shared" si="3"/>
        <v>-17.652290000000001</v>
      </c>
      <c r="AC44">
        <f t="shared" si="4"/>
        <v>-6910.9664397849447</v>
      </c>
      <c r="AE44">
        <v>238</v>
      </c>
      <c r="AF44">
        <v>-19.423999999999999</v>
      </c>
      <c r="AG44">
        <v>251.745</v>
      </c>
      <c r="AH44">
        <v>8.2368399999999994E-2</v>
      </c>
      <c r="AI44">
        <f t="shared" si="5"/>
        <v>-7604.6004301075254</v>
      </c>
      <c r="AK44">
        <v>238</v>
      </c>
      <c r="AL44">
        <v>-19.244499999999999</v>
      </c>
      <c r="AM44">
        <v>251.84200000000001</v>
      </c>
      <c r="AN44">
        <v>8.3551700000000007E-2</v>
      </c>
      <c r="AQ44">
        <v>238</v>
      </c>
      <c r="AR44">
        <v>-19.423999999999999</v>
      </c>
    </row>
    <row r="45" spans="1:44" x14ac:dyDescent="0.2">
      <c r="A45">
        <v>237</v>
      </c>
      <c r="B45">
        <v>-3.7503000000000002</v>
      </c>
      <c r="C45">
        <v>247.65899999999999</v>
      </c>
      <c r="D45">
        <v>2.9521100000000002E-2</v>
      </c>
      <c r="E45">
        <f t="shared" si="1"/>
        <v>-1357.5828247422683</v>
      </c>
      <c r="G45">
        <v>237</v>
      </c>
      <c r="H45">
        <v>-2.8696199999999998</v>
      </c>
      <c r="I45">
        <v>247.77099999999999</v>
      </c>
      <c r="J45">
        <v>3.0909800000000001E-2</v>
      </c>
      <c r="L45">
        <v>237</v>
      </c>
      <c r="M45">
        <v>-18.820900000000002</v>
      </c>
      <c r="N45">
        <v>250.38800000000001</v>
      </c>
      <c r="O45">
        <v>6.3217099999999998E-2</v>
      </c>
      <c r="P45">
        <f t="shared" si="2"/>
        <v>-7368.4835376344081</v>
      </c>
      <c r="R45">
        <v>237</v>
      </c>
      <c r="S45">
        <v>-19.346800000000002</v>
      </c>
      <c r="T45">
        <v>250.57499999999999</v>
      </c>
      <c r="U45">
        <v>6.5521700000000002E-2</v>
      </c>
      <c r="W45">
        <v>237</v>
      </c>
      <c r="X45">
        <v>-19.501899999999999</v>
      </c>
      <c r="Y45">
        <v>250.59800000000001</v>
      </c>
      <c r="Z45">
        <v>6.5795000000000006E-2</v>
      </c>
      <c r="AB45">
        <f t="shared" si="3"/>
        <v>-22.571200000000001</v>
      </c>
      <c r="AC45">
        <f t="shared" si="4"/>
        <v>-8836.7461505376341</v>
      </c>
      <c r="AE45">
        <v>237</v>
      </c>
      <c r="AF45">
        <v>-24.097799999999999</v>
      </c>
      <c r="AG45">
        <v>252.94800000000001</v>
      </c>
      <c r="AH45">
        <v>9.4556200000000007E-2</v>
      </c>
      <c r="AI45">
        <f t="shared" si="5"/>
        <v>-9434.4182580645138</v>
      </c>
      <c r="AK45">
        <v>237</v>
      </c>
      <c r="AL45">
        <v>-24.362200000000001</v>
      </c>
      <c r="AM45">
        <v>253.27799999999999</v>
      </c>
      <c r="AN45">
        <v>9.8576499999999997E-2</v>
      </c>
      <c r="AQ45">
        <v>237</v>
      </c>
      <c r="AR45">
        <v>-24.097799999999999</v>
      </c>
    </row>
    <row r="46" spans="1:44" x14ac:dyDescent="0.2">
      <c r="A46">
        <v>236</v>
      </c>
      <c r="B46">
        <v>-4.0845799999999999</v>
      </c>
      <c r="C46">
        <v>248.68</v>
      </c>
      <c r="D46">
        <v>3.3043599999999999E-2</v>
      </c>
      <c r="E46">
        <f t="shared" si="1"/>
        <v>-1478.5898872852235</v>
      </c>
      <c r="G46">
        <v>236</v>
      </c>
      <c r="H46">
        <v>-3.3175500000000002</v>
      </c>
      <c r="I46">
        <v>248.83500000000001</v>
      </c>
      <c r="J46">
        <v>3.49485E-2</v>
      </c>
      <c r="L46">
        <v>236</v>
      </c>
      <c r="M46">
        <v>-23.5459</v>
      </c>
      <c r="N46">
        <v>251.67</v>
      </c>
      <c r="O46">
        <v>6.9823899999999994E-2</v>
      </c>
      <c r="P46">
        <f t="shared" si="2"/>
        <v>-9218.346440860214</v>
      </c>
      <c r="R46">
        <v>236</v>
      </c>
      <c r="S46">
        <v>-24.438800000000001</v>
      </c>
      <c r="T46">
        <v>251.87200000000001</v>
      </c>
      <c r="U46">
        <v>7.2292200000000001E-2</v>
      </c>
      <c r="W46">
        <v>236</v>
      </c>
      <c r="X46">
        <v>-24.2822</v>
      </c>
      <c r="Y46">
        <v>251.90899999999999</v>
      </c>
      <c r="Z46">
        <v>7.2739600000000001E-2</v>
      </c>
      <c r="AB46">
        <f t="shared" si="3"/>
        <v>-27.630479999999999</v>
      </c>
      <c r="AC46">
        <f t="shared" si="4"/>
        <v>-10817.481470967739</v>
      </c>
      <c r="AE46">
        <v>236</v>
      </c>
      <c r="AF46">
        <v>-30.052299999999999</v>
      </c>
      <c r="AG46">
        <v>254.619</v>
      </c>
      <c r="AH46">
        <v>0.105743</v>
      </c>
      <c r="AI46">
        <f t="shared" si="5"/>
        <v>-11765.637021505376</v>
      </c>
      <c r="AK46">
        <v>236</v>
      </c>
      <c r="AL46">
        <v>-30.362400000000001</v>
      </c>
      <c r="AM46">
        <v>255.084</v>
      </c>
      <c r="AN46">
        <v>0.11136600000000001</v>
      </c>
      <c r="AQ46">
        <v>236</v>
      </c>
      <c r="AR46">
        <v>-30.052299999999999</v>
      </c>
    </row>
    <row r="47" spans="1:44" x14ac:dyDescent="0.2">
      <c r="A47">
        <v>235</v>
      </c>
      <c r="B47">
        <v>-4.6810400000000003</v>
      </c>
      <c r="C47">
        <v>249.71899999999999</v>
      </c>
      <c r="D47">
        <v>4.2910799999999999E-2</v>
      </c>
      <c r="E47">
        <f t="shared" si="1"/>
        <v>-1694.5043079037803</v>
      </c>
      <c r="G47">
        <v>235</v>
      </c>
      <c r="H47">
        <v>-4.0392900000000003</v>
      </c>
      <c r="I47">
        <v>249.66499999999999</v>
      </c>
      <c r="J47">
        <v>4.2245699999999997E-2</v>
      </c>
      <c r="L47">
        <v>235</v>
      </c>
      <c r="M47">
        <v>-28.205400000000001</v>
      </c>
      <c r="N47">
        <v>252.60400000000001</v>
      </c>
      <c r="O47">
        <v>7.8285999999999994E-2</v>
      </c>
      <c r="P47">
        <f t="shared" si="2"/>
        <v>-11042.565741935483</v>
      </c>
      <c r="R47">
        <v>235</v>
      </c>
      <c r="S47">
        <v>-29.334700000000002</v>
      </c>
      <c r="T47">
        <v>252.61099999999999</v>
      </c>
      <c r="U47">
        <v>7.8369900000000006E-2</v>
      </c>
      <c r="W47">
        <v>235</v>
      </c>
      <c r="X47">
        <v>-29.401299999999999</v>
      </c>
      <c r="Y47">
        <v>252.87700000000001</v>
      </c>
      <c r="Z47">
        <v>8.1615699999999999E-2</v>
      </c>
      <c r="AB47">
        <f t="shared" si="3"/>
        <v>-32.88644</v>
      </c>
      <c r="AC47">
        <f t="shared" si="4"/>
        <v>-12875.218068817203</v>
      </c>
      <c r="AE47">
        <v>235</v>
      </c>
      <c r="AF47">
        <v>-35.9709</v>
      </c>
      <c r="AG47">
        <v>256.38799999999998</v>
      </c>
      <c r="AH47">
        <v>0.12417300000000001</v>
      </c>
      <c r="AI47">
        <f t="shared" si="5"/>
        <v>-14082.800741935482</v>
      </c>
      <c r="AK47">
        <v>235</v>
      </c>
      <c r="AL47">
        <v>-36.643700000000003</v>
      </c>
      <c r="AM47">
        <v>256.61500000000001</v>
      </c>
      <c r="AN47">
        <v>0.12690699999999999</v>
      </c>
      <c r="AQ47">
        <v>235</v>
      </c>
      <c r="AR47">
        <v>-35.9709</v>
      </c>
    </row>
    <row r="48" spans="1:44" x14ac:dyDescent="0.2">
      <c r="A48">
        <v>234</v>
      </c>
      <c r="B48">
        <v>-5.24533</v>
      </c>
      <c r="C48">
        <v>250.63499999999999</v>
      </c>
      <c r="D48">
        <v>4.9311899999999999E-2</v>
      </c>
      <c r="E48">
        <f t="shared" si="1"/>
        <v>-1898.7734096219933</v>
      </c>
      <c r="G48">
        <v>234</v>
      </c>
      <c r="H48">
        <v>-4.4669400000000001</v>
      </c>
      <c r="I48">
        <v>250.98699999999999</v>
      </c>
      <c r="J48">
        <v>5.3631900000000003E-2</v>
      </c>
      <c r="L48">
        <v>234</v>
      </c>
      <c r="M48">
        <v>-34.743400000000001</v>
      </c>
      <c r="N48">
        <v>253.90799999999999</v>
      </c>
      <c r="O48">
        <v>8.9285799999999998E-2</v>
      </c>
      <c r="P48">
        <f t="shared" si="2"/>
        <v>-13602.227892473116</v>
      </c>
      <c r="R48">
        <v>234</v>
      </c>
      <c r="S48">
        <v>-35.962400000000002</v>
      </c>
      <c r="T48">
        <v>254.29400000000001</v>
      </c>
      <c r="U48">
        <v>9.3979900000000005E-2</v>
      </c>
      <c r="W48">
        <v>234</v>
      </c>
      <c r="X48">
        <v>-36.0548</v>
      </c>
      <c r="Y48">
        <v>254.446</v>
      </c>
      <c r="Z48">
        <v>9.5822099999999993E-2</v>
      </c>
      <c r="AB48">
        <f t="shared" si="3"/>
        <v>-39.988730000000004</v>
      </c>
      <c r="AC48">
        <f t="shared" si="4"/>
        <v>-15655.802788172041</v>
      </c>
      <c r="AE48">
        <v>234</v>
      </c>
      <c r="AF48">
        <v>-43.583100000000002</v>
      </c>
      <c r="AG48">
        <v>258.66800000000001</v>
      </c>
      <c r="AH48">
        <v>0.14668200000000001</v>
      </c>
      <c r="AI48">
        <f t="shared" si="5"/>
        <v>-17063.017967741936</v>
      </c>
      <c r="AK48">
        <v>234</v>
      </c>
      <c r="AL48">
        <v>-44.372799999999998</v>
      </c>
      <c r="AM48">
        <v>259.04300000000001</v>
      </c>
      <c r="AN48">
        <v>0.15116299999999999</v>
      </c>
      <c r="AQ48">
        <v>234</v>
      </c>
      <c r="AR48">
        <v>-43.583100000000002</v>
      </c>
    </row>
    <row r="49" spans="1:44" x14ac:dyDescent="0.2">
      <c r="A49">
        <v>233</v>
      </c>
      <c r="B49">
        <v>-6.0239000000000003</v>
      </c>
      <c r="C49">
        <v>252.054</v>
      </c>
      <c r="D49">
        <v>5.66995E-2</v>
      </c>
      <c r="E49">
        <f t="shared" si="1"/>
        <v>-2180.6103986254298</v>
      </c>
      <c r="G49">
        <v>233</v>
      </c>
      <c r="H49">
        <v>-4.9216699999999998</v>
      </c>
      <c r="I49">
        <v>252.053</v>
      </c>
      <c r="J49">
        <v>5.6687899999999999E-2</v>
      </c>
      <c r="L49">
        <v>233</v>
      </c>
      <c r="M49">
        <v>-41.6008</v>
      </c>
      <c r="N49">
        <v>255.833</v>
      </c>
      <c r="O49">
        <v>0.102622</v>
      </c>
      <c r="P49">
        <f t="shared" si="2"/>
        <v>-16286.936860215053</v>
      </c>
      <c r="R49">
        <v>233</v>
      </c>
      <c r="S49">
        <v>-43.093800000000002</v>
      </c>
      <c r="T49">
        <v>256.09300000000002</v>
      </c>
      <c r="U49">
        <v>0.105758</v>
      </c>
      <c r="W49">
        <v>233</v>
      </c>
      <c r="X49">
        <v>-42.870399999999997</v>
      </c>
      <c r="Y49">
        <v>255.80199999999999</v>
      </c>
      <c r="Z49">
        <v>0.102247</v>
      </c>
      <c r="AB49">
        <f t="shared" si="3"/>
        <v>-47.624699999999997</v>
      </c>
      <c r="AC49">
        <f t="shared" si="4"/>
        <v>-18645.326096774192</v>
      </c>
      <c r="AE49">
        <v>233</v>
      </c>
      <c r="AF49">
        <v>-52.064700000000002</v>
      </c>
      <c r="AG49">
        <v>261.27999999999997</v>
      </c>
      <c r="AH49">
        <v>0.16781299999999999</v>
      </c>
      <c r="AI49">
        <f t="shared" si="5"/>
        <v>-20383.609967741933</v>
      </c>
      <c r="AK49">
        <v>233</v>
      </c>
      <c r="AL49">
        <v>-53.198599999999999</v>
      </c>
      <c r="AM49">
        <v>261.58999999999997</v>
      </c>
      <c r="AN49">
        <v>0.17149200000000001</v>
      </c>
      <c r="AQ49">
        <v>233</v>
      </c>
      <c r="AR49">
        <v>-52.064700000000002</v>
      </c>
    </row>
    <row r="50" spans="1:44" x14ac:dyDescent="0.2">
      <c r="A50">
        <v>232</v>
      </c>
      <c r="B50">
        <v>-6.6130599999999999</v>
      </c>
      <c r="C50">
        <v>253.54499999999999</v>
      </c>
      <c r="D50">
        <v>6.4769900000000005E-2</v>
      </c>
      <c r="E50">
        <f t="shared" si="1"/>
        <v>-2393.8822694158075</v>
      </c>
      <c r="G50">
        <v>232</v>
      </c>
      <c r="H50">
        <v>-5.7046700000000001</v>
      </c>
      <c r="I50">
        <v>253.77099999999999</v>
      </c>
      <c r="J50">
        <v>6.7514099999999994E-2</v>
      </c>
      <c r="L50">
        <v>232</v>
      </c>
      <c r="M50">
        <v>-49.296700000000001</v>
      </c>
      <c r="N50">
        <v>257.63499999999999</v>
      </c>
      <c r="O50">
        <v>0.114186</v>
      </c>
      <c r="P50">
        <f t="shared" si="2"/>
        <v>-19299.923086021503</v>
      </c>
      <c r="R50">
        <v>232</v>
      </c>
      <c r="S50">
        <v>-51.223399999999998</v>
      </c>
      <c r="T50">
        <v>257.71499999999997</v>
      </c>
      <c r="U50">
        <v>0.11515300000000001</v>
      </c>
      <c r="W50">
        <v>232</v>
      </c>
      <c r="X50">
        <v>-51.208599999999997</v>
      </c>
      <c r="Y50">
        <v>257.86900000000003</v>
      </c>
      <c r="Z50">
        <v>0.116995</v>
      </c>
      <c r="AB50">
        <f t="shared" si="3"/>
        <v>-55.909759999999999</v>
      </c>
      <c r="AC50">
        <f t="shared" si="4"/>
        <v>-21888.971630107524</v>
      </c>
      <c r="AE50">
        <v>232</v>
      </c>
      <c r="AF50">
        <v>-61.617199999999997</v>
      </c>
      <c r="AG50">
        <v>264.40800000000002</v>
      </c>
      <c r="AH50">
        <v>0.19462599999999999</v>
      </c>
      <c r="AI50">
        <f t="shared" si="5"/>
        <v>-24123.465075268814</v>
      </c>
      <c r="AK50">
        <v>232</v>
      </c>
      <c r="AL50">
        <v>-62.958399999999997</v>
      </c>
      <c r="AM50">
        <v>264.67</v>
      </c>
      <c r="AN50">
        <v>0.19770499999999999</v>
      </c>
      <c r="AQ50">
        <v>232</v>
      </c>
      <c r="AR50">
        <v>-61.617199999999997</v>
      </c>
    </row>
    <row r="51" spans="1:44" x14ac:dyDescent="0.2">
      <c r="A51">
        <v>231</v>
      </c>
      <c r="B51">
        <v>-7.0536000000000003</v>
      </c>
      <c r="C51">
        <v>255.49299999999999</v>
      </c>
      <c r="D51">
        <v>8.75721E-2</v>
      </c>
      <c r="E51">
        <f t="shared" si="1"/>
        <v>-2553.3547216494849</v>
      </c>
      <c r="G51">
        <v>231</v>
      </c>
      <c r="H51">
        <v>-6.0153499999999998</v>
      </c>
      <c r="I51">
        <v>255.35</v>
      </c>
      <c r="J51">
        <v>8.5849499999999995E-2</v>
      </c>
      <c r="L51">
        <v>231</v>
      </c>
      <c r="M51">
        <v>-56.925899999999999</v>
      </c>
      <c r="N51">
        <v>259.33199999999999</v>
      </c>
      <c r="O51">
        <v>0.13369</v>
      </c>
      <c r="P51">
        <f t="shared" si="2"/>
        <v>-22286.7959032258</v>
      </c>
      <c r="R51">
        <v>231</v>
      </c>
      <c r="S51">
        <v>-58.868400000000001</v>
      </c>
      <c r="T51">
        <v>259.64800000000002</v>
      </c>
      <c r="U51">
        <v>0.13746</v>
      </c>
      <c r="W51">
        <v>231</v>
      </c>
      <c r="X51">
        <v>-58.7834</v>
      </c>
      <c r="Y51">
        <v>259.79700000000003</v>
      </c>
      <c r="Z51">
        <v>0.13924</v>
      </c>
      <c r="AB51">
        <f t="shared" si="3"/>
        <v>-63.979500000000002</v>
      </c>
      <c r="AC51">
        <f t="shared" si="4"/>
        <v>-25048.318225806448</v>
      </c>
      <c r="AE51">
        <v>231</v>
      </c>
      <c r="AF51">
        <v>-70.538300000000007</v>
      </c>
      <c r="AG51">
        <v>267.25799999999998</v>
      </c>
      <c r="AH51">
        <v>0.22714200000000001</v>
      </c>
      <c r="AI51">
        <f t="shared" si="5"/>
        <v>-27616.123688172043</v>
      </c>
      <c r="AK51">
        <v>231</v>
      </c>
      <c r="AL51">
        <v>-72.468000000000004</v>
      </c>
      <c r="AM51">
        <v>267.94499999999999</v>
      </c>
      <c r="AN51">
        <v>0.23513999999999999</v>
      </c>
      <c r="AQ51">
        <v>231</v>
      </c>
      <c r="AR51">
        <v>-70.538300000000007</v>
      </c>
    </row>
    <row r="52" spans="1:44" x14ac:dyDescent="0.2">
      <c r="A52">
        <v>230</v>
      </c>
      <c r="B52">
        <v>-7.1881300000000001</v>
      </c>
      <c r="C52">
        <v>256.84500000000003</v>
      </c>
      <c r="D52">
        <v>9.4958500000000001E-2</v>
      </c>
      <c r="E52">
        <f t="shared" si="1"/>
        <v>-2602.0536570446739</v>
      </c>
      <c r="G52">
        <v>230</v>
      </c>
      <c r="H52">
        <v>-6.2532399999999999</v>
      </c>
      <c r="I52">
        <v>256.65499999999997</v>
      </c>
      <c r="J52">
        <v>9.2676300000000003E-2</v>
      </c>
      <c r="L52">
        <v>230</v>
      </c>
      <c r="M52">
        <v>-63.156300000000002</v>
      </c>
      <c r="N52">
        <v>260.68599999999998</v>
      </c>
      <c r="O52">
        <v>0.14090900000000001</v>
      </c>
      <c r="P52">
        <f t="shared" si="2"/>
        <v>-24726.030999999995</v>
      </c>
      <c r="R52">
        <v>230</v>
      </c>
      <c r="S52">
        <v>-65.014399999999995</v>
      </c>
      <c r="T52">
        <v>260.85199999999998</v>
      </c>
      <c r="U52">
        <v>0.14288600000000001</v>
      </c>
      <c r="W52">
        <v>230</v>
      </c>
      <c r="X52">
        <v>-65.011200000000002</v>
      </c>
      <c r="Y52">
        <v>260.93799999999999</v>
      </c>
      <c r="Z52">
        <v>0.14390500000000001</v>
      </c>
      <c r="AB52">
        <f t="shared" si="3"/>
        <v>-70.344430000000003</v>
      </c>
      <c r="AC52">
        <f t="shared" si="4"/>
        <v>-27540.22254086021</v>
      </c>
      <c r="AE52">
        <v>230</v>
      </c>
      <c r="AF52">
        <v>-78.171199999999999</v>
      </c>
      <c r="AG52">
        <v>269.416</v>
      </c>
      <c r="AH52">
        <v>0.243281</v>
      </c>
      <c r="AI52">
        <f t="shared" si="5"/>
        <v>-30604.445075268814</v>
      </c>
      <c r="AK52">
        <v>230</v>
      </c>
      <c r="AL52">
        <v>-79.998800000000003</v>
      </c>
      <c r="AM52">
        <v>270.35199999999998</v>
      </c>
      <c r="AN52">
        <v>0.25408500000000001</v>
      </c>
      <c r="AQ52">
        <v>230</v>
      </c>
      <c r="AR52">
        <v>-78.171199999999999</v>
      </c>
    </row>
    <row r="53" spans="1:44" x14ac:dyDescent="0.2">
      <c r="A53">
        <v>229</v>
      </c>
      <c r="B53">
        <v>-8.1702499999999993</v>
      </c>
      <c r="C53">
        <v>258.88299999999998</v>
      </c>
      <c r="D53">
        <v>0.109624</v>
      </c>
      <c r="E53">
        <f t="shared" si="1"/>
        <v>-2957.574347079038</v>
      </c>
      <c r="G53">
        <v>229</v>
      </c>
      <c r="H53">
        <v>-6.8735499999999998</v>
      </c>
      <c r="I53">
        <v>258.60899999999998</v>
      </c>
      <c r="J53">
        <v>0.10635</v>
      </c>
      <c r="L53">
        <v>229</v>
      </c>
      <c r="M53">
        <v>-70.957400000000007</v>
      </c>
      <c r="N53">
        <v>262.66300000000001</v>
      </c>
      <c r="O53">
        <v>0.154556</v>
      </c>
      <c r="P53">
        <f t="shared" si="2"/>
        <v>-27780.203591397847</v>
      </c>
      <c r="R53">
        <v>229</v>
      </c>
      <c r="S53">
        <v>-73.577399999999997</v>
      </c>
      <c r="T53">
        <v>263.17500000000001</v>
      </c>
      <c r="U53">
        <v>0.16059999999999999</v>
      </c>
      <c r="W53">
        <v>229</v>
      </c>
      <c r="X53">
        <v>-73.765900000000002</v>
      </c>
      <c r="Y53">
        <v>262.84100000000001</v>
      </c>
      <c r="Z53">
        <v>0.15665799999999999</v>
      </c>
      <c r="AB53">
        <f t="shared" si="3"/>
        <v>-79.127650000000003</v>
      </c>
      <c r="AC53">
        <f t="shared" si="4"/>
        <v>-30978.900392473115</v>
      </c>
      <c r="AE53">
        <v>229</v>
      </c>
      <c r="AF53">
        <v>-87.929599999999994</v>
      </c>
      <c r="AG53">
        <v>273.28300000000002</v>
      </c>
      <c r="AH53">
        <v>0.27795799999999998</v>
      </c>
      <c r="AI53">
        <f t="shared" si="5"/>
        <v>-34424.911139784941</v>
      </c>
      <c r="AK53">
        <v>229</v>
      </c>
      <c r="AL53">
        <v>-90.031300000000002</v>
      </c>
      <c r="AM53">
        <v>274.30700000000002</v>
      </c>
      <c r="AN53">
        <v>0.28964800000000002</v>
      </c>
      <c r="AQ53">
        <v>229</v>
      </c>
      <c r="AR53">
        <v>-87.929599999999994</v>
      </c>
    </row>
    <row r="54" spans="1:44" x14ac:dyDescent="0.2">
      <c r="A54">
        <v>228</v>
      </c>
      <c r="B54">
        <v>-8.6633300000000002</v>
      </c>
      <c r="C54">
        <v>261.26299999999998</v>
      </c>
      <c r="D54">
        <v>0.13083</v>
      </c>
      <c r="E54">
        <f t="shared" si="1"/>
        <v>-3136.0659182130589</v>
      </c>
      <c r="G54">
        <v>228</v>
      </c>
      <c r="H54">
        <v>-7.6479400000000002</v>
      </c>
      <c r="I54">
        <v>261.26600000000002</v>
      </c>
      <c r="J54">
        <v>0.13086800000000001</v>
      </c>
      <c r="L54">
        <v>228</v>
      </c>
      <c r="M54">
        <v>-78.673900000000003</v>
      </c>
      <c r="N54">
        <v>264.60599999999999</v>
      </c>
      <c r="O54">
        <v>0.170293</v>
      </c>
      <c r="P54">
        <f t="shared" si="2"/>
        <v>-30801.254827956982</v>
      </c>
      <c r="R54">
        <v>228</v>
      </c>
      <c r="S54">
        <v>-81.072000000000003</v>
      </c>
      <c r="T54">
        <v>265.25799999999998</v>
      </c>
      <c r="U54">
        <v>0.17793400000000001</v>
      </c>
      <c r="W54">
        <v>228</v>
      </c>
      <c r="X54">
        <v>-81.697000000000003</v>
      </c>
      <c r="Y54">
        <v>265.00900000000001</v>
      </c>
      <c r="Z54">
        <v>0.17502300000000001</v>
      </c>
      <c r="AB54">
        <f t="shared" si="3"/>
        <v>-87.337230000000005</v>
      </c>
      <c r="AC54">
        <f t="shared" si="4"/>
        <v>-34192.995099999993</v>
      </c>
      <c r="AE54">
        <v>228</v>
      </c>
      <c r="AF54">
        <v>-96.695400000000006</v>
      </c>
      <c r="AG54">
        <v>277.19299999999998</v>
      </c>
      <c r="AH54">
        <v>0.31525199999999998</v>
      </c>
      <c r="AI54">
        <f t="shared" si="5"/>
        <v>-37856.768967741933</v>
      </c>
      <c r="AK54">
        <v>228</v>
      </c>
      <c r="AL54">
        <v>-99.183000000000007</v>
      </c>
      <c r="AM54">
        <v>278.32499999999999</v>
      </c>
      <c r="AN54">
        <v>0.32801599999999997</v>
      </c>
      <c r="AQ54">
        <v>228</v>
      </c>
      <c r="AR54">
        <v>-96.695400000000006</v>
      </c>
    </row>
    <row r="55" spans="1:44" x14ac:dyDescent="0.2">
      <c r="A55">
        <v>227</v>
      </c>
      <c r="B55">
        <v>-9.0318199999999997</v>
      </c>
      <c r="C55">
        <v>264.16399999999999</v>
      </c>
      <c r="D55">
        <v>0.151335</v>
      </c>
      <c r="E55">
        <f t="shared" si="1"/>
        <v>-3269.456765635739</v>
      </c>
      <c r="G55">
        <v>227</v>
      </c>
      <c r="H55">
        <v>-7.9935099999999997</v>
      </c>
      <c r="I55">
        <v>263.767</v>
      </c>
      <c r="J55">
        <v>0.14666399999999999</v>
      </c>
      <c r="L55">
        <v>227</v>
      </c>
      <c r="M55">
        <v>-85.141000000000005</v>
      </c>
      <c r="N55">
        <v>267.024</v>
      </c>
      <c r="O55">
        <v>0.18481800000000001</v>
      </c>
      <c r="P55">
        <f t="shared" si="2"/>
        <v>-33333.159247311829</v>
      </c>
      <c r="R55">
        <v>227</v>
      </c>
      <c r="S55">
        <v>-87.866500000000002</v>
      </c>
      <c r="T55">
        <v>267.69299999999998</v>
      </c>
      <c r="U55">
        <v>0.192604</v>
      </c>
      <c r="W55">
        <v>227</v>
      </c>
      <c r="X55">
        <v>-88.255499999999998</v>
      </c>
      <c r="Y55">
        <v>267.50799999999998</v>
      </c>
      <c r="Z55">
        <v>0.19044900000000001</v>
      </c>
      <c r="AB55">
        <f t="shared" si="3"/>
        <v>-94.172820000000002</v>
      </c>
      <c r="AC55">
        <f t="shared" si="4"/>
        <v>-36869.165335483871</v>
      </c>
      <c r="AE55">
        <v>227</v>
      </c>
      <c r="AF55">
        <v>-104.503</v>
      </c>
      <c r="AG55">
        <v>281.51400000000001</v>
      </c>
      <c r="AH55">
        <v>0.349993</v>
      </c>
      <c r="AI55">
        <f t="shared" si="5"/>
        <v>-40913.486344086014</v>
      </c>
      <c r="AK55">
        <v>227</v>
      </c>
      <c r="AL55">
        <v>-107.06699999999999</v>
      </c>
      <c r="AM55">
        <v>282.74700000000001</v>
      </c>
      <c r="AN55">
        <v>0.36371500000000001</v>
      </c>
      <c r="AQ55">
        <v>227</v>
      </c>
      <c r="AR55">
        <v>-104.503</v>
      </c>
    </row>
    <row r="56" spans="1:44" x14ac:dyDescent="0.2">
      <c r="A56">
        <v>226</v>
      </c>
      <c r="B56">
        <v>-9.5715000000000003</v>
      </c>
      <c r="C56">
        <v>266.339</v>
      </c>
      <c r="D56">
        <v>0.16547500000000001</v>
      </c>
      <c r="E56">
        <f t="shared" si="1"/>
        <v>-3464.817216494846</v>
      </c>
      <c r="G56">
        <v>226</v>
      </c>
      <c r="H56">
        <v>-8.4591399999999997</v>
      </c>
      <c r="I56">
        <v>265.65800000000002</v>
      </c>
      <c r="J56">
        <v>0.15751899999999999</v>
      </c>
      <c r="L56">
        <v>226</v>
      </c>
      <c r="M56">
        <v>-90.206800000000001</v>
      </c>
      <c r="N56">
        <v>269.10399999999998</v>
      </c>
      <c r="O56">
        <v>0.197631</v>
      </c>
      <c r="P56">
        <f t="shared" si="2"/>
        <v>-35316.447182795695</v>
      </c>
      <c r="R56">
        <v>226</v>
      </c>
      <c r="S56">
        <v>-93.127600000000001</v>
      </c>
      <c r="T56">
        <v>269.93099999999998</v>
      </c>
      <c r="U56">
        <v>0.20719399999999999</v>
      </c>
      <c r="W56">
        <v>226</v>
      </c>
      <c r="X56">
        <v>-93.335800000000006</v>
      </c>
      <c r="Y56">
        <v>270.029</v>
      </c>
      <c r="Z56">
        <v>0.20832300000000001</v>
      </c>
      <c r="AB56">
        <f t="shared" si="3"/>
        <v>-99.778300000000002</v>
      </c>
      <c r="AC56">
        <f t="shared" si="4"/>
        <v>-39063.740892473113</v>
      </c>
      <c r="AE56">
        <v>226</v>
      </c>
      <c r="AF56">
        <v>-110.68600000000001</v>
      </c>
      <c r="AG56">
        <v>285.51799999999997</v>
      </c>
      <c r="AH56">
        <v>0.383044</v>
      </c>
      <c r="AI56">
        <f t="shared" si="5"/>
        <v>-43334.164086021497</v>
      </c>
      <c r="AK56">
        <v>226</v>
      </c>
      <c r="AL56">
        <v>-113.381</v>
      </c>
      <c r="AM56">
        <v>286.69900000000001</v>
      </c>
      <c r="AN56">
        <v>0.396034</v>
      </c>
      <c r="AQ56">
        <v>226</v>
      </c>
      <c r="AR56">
        <v>-110.68600000000001</v>
      </c>
    </row>
    <row r="57" spans="1:44" x14ac:dyDescent="0.2">
      <c r="A57">
        <v>225</v>
      </c>
      <c r="B57">
        <v>-9.7260000000000009</v>
      </c>
      <c r="C57">
        <v>268.77300000000002</v>
      </c>
      <c r="D57">
        <v>0.181452</v>
      </c>
      <c r="E57">
        <f t="shared" si="1"/>
        <v>-3520.7451546391758</v>
      </c>
      <c r="G57">
        <v>225</v>
      </c>
      <c r="H57">
        <v>-8.4911499999999993</v>
      </c>
      <c r="I57">
        <v>268.12200000000001</v>
      </c>
      <c r="J57">
        <v>0.17389399999999999</v>
      </c>
      <c r="L57">
        <v>225</v>
      </c>
      <c r="M57">
        <v>-94.525099999999995</v>
      </c>
      <c r="N57">
        <v>271.65300000000002</v>
      </c>
      <c r="O57">
        <v>0.21468400000000001</v>
      </c>
      <c r="P57">
        <f t="shared" si="2"/>
        <v>-37007.084849462357</v>
      </c>
      <c r="R57">
        <v>225</v>
      </c>
      <c r="S57">
        <v>-97.441599999999994</v>
      </c>
      <c r="T57">
        <v>272.24799999999999</v>
      </c>
      <c r="U57">
        <v>0.221521</v>
      </c>
      <c r="W57">
        <v>225</v>
      </c>
      <c r="X57">
        <v>-97.617699999999999</v>
      </c>
      <c r="Y57">
        <v>272.34199999999998</v>
      </c>
      <c r="Z57">
        <v>0.22259300000000001</v>
      </c>
      <c r="AB57">
        <f t="shared" si="3"/>
        <v>-104.25109999999999</v>
      </c>
      <c r="AC57">
        <f t="shared" si="4"/>
        <v>-40814.866139784936</v>
      </c>
      <c r="AE57">
        <v>225</v>
      </c>
      <c r="AF57">
        <v>-115.785</v>
      </c>
      <c r="AG57">
        <v>290.08699999999999</v>
      </c>
      <c r="AH57">
        <v>0.42072399999999999</v>
      </c>
      <c r="AI57">
        <f t="shared" si="5"/>
        <v>-45330.45</v>
      </c>
      <c r="AK57">
        <v>225</v>
      </c>
      <c r="AL57">
        <v>-119.19</v>
      </c>
      <c r="AM57">
        <v>291.33600000000001</v>
      </c>
      <c r="AN57">
        <v>0.43429200000000001</v>
      </c>
      <c r="AQ57">
        <v>225</v>
      </c>
      <c r="AR57">
        <v>-115.785</v>
      </c>
    </row>
    <row r="58" spans="1:44" x14ac:dyDescent="0.2">
      <c r="A58">
        <v>224</v>
      </c>
      <c r="B58">
        <v>-10.1106</v>
      </c>
      <c r="C58">
        <v>271.14400000000001</v>
      </c>
      <c r="D58">
        <v>0.196024</v>
      </c>
      <c r="E58">
        <f t="shared" si="1"/>
        <v>-3659.9677113402067</v>
      </c>
      <c r="G58">
        <v>224</v>
      </c>
      <c r="H58">
        <v>-9.3286599999999993</v>
      </c>
      <c r="I58">
        <v>270.28199999999998</v>
      </c>
      <c r="J58">
        <v>0.18609700000000001</v>
      </c>
      <c r="L58">
        <v>224</v>
      </c>
      <c r="M58">
        <v>-97.513199999999998</v>
      </c>
      <c r="N58">
        <v>274.16800000000001</v>
      </c>
      <c r="O58">
        <v>0.23066</v>
      </c>
      <c r="P58">
        <f t="shared" si="2"/>
        <v>-38176.942064516123</v>
      </c>
      <c r="R58">
        <v>224</v>
      </c>
      <c r="S58">
        <v>-101.113</v>
      </c>
      <c r="T58">
        <v>274.74</v>
      </c>
      <c r="U58">
        <v>0.237183</v>
      </c>
      <c r="W58">
        <v>224</v>
      </c>
      <c r="X58">
        <v>-100.837</v>
      </c>
      <c r="Y58">
        <v>274.73099999999999</v>
      </c>
      <c r="Z58">
        <v>0.237072</v>
      </c>
      <c r="AB58">
        <f t="shared" si="3"/>
        <v>-107.6238</v>
      </c>
      <c r="AC58">
        <f t="shared" si="4"/>
        <v>-42135.296322580638</v>
      </c>
      <c r="AE58">
        <v>224</v>
      </c>
      <c r="AF58">
        <v>-119.80800000000001</v>
      </c>
      <c r="AG58">
        <v>294.392</v>
      </c>
      <c r="AH58">
        <v>0.45446199999999998</v>
      </c>
      <c r="AI58">
        <f t="shared" si="5"/>
        <v>-46905.476129032257</v>
      </c>
      <c r="AK58">
        <v>224</v>
      </c>
      <c r="AL58">
        <v>-123.309</v>
      </c>
      <c r="AM58">
        <v>296.351</v>
      </c>
      <c r="AN58">
        <v>0.47545599999999999</v>
      </c>
      <c r="AQ58">
        <v>224</v>
      </c>
      <c r="AR58">
        <v>-119.80800000000001</v>
      </c>
    </row>
    <row r="59" spans="1:44" x14ac:dyDescent="0.2">
      <c r="A59">
        <v>223</v>
      </c>
      <c r="B59">
        <v>-10.6052</v>
      </c>
      <c r="C59">
        <v>274.113</v>
      </c>
      <c r="D59">
        <v>0.21962899999999999</v>
      </c>
      <c r="E59">
        <f t="shared" si="1"/>
        <v>-3839.0095120274918</v>
      </c>
      <c r="G59">
        <v>223</v>
      </c>
      <c r="H59">
        <v>-9.5656300000000005</v>
      </c>
      <c r="I59">
        <v>273.56299999999999</v>
      </c>
      <c r="J59">
        <v>0.21335100000000001</v>
      </c>
      <c r="L59">
        <v>223</v>
      </c>
      <c r="M59">
        <v>-99.511499999999998</v>
      </c>
      <c r="N59">
        <v>277.04899999999998</v>
      </c>
      <c r="O59">
        <v>0.25295400000000001</v>
      </c>
      <c r="P59">
        <f t="shared" si="2"/>
        <v>-38959.287258064513</v>
      </c>
      <c r="R59">
        <v>223</v>
      </c>
      <c r="S59">
        <v>-102.864</v>
      </c>
      <c r="T59">
        <v>277.964</v>
      </c>
      <c r="U59">
        <v>0.263289</v>
      </c>
      <c r="W59">
        <v>223</v>
      </c>
      <c r="X59">
        <v>-102.92700000000001</v>
      </c>
      <c r="Y59">
        <v>278.048</v>
      </c>
      <c r="Z59">
        <v>0.26422800000000002</v>
      </c>
      <c r="AB59">
        <f t="shared" si="3"/>
        <v>-110.11669999999999</v>
      </c>
      <c r="AC59">
        <f t="shared" si="4"/>
        <v>-43111.280075268813</v>
      </c>
      <c r="AE59">
        <v>223</v>
      </c>
      <c r="AF59">
        <v>-122.179</v>
      </c>
      <c r="AG59">
        <v>299.59199999999998</v>
      </c>
      <c r="AH59">
        <v>0.499531</v>
      </c>
      <c r="AI59">
        <f t="shared" si="5"/>
        <v>-47833.735376344084</v>
      </c>
      <c r="AK59">
        <v>223</v>
      </c>
      <c r="AL59">
        <v>-126.04300000000001</v>
      </c>
      <c r="AM59">
        <v>301.49900000000002</v>
      </c>
      <c r="AN59">
        <v>0.51967399999999997</v>
      </c>
      <c r="AQ59">
        <v>223</v>
      </c>
      <c r="AR59">
        <v>-122.179</v>
      </c>
    </row>
    <row r="60" spans="1:44" ht="16" x14ac:dyDescent="0.2">
      <c r="A60">
        <v>222</v>
      </c>
      <c r="B60">
        <v>-10.6938</v>
      </c>
      <c r="C60">
        <v>277.01400000000001</v>
      </c>
      <c r="D60">
        <v>0.234823</v>
      </c>
      <c r="E60">
        <f t="shared" si="1"/>
        <v>-3871.0821030927832</v>
      </c>
      <c r="G60">
        <v>222</v>
      </c>
      <c r="H60">
        <v>-9.8352199999999996</v>
      </c>
      <c r="I60">
        <v>276.50900000000001</v>
      </c>
      <c r="J60">
        <v>0.22911400000000001</v>
      </c>
      <c r="L60">
        <v>222</v>
      </c>
      <c r="M60">
        <v>-100.687</v>
      </c>
      <c r="N60">
        <v>280.03899999999999</v>
      </c>
      <c r="O60">
        <v>0.26886300000000002</v>
      </c>
      <c r="P60">
        <f t="shared" si="2"/>
        <v>-39419.501827956978</v>
      </c>
      <c r="R60">
        <v>222</v>
      </c>
      <c r="S60">
        <v>-104.306</v>
      </c>
      <c r="T60">
        <v>281.06599999999997</v>
      </c>
      <c r="U60">
        <v>0.28035100000000002</v>
      </c>
      <c r="W60">
        <v>222</v>
      </c>
      <c r="X60">
        <v>-103.96</v>
      </c>
      <c r="Y60">
        <v>280.66699999999997</v>
      </c>
      <c r="Z60">
        <v>0.27588600000000002</v>
      </c>
      <c r="AB60">
        <f t="shared" si="3"/>
        <v>-111.38079999999999</v>
      </c>
      <c r="AC60">
        <f t="shared" si="4"/>
        <v>-43606.182021505367</v>
      </c>
      <c r="AE60">
        <v>222</v>
      </c>
      <c r="AF60">
        <v>-123.82899999999999</v>
      </c>
      <c r="AG60">
        <v>304.76799999999997</v>
      </c>
      <c r="AH60">
        <v>0.53620900000000005</v>
      </c>
      <c r="AI60">
        <f t="shared" si="5"/>
        <v>-48479.719247311819</v>
      </c>
      <c r="AK60">
        <v>222</v>
      </c>
      <c r="AL60">
        <v>-127.432</v>
      </c>
      <c r="AM60">
        <v>306.62099999999998</v>
      </c>
      <c r="AN60">
        <v>0.55550999999999995</v>
      </c>
      <c r="AQ60" s="4">
        <v>222</v>
      </c>
      <c r="AR60" s="4">
        <v>-123.82899999999999</v>
      </c>
    </row>
    <row r="61" spans="1:44" x14ac:dyDescent="0.2">
      <c r="A61">
        <v>221</v>
      </c>
      <c r="B61">
        <v>-11.097899999999999</v>
      </c>
      <c r="C61">
        <v>279.76799999999997</v>
      </c>
      <c r="D61">
        <v>0.249112</v>
      </c>
      <c r="E61">
        <f t="shared" si="1"/>
        <v>-4017.3635257731958</v>
      </c>
      <c r="G61">
        <v>221</v>
      </c>
      <c r="H61">
        <v>-9.9715299999999996</v>
      </c>
      <c r="I61">
        <v>279.04700000000003</v>
      </c>
      <c r="J61">
        <v>0.24101400000000001</v>
      </c>
      <c r="L61">
        <v>221</v>
      </c>
      <c r="M61">
        <v>-100.137</v>
      </c>
      <c r="N61">
        <v>283.01900000000001</v>
      </c>
      <c r="O61">
        <v>0.28537699999999999</v>
      </c>
      <c r="P61">
        <f t="shared" si="2"/>
        <v>-39204.173870967737</v>
      </c>
      <c r="R61">
        <v>221</v>
      </c>
      <c r="S61">
        <v>-103.61499999999999</v>
      </c>
      <c r="T61">
        <v>283.755</v>
      </c>
      <c r="U61">
        <v>0.29354200000000003</v>
      </c>
      <c r="W61">
        <v>221</v>
      </c>
      <c r="X61">
        <v>-103.619</v>
      </c>
      <c r="Y61">
        <v>284.10199999999998</v>
      </c>
      <c r="Z61">
        <v>0.29737999999999998</v>
      </c>
      <c r="AB61">
        <f t="shared" si="3"/>
        <v>-111.2349</v>
      </c>
      <c r="AC61">
        <f t="shared" si="4"/>
        <v>-43549.061387096765</v>
      </c>
      <c r="AE61">
        <v>221</v>
      </c>
      <c r="AF61">
        <v>-123.857</v>
      </c>
      <c r="AG61">
        <v>310.01600000000002</v>
      </c>
      <c r="AH61">
        <v>0.57389100000000004</v>
      </c>
      <c r="AI61">
        <f t="shared" si="5"/>
        <v>-48490.681397849454</v>
      </c>
      <c r="AK61">
        <v>221</v>
      </c>
      <c r="AL61">
        <v>-127.431</v>
      </c>
      <c r="AM61">
        <v>311.96100000000001</v>
      </c>
      <c r="AN61">
        <v>0.593862</v>
      </c>
      <c r="AQ61">
        <v>221</v>
      </c>
      <c r="AR61">
        <v>-123.857</v>
      </c>
    </row>
    <row r="62" spans="1:44" x14ac:dyDescent="0.2">
      <c r="A62">
        <v>220</v>
      </c>
      <c r="B62">
        <v>-11.0505</v>
      </c>
      <c r="C62">
        <v>283.28500000000003</v>
      </c>
      <c r="D62">
        <v>0.27229700000000001</v>
      </c>
      <c r="E62">
        <f t="shared" si="1"/>
        <v>-4000.2050515463916</v>
      </c>
      <c r="G62">
        <v>220</v>
      </c>
      <c r="H62">
        <v>-10.2484</v>
      </c>
      <c r="I62">
        <v>282.21699999999998</v>
      </c>
      <c r="J62">
        <v>0.26042399999999999</v>
      </c>
      <c r="L62">
        <v>220</v>
      </c>
      <c r="M62">
        <v>-99.610100000000003</v>
      </c>
      <c r="N62">
        <v>286.28500000000003</v>
      </c>
      <c r="O62">
        <v>0.30543199999999998</v>
      </c>
      <c r="P62">
        <f t="shared" si="2"/>
        <v>-38997.889688172036</v>
      </c>
      <c r="R62">
        <v>220</v>
      </c>
      <c r="S62">
        <v>-102.747</v>
      </c>
      <c r="T62">
        <v>287.45999999999998</v>
      </c>
      <c r="U62">
        <v>0.318332</v>
      </c>
      <c r="W62">
        <v>220</v>
      </c>
      <c r="X62">
        <v>-102.974</v>
      </c>
      <c r="Y62">
        <v>287.505</v>
      </c>
      <c r="Z62">
        <v>0.31883</v>
      </c>
      <c r="AB62">
        <f t="shared" si="3"/>
        <v>-110.6606</v>
      </c>
      <c r="AC62">
        <f t="shared" si="4"/>
        <v>-43324.219849462366</v>
      </c>
      <c r="AE62">
        <v>220</v>
      </c>
      <c r="AF62">
        <v>-123.363</v>
      </c>
      <c r="AG62">
        <v>316.048</v>
      </c>
      <c r="AH62">
        <v>0.61943599999999999</v>
      </c>
      <c r="AI62">
        <f t="shared" si="5"/>
        <v>-48297.277741935482</v>
      </c>
      <c r="AK62">
        <v>220</v>
      </c>
      <c r="AL62">
        <v>-126.45</v>
      </c>
      <c r="AM62">
        <v>317.99</v>
      </c>
      <c r="AN62">
        <v>0.63905900000000004</v>
      </c>
      <c r="AQ62">
        <v>220</v>
      </c>
      <c r="AR62">
        <v>-123.363</v>
      </c>
    </row>
    <row r="63" spans="1:44" x14ac:dyDescent="0.2">
      <c r="A63">
        <v>219</v>
      </c>
      <c r="B63">
        <v>-11.6256</v>
      </c>
      <c r="C63">
        <v>286.79700000000003</v>
      </c>
      <c r="D63">
        <v>0.29333399999999998</v>
      </c>
      <c r="E63">
        <f t="shared" si="1"/>
        <v>-4208.3872989690726</v>
      </c>
      <c r="G63">
        <v>219</v>
      </c>
      <c r="H63">
        <v>-10.1732</v>
      </c>
      <c r="I63">
        <v>285.96199999999999</v>
      </c>
      <c r="J63">
        <v>0.28415600000000002</v>
      </c>
      <c r="L63">
        <v>219</v>
      </c>
      <c r="M63">
        <v>-97.9833</v>
      </c>
      <c r="N63">
        <v>290.13600000000002</v>
      </c>
      <c r="O63">
        <v>0.32983099999999999</v>
      </c>
      <c r="P63">
        <f t="shared" si="2"/>
        <v>-38360.988741935478</v>
      </c>
      <c r="R63">
        <v>219</v>
      </c>
      <c r="S63">
        <v>-101.21599999999999</v>
      </c>
      <c r="T63">
        <v>290.96600000000001</v>
      </c>
      <c r="U63">
        <v>0.338839</v>
      </c>
      <c r="W63">
        <v>219</v>
      </c>
      <c r="X63">
        <v>-101.458</v>
      </c>
      <c r="Y63">
        <v>291.13</v>
      </c>
      <c r="Z63">
        <v>0.34062700000000001</v>
      </c>
      <c r="AB63">
        <f t="shared" si="3"/>
        <v>-109.60890000000001</v>
      </c>
      <c r="AC63">
        <f t="shared" si="4"/>
        <v>-42912.473645161284</v>
      </c>
      <c r="AE63">
        <v>219</v>
      </c>
      <c r="AF63">
        <v>-122.27800000000001</v>
      </c>
      <c r="AG63">
        <v>321.90800000000002</v>
      </c>
      <c r="AH63">
        <v>0.66061300000000001</v>
      </c>
      <c r="AI63">
        <f t="shared" si="5"/>
        <v>-47872.49440860215</v>
      </c>
      <c r="AK63">
        <v>219</v>
      </c>
      <c r="AL63">
        <v>-125.095</v>
      </c>
      <c r="AM63">
        <v>324.23200000000003</v>
      </c>
      <c r="AN63">
        <v>0.68371899999999997</v>
      </c>
      <c r="AQ63">
        <v>219</v>
      </c>
      <c r="AR63">
        <v>-122.27800000000001</v>
      </c>
    </row>
    <row r="64" spans="1:44" x14ac:dyDescent="0.2">
      <c r="A64">
        <v>218</v>
      </c>
      <c r="B64">
        <v>-11.9543</v>
      </c>
      <c r="C64">
        <v>290.61599999999999</v>
      </c>
      <c r="D64">
        <v>0.31557499999999999</v>
      </c>
      <c r="E64">
        <f t="shared" si="1"/>
        <v>-4327.3744398625431</v>
      </c>
      <c r="G64">
        <v>218</v>
      </c>
      <c r="H64">
        <v>-11.0501</v>
      </c>
      <c r="I64">
        <v>289.35599999999999</v>
      </c>
      <c r="J64">
        <v>0.30186200000000002</v>
      </c>
      <c r="L64">
        <v>218</v>
      </c>
      <c r="M64">
        <v>-96.3309</v>
      </c>
      <c r="N64">
        <v>293.33300000000003</v>
      </c>
      <c r="O64">
        <v>0.34497499999999998</v>
      </c>
      <c r="P64">
        <f t="shared" si="2"/>
        <v>-37714.065258064511</v>
      </c>
      <c r="R64">
        <v>218</v>
      </c>
      <c r="S64">
        <v>-99.764300000000006</v>
      </c>
      <c r="T64">
        <v>295.06700000000001</v>
      </c>
      <c r="U64">
        <v>0.36361300000000002</v>
      </c>
      <c r="W64">
        <v>218</v>
      </c>
      <c r="X64">
        <v>-99.841499999999996</v>
      </c>
      <c r="Y64">
        <v>294.96899999999999</v>
      </c>
      <c r="Z64">
        <v>0.36255500000000002</v>
      </c>
      <c r="AB64">
        <f t="shared" si="3"/>
        <v>-108.2852</v>
      </c>
      <c r="AC64">
        <f t="shared" si="4"/>
        <v>-42394.237978494617</v>
      </c>
      <c r="AE64">
        <v>218</v>
      </c>
      <c r="AF64">
        <v>-119.46299999999999</v>
      </c>
      <c r="AG64">
        <v>328.35199999999998</v>
      </c>
      <c r="AH64">
        <v>0.70487900000000003</v>
      </c>
      <c r="AI64">
        <f t="shared" si="5"/>
        <v>-46770.406774193543</v>
      </c>
      <c r="AK64">
        <v>218</v>
      </c>
      <c r="AL64">
        <v>-123.113</v>
      </c>
      <c r="AM64">
        <v>330.99799999999999</v>
      </c>
      <c r="AN64">
        <v>0.73074399999999995</v>
      </c>
      <c r="AQ64">
        <v>218</v>
      </c>
      <c r="AR64">
        <v>-119.46299999999999</v>
      </c>
    </row>
    <row r="65" spans="1:44" x14ac:dyDescent="0.2">
      <c r="A65">
        <v>217</v>
      </c>
      <c r="B65">
        <v>-12.1974</v>
      </c>
      <c r="C65">
        <v>294.80799999999999</v>
      </c>
      <c r="D65">
        <v>0.33659</v>
      </c>
      <c r="E65">
        <f t="shared" si="1"/>
        <v>-4415.3749690721652</v>
      </c>
      <c r="G65">
        <v>217</v>
      </c>
      <c r="H65">
        <v>-11.263500000000001</v>
      </c>
      <c r="I65">
        <v>293.76799999999997</v>
      </c>
      <c r="J65">
        <v>0.325409</v>
      </c>
      <c r="L65">
        <v>217</v>
      </c>
      <c r="M65">
        <v>-93.387299999999996</v>
      </c>
      <c r="N65">
        <v>298.38299999999998</v>
      </c>
      <c r="O65">
        <v>0.37475999999999998</v>
      </c>
      <c r="P65">
        <f t="shared" si="2"/>
        <v>-36561.630032258057</v>
      </c>
      <c r="R65">
        <v>217</v>
      </c>
      <c r="S65">
        <v>-96.483400000000003</v>
      </c>
      <c r="T65">
        <v>299.93299999999999</v>
      </c>
      <c r="U65">
        <v>0.39119900000000002</v>
      </c>
      <c r="W65">
        <v>217</v>
      </c>
      <c r="X65">
        <v>-96.711399999999998</v>
      </c>
      <c r="Y65">
        <v>300.00900000000001</v>
      </c>
      <c r="Z65">
        <v>0.39199699999999998</v>
      </c>
      <c r="AB65">
        <f t="shared" si="3"/>
        <v>-105.5847</v>
      </c>
      <c r="AC65">
        <f t="shared" si="4"/>
        <v>-41336.977709677412</v>
      </c>
      <c r="AE65">
        <v>217</v>
      </c>
      <c r="AF65">
        <v>-118.322</v>
      </c>
      <c r="AG65">
        <v>336.11700000000002</v>
      </c>
      <c r="AH65">
        <v>0.75605900000000004</v>
      </c>
      <c r="AI65">
        <f t="shared" si="5"/>
        <v>-46323.699139784942</v>
      </c>
      <c r="AK65">
        <v>217</v>
      </c>
      <c r="AL65">
        <v>-120.96</v>
      </c>
      <c r="AM65">
        <v>339.45400000000001</v>
      </c>
      <c r="AN65">
        <v>0.78803299999999998</v>
      </c>
      <c r="AQ65">
        <v>217</v>
      </c>
      <c r="AR65">
        <v>-118.322</v>
      </c>
    </row>
    <row r="66" spans="1:44" x14ac:dyDescent="0.2">
      <c r="A66">
        <v>216</v>
      </c>
      <c r="B66">
        <v>-12.8317</v>
      </c>
      <c r="C66">
        <v>298.91000000000003</v>
      </c>
      <c r="D66">
        <v>0.36343300000000001</v>
      </c>
      <c r="E66">
        <f t="shared" si="1"/>
        <v>-4644.9872096219933</v>
      </c>
      <c r="G66">
        <v>216</v>
      </c>
      <c r="H66">
        <v>-11.9003</v>
      </c>
      <c r="I66">
        <v>297.76</v>
      </c>
      <c r="J66">
        <v>0.351213</v>
      </c>
      <c r="L66">
        <v>216</v>
      </c>
      <c r="M66">
        <v>-91.549199999999999</v>
      </c>
      <c r="N66">
        <v>302.51900000000001</v>
      </c>
      <c r="O66">
        <v>0.401532</v>
      </c>
      <c r="P66">
        <f t="shared" si="2"/>
        <v>-35842.003999999994</v>
      </c>
      <c r="R66">
        <v>216</v>
      </c>
      <c r="S66">
        <v>-94.856800000000007</v>
      </c>
      <c r="T66">
        <v>303.839</v>
      </c>
      <c r="U66">
        <v>0.41537499999999999</v>
      </c>
      <c r="W66">
        <v>216</v>
      </c>
      <c r="X66">
        <v>-95.245199999999997</v>
      </c>
      <c r="Y66">
        <v>304.11799999999999</v>
      </c>
      <c r="Z66">
        <v>0.418298</v>
      </c>
      <c r="AB66">
        <f t="shared" si="3"/>
        <v>-104.3809</v>
      </c>
      <c r="AC66">
        <f t="shared" si="4"/>
        <v>-40865.683537634402</v>
      </c>
      <c r="AE66">
        <v>216</v>
      </c>
      <c r="AF66">
        <v>-116.81399999999999</v>
      </c>
      <c r="AG66">
        <v>343.67599999999999</v>
      </c>
      <c r="AH66">
        <v>0.81118299999999999</v>
      </c>
      <c r="AI66">
        <f t="shared" si="5"/>
        <v>-45733.309032258054</v>
      </c>
      <c r="AK66">
        <v>216</v>
      </c>
      <c r="AL66">
        <v>-119.04</v>
      </c>
      <c r="AM66">
        <v>346.45100000000002</v>
      </c>
      <c r="AN66">
        <v>0.83729799999999999</v>
      </c>
      <c r="AQ66">
        <v>216</v>
      </c>
      <c r="AR66">
        <v>-116.81399999999999</v>
      </c>
    </row>
    <row r="67" spans="1:44" x14ac:dyDescent="0.2">
      <c r="A67">
        <v>215</v>
      </c>
      <c r="B67">
        <v>-13.4588</v>
      </c>
      <c r="C67">
        <v>303.17200000000003</v>
      </c>
      <c r="D67">
        <v>0.39036300000000002</v>
      </c>
      <c r="E67">
        <f t="shared" si="1"/>
        <v>-4871.993099656358</v>
      </c>
      <c r="G67">
        <v>215</v>
      </c>
      <c r="H67">
        <v>-12.6411</v>
      </c>
      <c r="I67">
        <v>301.54700000000003</v>
      </c>
      <c r="J67">
        <v>0.37328899999999998</v>
      </c>
      <c r="L67">
        <v>215</v>
      </c>
      <c r="M67">
        <v>-90.5334</v>
      </c>
      <c r="N67">
        <v>306.67399999999998</v>
      </c>
      <c r="O67">
        <v>0.42691499999999999</v>
      </c>
      <c r="P67">
        <f t="shared" si="2"/>
        <v>-35444.312838709673</v>
      </c>
      <c r="R67">
        <v>215</v>
      </c>
      <c r="S67">
        <v>-92.933099999999996</v>
      </c>
      <c r="T67">
        <v>308.32799999999997</v>
      </c>
      <c r="U67">
        <v>0.44405499999999998</v>
      </c>
      <c r="W67">
        <v>215</v>
      </c>
      <c r="X67">
        <v>-93.098699999999994</v>
      </c>
      <c r="Y67">
        <v>308.42700000000002</v>
      </c>
      <c r="Z67">
        <v>0.44507400000000003</v>
      </c>
      <c r="AB67">
        <f t="shared" si="3"/>
        <v>-103.9922</v>
      </c>
      <c r="AC67">
        <f t="shared" si="4"/>
        <v>-40713.505397849462</v>
      </c>
      <c r="AE67">
        <v>215</v>
      </c>
      <c r="AF67">
        <v>-114.92</v>
      </c>
      <c r="AG67">
        <v>350.99299999999999</v>
      </c>
      <c r="AH67">
        <v>0.86164099999999999</v>
      </c>
      <c r="AI67">
        <f t="shared" si="5"/>
        <v>-44991.79784946236</v>
      </c>
      <c r="AK67">
        <v>215</v>
      </c>
      <c r="AL67">
        <v>-118.854</v>
      </c>
      <c r="AM67">
        <v>354.09300000000002</v>
      </c>
      <c r="AN67">
        <v>0.89029700000000001</v>
      </c>
      <c r="AQ67">
        <v>215</v>
      </c>
      <c r="AR67">
        <v>-114.92</v>
      </c>
    </row>
    <row r="68" spans="1:44" x14ac:dyDescent="0.2">
      <c r="A68">
        <v>214</v>
      </c>
      <c r="B68">
        <v>-14.2158</v>
      </c>
      <c r="C68">
        <v>306.774</v>
      </c>
      <c r="D68">
        <v>0.41527599999999998</v>
      </c>
      <c r="E68">
        <f t="shared" si="1"/>
        <v>-5146.0218969072175</v>
      </c>
      <c r="G68">
        <v>214</v>
      </c>
      <c r="H68">
        <v>-13.539</v>
      </c>
      <c r="I68">
        <v>305.822</v>
      </c>
      <c r="J68">
        <v>0.40537800000000002</v>
      </c>
      <c r="L68">
        <v>214</v>
      </c>
      <c r="M68">
        <v>-88.987700000000004</v>
      </c>
      <c r="N68">
        <v>310.61</v>
      </c>
      <c r="O68">
        <v>0.454901</v>
      </c>
      <c r="P68">
        <f t="shared" si="2"/>
        <v>-34839.16297849462</v>
      </c>
      <c r="R68">
        <v>214</v>
      </c>
      <c r="S68">
        <v>-92.048900000000003</v>
      </c>
      <c r="T68">
        <v>313.005</v>
      </c>
      <c r="U68">
        <v>0.47942600000000002</v>
      </c>
      <c r="W68">
        <v>214</v>
      </c>
      <c r="X68">
        <v>-92.156400000000005</v>
      </c>
      <c r="Y68">
        <v>312.96600000000001</v>
      </c>
      <c r="Z68">
        <v>0.47902899999999998</v>
      </c>
      <c r="AB68">
        <f t="shared" si="3"/>
        <v>-103.20350000000001</v>
      </c>
      <c r="AC68">
        <f t="shared" si="4"/>
        <v>-40404.72510752688</v>
      </c>
      <c r="AE68">
        <v>214</v>
      </c>
      <c r="AF68">
        <v>-114.416</v>
      </c>
      <c r="AG68">
        <v>358.82100000000003</v>
      </c>
      <c r="AH68">
        <v>0.92092499999999999</v>
      </c>
      <c r="AI68">
        <f t="shared" si="5"/>
        <v>-44794.47913978494</v>
      </c>
      <c r="AK68">
        <v>214</v>
      </c>
      <c r="AL68">
        <v>-117.307</v>
      </c>
      <c r="AM68">
        <v>362.10500000000002</v>
      </c>
      <c r="AN68">
        <v>0.95072299999999998</v>
      </c>
      <c r="AQ68">
        <v>214</v>
      </c>
      <c r="AR68">
        <v>-114.416</v>
      </c>
    </row>
    <row r="69" spans="1:44" x14ac:dyDescent="0.2">
      <c r="A69">
        <v>213</v>
      </c>
      <c r="B69">
        <v>-15.889099999999999</v>
      </c>
      <c r="C69">
        <v>312.13099999999997</v>
      </c>
      <c r="D69">
        <v>0.45178699999999999</v>
      </c>
      <c r="E69">
        <f t="shared" si="1"/>
        <v>-5751.7449965635742</v>
      </c>
      <c r="G69">
        <v>213</v>
      </c>
      <c r="H69">
        <v>-13.9689</v>
      </c>
      <c r="I69">
        <v>310.28300000000002</v>
      </c>
      <c r="J69">
        <v>0.43282599999999999</v>
      </c>
      <c r="L69">
        <v>213</v>
      </c>
      <c r="M69">
        <v>-88.633899999999997</v>
      </c>
      <c r="N69">
        <v>315.68599999999998</v>
      </c>
      <c r="O69">
        <v>0.48799999999999999</v>
      </c>
      <c r="P69">
        <f t="shared" si="2"/>
        <v>-34700.648376344077</v>
      </c>
      <c r="R69">
        <v>213</v>
      </c>
      <c r="S69">
        <v>-91.126900000000006</v>
      </c>
      <c r="T69">
        <v>318.01400000000001</v>
      </c>
      <c r="U69">
        <v>0.51152699999999995</v>
      </c>
      <c r="W69">
        <v>213</v>
      </c>
      <c r="X69">
        <v>-91.394599999999997</v>
      </c>
      <c r="Y69">
        <v>317.77100000000002</v>
      </c>
      <c r="Z69">
        <v>0.50907100000000005</v>
      </c>
      <c r="AB69">
        <f t="shared" si="3"/>
        <v>-104.523</v>
      </c>
      <c r="AC69">
        <f t="shared" si="4"/>
        <v>-40921.316451612896</v>
      </c>
      <c r="AE69">
        <v>213</v>
      </c>
      <c r="AF69">
        <v>-114.41500000000001</v>
      </c>
      <c r="AG69">
        <v>367.66500000000002</v>
      </c>
      <c r="AH69">
        <v>0.98194300000000001</v>
      </c>
      <c r="AI69">
        <f t="shared" si="5"/>
        <v>-44794.087634408599</v>
      </c>
      <c r="AK69">
        <v>213</v>
      </c>
      <c r="AL69">
        <v>-118.34</v>
      </c>
      <c r="AM69">
        <v>371.26299999999998</v>
      </c>
      <c r="AN69">
        <v>1.0139199999999999</v>
      </c>
      <c r="AQ69">
        <v>213</v>
      </c>
      <c r="AR69">
        <v>-114.41500000000001</v>
      </c>
    </row>
    <row r="70" spans="1:44" x14ac:dyDescent="0.2">
      <c r="A70">
        <v>212</v>
      </c>
      <c r="B70">
        <v>-16.653300000000002</v>
      </c>
      <c r="C70">
        <v>317.16500000000002</v>
      </c>
      <c r="D70">
        <v>0.48267399999999999</v>
      </c>
      <c r="E70">
        <f t="shared" si="1"/>
        <v>-6028.380144329898</v>
      </c>
      <c r="G70">
        <v>212</v>
      </c>
      <c r="H70">
        <v>-15.458299999999999</v>
      </c>
      <c r="I70">
        <v>315.85599999999999</v>
      </c>
      <c r="J70">
        <v>0.46942800000000001</v>
      </c>
      <c r="L70">
        <v>212</v>
      </c>
      <c r="M70">
        <v>-88.591399999999993</v>
      </c>
      <c r="N70">
        <v>321.61799999999999</v>
      </c>
      <c r="O70">
        <v>0.52737800000000001</v>
      </c>
      <c r="P70">
        <f t="shared" si="2"/>
        <v>-34684.009397849455</v>
      </c>
      <c r="R70">
        <v>212</v>
      </c>
      <c r="S70">
        <v>-92.031999999999996</v>
      </c>
      <c r="T70">
        <v>323.63</v>
      </c>
      <c r="U70">
        <v>0.54740500000000003</v>
      </c>
      <c r="W70">
        <v>212</v>
      </c>
      <c r="X70">
        <v>-91.050700000000006</v>
      </c>
      <c r="Y70">
        <v>323.64999999999998</v>
      </c>
      <c r="Z70">
        <v>0.547601</v>
      </c>
      <c r="AB70">
        <f t="shared" si="3"/>
        <v>-105.24469999999999</v>
      </c>
      <c r="AC70">
        <f t="shared" si="4"/>
        <v>-41203.865881720427</v>
      </c>
      <c r="AE70">
        <v>212</v>
      </c>
      <c r="AF70">
        <v>-116.49299999999999</v>
      </c>
      <c r="AG70">
        <v>378.43400000000003</v>
      </c>
      <c r="AH70">
        <v>1.0565899999999999</v>
      </c>
      <c r="AI70">
        <f t="shared" si="5"/>
        <v>-45607.635806451603</v>
      </c>
      <c r="AK70">
        <v>212</v>
      </c>
      <c r="AL70">
        <v>-120.35</v>
      </c>
      <c r="AM70">
        <v>382.51799999999997</v>
      </c>
      <c r="AN70">
        <v>1.0920099999999999</v>
      </c>
      <c r="AQ70">
        <v>212</v>
      </c>
      <c r="AR70">
        <v>-116.49299999999999</v>
      </c>
    </row>
    <row r="71" spans="1:44" x14ac:dyDescent="0.2">
      <c r="A71">
        <v>211</v>
      </c>
      <c r="B71">
        <v>-18.398499999999999</v>
      </c>
      <c r="C71">
        <v>323.10300000000001</v>
      </c>
      <c r="D71">
        <v>0.522644</v>
      </c>
      <c r="E71">
        <f t="shared" si="1"/>
        <v>-6660.130549828179</v>
      </c>
      <c r="G71">
        <v>211</v>
      </c>
      <c r="H71">
        <v>-17.392399999999999</v>
      </c>
      <c r="I71">
        <v>321.43299999999999</v>
      </c>
      <c r="J71">
        <v>0.50600199999999995</v>
      </c>
      <c r="L71">
        <v>211</v>
      </c>
      <c r="M71">
        <v>-89.447000000000003</v>
      </c>
      <c r="N71">
        <v>327.80799999999999</v>
      </c>
      <c r="O71">
        <v>0.56914299999999995</v>
      </c>
      <c r="P71">
        <f t="shared" si="2"/>
        <v>-35018.981397849457</v>
      </c>
      <c r="R71">
        <v>211</v>
      </c>
      <c r="S71">
        <v>-92.287000000000006</v>
      </c>
      <c r="T71">
        <v>329.80500000000001</v>
      </c>
      <c r="U71">
        <v>0.58871099999999998</v>
      </c>
      <c r="W71">
        <v>211</v>
      </c>
      <c r="X71">
        <v>-92.635999999999996</v>
      </c>
      <c r="Y71">
        <v>330.17500000000001</v>
      </c>
      <c r="Z71">
        <v>0.59232300000000004</v>
      </c>
      <c r="AB71">
        <f t="shared" si="3"/>
        <v>-107.8455</v>
      </c>
      <c r="AC71">
        <f t="shared" si="4"/>
        <v>-42222.093064516128</v>
      </c>
      <c r="AE71">
        <v>211</v>
      </c>
      <c r="AF71">
        <v>-118.172</v>
      </c>
      <c r="AG71">
        <v>390.74400000000003</v>
      </c>
      <c r="AH71">
        <v>1.1428499999999999</v>
      </c>
      <c r="AI71">
        <f t="shared" si="5"/>
        <v>-46264.973333333328</v>
      </c>
      <c r="AK71">
        <v>211</v>
      </c>
      <c r="AL71">
        <v>-122.866</v>
      </c>
      <c r="AM71">
        <v>395.41</v>
      </c>
      <c r="AN71">
        <v>1.18222</v>
      </c>
      <c r="AQ71">
        <v>211</v>
      </c>
      <c r="AR71">
        <v>-118.172</v>
      </c>
    </row>
    <row r="72" spans="1:44" x14ac:dyDescent="0.2">
      <c r="A72">
        <v>210</v>
      </c>
      <c r="B72">
        <v>-21.7715</v>
      </c>
      <c r="C72">
        <v>330.04399999999998</v>
      </c>
      <c r="D72">
        <v>0.57003599999999999</v>
      </c>
      <c r="E72">
        <f t="shared" si="1"/>
        <v>-7881.1333676975955</v>
      </c>
      <c r="G72">
        <v>210</v>
      </c>
      <c r="H72">
        <v>-20.192799999999998</v>
      </c>
      <c r="I72">
        <v>327.92500000000001</v>
      </c>
      <c r="J72">
        <v>0.54927499999999996</v>
      </c>
      <c r="L72">
        <v>210</v>
      </c>
      <c r="M72">
        <v>-91.3596</v>
      </c>
      <c r="N72">
        <v>334.87</v>
      </c>
      <c r="O72">
        <v>0.61688699999999996</v>
      </c>
      <c r="P72">
        <f t="shared" si="2"/>
        <v>-35767.774580645157</v>
      </c>
      <c r="R72">
        <v>210</v>
      </c>
      <c r="S72">
        <v>-94.688800000000001</v>
      </c>
      <c r="T72">
        <v>337.71300000000002</v>
      </c>
      <c r="U72">
        <v>0.64422699999999999</v>
      </c>
      <c r="W72">
        <v>210</v>
      </c>
      <c r="X72">
        <v>-94.465599999999995</v>
      </c>
      <c r="Y72">
        <v>337.72</v>
      </c>
      <c r="Z72">
        <v>0.644293</v>
      </c>
      <c r="AB72">
        <f t="shared" si="3"/>
        <v>-113.1311</v>
      </c>
      <c r="AC72">
        <f t="shared" si="4"/>
        <v>-44291.433881720426</v>
      </c>
      <c r="AE72">
        <v>210</v>
      </c>
      <c r="AF72">
        <v>-122.851</v>
      </c>
      <c r="AG72">
        <v>405.43799999999999</v>
      </c>
      <c r="AH72">
        <v>1.2444999999999999</v>
      </c>
      <c r="AI72">
        <f t="shared" si="5"/>
        <v>-48096.826989247304</v>
      </c>
      <c r="AK72">
        <v>210</v>
      </c>
      <c r="AL72">
        <v>-127.14100000000001</v>
      </c>
      <c r="AM72">
        <v>410.34100000000001</v>
      </c>
      <c r="AN72">
        <v>1.2846</v>
      </c>
      <c r="AQ72">
        <v>210</v>
      </c>
      <c r="AR72">
        <v>-122.851</v>
      </c>
    </row>
    <row r="73" spans="1:44" x14ac:dyDescent="0.2">
      <c r="A73">
        <v>209</v>
      </c>
      <c r="B73">
        <v>-24.448499999999999</v>
      </c>
      <c r="C73">
        <v>336.92599999999999</v>
      </c>
      <c r="D73">
        <v>0.61754500000000001</v>
      </c>
      <c r="E73">
        <f t="shared" si="1"/>
        <v>-8850.1889690721655</v>
      </c>
      <c r="G73">
        <v>209</v>
      </c>
      <c r="H73">
        <v>-22.796399999999998</v>
      </c>
      <c r="I73">
        <v>334.92899999999997</v>
      </c>
      <c r="J73">
        <v>0.59831699999999999</v>
      </c>
      <c r="L73">
        <v>209</v>
      </c>
      <c r="M73">
        <v>-92.1447</v>
      </c>
      <c r="N73">
        <v>343.07100000000003</v>
      </c>
      <c r="O73">
        <v>0.67609600000000003</v>
      </c>
      <c r="P73">
        <f t="shared" si="2"/>
        <v>-36075.145451612902</v>
      </c>
      <c r="R73">
        <v>209</v>
      </c>
      <c r="S73">
        <v>-95.009699999999995</v>
      </c>
      <c r="T73">
        <v>345.84199999999998</v>
      </c>
      <c r="U73">
        <v>0.702214</v>
      </c>
      <c r="W73">
        <v>209</v>
      </c>
      <c r="X73">
        <v>-94.249200000000002</v>
      </c>
      <c r="Y73">
        <v>346.13900000000001</v>
      </c>
      <c r="Z73">
        <v>0.70500300000000005</v>
      </c>
      <c r="AB73">
        <f t="shared" si="3"/>
        <v>-116.5932</v>
      </c>
      <c r="AC73">
        <f t="shared" si="4"/>
        <v>-45646.86464516128</v>
      </c>
      <c r="AE73">
        <v>209</v>
      </c>
      <c r="AF73">
        <v>-126.91200000000001</v>
      </c>
      <c r="AG73">
        <v>421.279</v>
      </c>
      <c r="AH73">
        <v>1.3534900000000001</v>
      </c>
      <c r="AI73">
        <f t="shared" si="5"/>
        <v>-49686.730322580639</v>
      </c>
      <c r="AK73">
        <v>209</v>
      </c>
      <c r="AL73">
        <v>-132.673</v>
      </c>
      <c r="AM73">
        <v>426.91899999999998</v>
      </c>
      <c r="AN73">
        <v>1.3981300000000001</v>
      </c>
      <c r="AQ73">
        <v>209</v>
      </c>
      <c r="AR73">
        <v>-126.91200000000001</v>
      </c>
    </row>
    <row r="74" spans="1:44" ht="16" x14ac:dyDescent="0.2">
      <c r="A74">
        <v>208</v>
      </c>
      <c r="B74">
        <v>-27.624700000000001</v>
      </c>
      <c r="C74">
        <v>345.78</v>
      </c>
      <c r="D74">
        <v>0.68092299999999994</v>
      </c>
      <c r="E74">
        <f t="shared" si="1"/>
        <v>-9999.951539518901</v>
      </c>
      <c r="G74">
        <v>208</v>
      </c>
      <c r="H74">
        <v>-26.089300000000001</v>
      </c>
      <c r="I74">
        <v>343.29599999999999</v>
      </c>
      <c r="J74">
        <v>0.65751899999999996</v>
      </c>
      <c r="L74">
        <v>208</v>
      </c>
      <c r="M74">
        <v>-89.7971</v>
      </c>
      <c r="N74">
        <v>352.47399999999999</v>
      </c>
      <c r="O74">
        <v>0.74330799999999997</v>
      </c>
      <c r="P74">
        <f t="shared" si="2"/>
        <v>-35156.047430107523</v>
      </c>
      <c r="R74">
        <v>208</v>
      </c>
      <c r="S74">
        <v>-94.051100000000005</v>
      </c>
      <c r="T74">
        <v>356.09399999999999</v>
      </c>
      <c r="U74">
        <v>0.77662500000000001</v>
      </c>
      <c r="W74">
        <v>208</v>
      </c>
      <c r="X74">
        <v>-93.791799999999995</v>
      </c>
      <c r="Y74">
        <v>355.62599999999998</v>
      </c>
      <c r="Z74">
        <v>0.77233799999999997</v>
      </c>
      <c r="AB74">
        <f t="shared" si="3"/>
        <v>-117.4218</v>
      </c>
      <c r="AC74">
        <f t="shared" si="4"/>
        <v>-45971.265999999996</v>
      </c>
      <c r="AE74">
        <v>208</v>
      </c>
      <c r="AF74">
        <v>-128.37700000000001</v>
      </c>
      <c r="AG74">
        <v>441.13400000000001</v>
      </c>
      <c r="AH74">
        <v>1.48776</v>
      </c>
      <c r="AI74">
        <f t="shared" si="5"/>
        <v>-50260.285698924723</v>
      </c>
      <c r="AK74">
        <v>208</v>
      </c>
      <c r="AL74">
        <v>-132.47800000000001</v>
      </c>
      <c r="AM74">
        <v>447.86200000000002</v>
      </c>
      <c r="AN74">
        <v>1.53894</v>
      </c>
      <c r="AQ74" s="4">
        <v>208</v>
      </c>
      <c r="AR74" s="4">
        <v>-128.37700000000001</v>
      </c>
    </row>
    <row r="75" spans="1:44" x14ac:dyDescent="0.2">
      <c r="A75">
        <v>207</v>
      </c>
      <c r="B75">
        <v>-30.749700000000001</v>
      </c>
      <c r="C75">
        <v>355.63400000000001</v>
      </c>
      <c r="D75">
        <v>0.75119000000000002</v>
      </c>
      <c r="E75">
        <f t="shared" si="1"/>
        <v>-11131.180061855672</v>
      </c>
      <c r="G75">
        <v>207</v>
      </c>
      <c r="H75">
        <v>-29.0154</v>
      </c>
      <c r="I75">
        <v>352.81</v>
      </c>
      <c r="J75">
        <v>0.72519400000000001</v>
      </c>
      <c r="L75">
        <v>207</v>
      </c>
      <c r="M75">
        <v>-84.94</v>
      </c>
      <c r="N75">
        <v>362.483</v>
      </c>
      <c r="O75">
        <v>0.81353399999999998</v>
      </c>
      <c r="P75">
        <f t="shared" si="2"/>
        <v>-33254.46666666666</v>
      </c>
      <c r="R75">
        <v>207</v>
      </c>
      <c r="S75">
        <v>-88.004999999999995</v>
      </c>
      <c r="T75">
        <v>366.125</v>
      </c>
      <c r="U75">
        <v>0.84628599999999998</v>
      </c>
      <c r="W75">
        <v>207</v>
      </c>
      <c r="X75">
        <v>-87.937100000000001</v>
      </c>
      <c r="Y75">
        <v>365.83800000000002</v>
      </c>
      <c r="Z75">
        <v>0.84372000000000003</v>
      </c>
      <c r="AB75">
        <f t="shared" si="3"/>
        <v>-115.6897</v>
      </c>
      <c r="AC75">
        <f t="shared" si="4"/>
        <v>-45293.139537634401</v>
      </c>
      <c r="AE75">
        <v>207</v>
      </c>
      <c r="AF75">
        <v>-126.98699999999999</v>
      </c>
      <c r="AG75">
        <v>462.89</v>
      </c>
      <c r="AH75">
        <v>1.62974</v>
      </c>
      <c r="AI75">
        <f t="shared" si="5"/>
        <v>-49716.093225806442</v>
      </c>
      <c r="AK75">
        <v>207</v>
      </c>
      <c r="AL75">
        <v>-130.54599999999999</v>
      </c>
      <c r="AM75">
        <v>470.63799999999998</v>
      </c>
      <c r="AN75">
        <v>1.6862900000000001</v>
      </c>
      <c r="AQ75">
        <v>207</v>
      </c>
      <c r="AR75">
        <v>-126.98699999999999</v>
      </c>
    </row>
    <row r="76" spans="1:44" x14ac:dyDescent="0.2">
      <c r="A76">
        <v>206</v>
      </c>
      <c r="B76">
        <v>-35.619399999999999</v>
      </c>
      <c r="C76">
        <v>366.05799999999999</v>
      </c>
      <c r="D76">
        <v>0.82376899999999997</v>
      </c>
      <c r="E76">
        <f t="shared" si="1"/>
        <v>-12893.977993127148</v>
      </c>
      <c r="G76">
        <v>206</v>
      </c>
      <c r="H76">
        <v>-33.240299999999998</v>
      </c>
      <c r="I76">
        <v>362.97300000000001</v>
      </c>
      <c r="J76">
        <v>0.79604299999999995</v>
      </c>
      <c r="L76">
        <v>206</v>
      </c>
      <c r="M76">
        <v>-75.900499999999994</v>
      </c>
      <c r="N76">
        <v>372.84</v>
      </c>
      <c r="O76">
        <v>0.88404799999999994</v>
      </c>
      <c r="P76">
        <f t="shared" si="2"/>
        <v>-29715.453817204296</v>
      </c>
      <c r="R76">
        <v>206</v>
      </c>
      <c r="S76">
        <v>-78.775400000000005</v>
      </c>
      <c r="T76">
        <v>376.83800000000002</v>
      </c>
      <c r="U76">
        <v>0.91915000000000002</v>
      </c>
      <c r="W76">
        <v>206</v>
      </c>
      <c r="X76">
        <v>-78.145799999999994</v>
      </c>
      <c r="Y76">
        <v>376.815</v>
      </c>
      <c r="Z76">
        <v>0.91895199999999999</v>
      </c>
      <c r="AB76">
        <f t="shared" si="3"/>
        <v>-111.51989999999999</v>
      </c>
      <c r="AC76">
        <f t="shared" si="4"/>
        <v>-43660.64041935483</v>
      </c>
      <c r="AE76">
        <v>206</v>
      </c>
      <c r="AF76">
        <v>-121.584</v>
      </c>
      <c r="AG76">
        <v>487.13900000000001</v>
      </c>
      <c r="AH76">
        <v>1.7822499999999999</v>
      </c>
      <c r="AI76">
        <f t="shared" si="5"/>
        <v>-47600.78967741935</v>
      </c>
      <c r="AK76">
        <v>206</v>
      </c>
      <c r="AL76">
        <v>-123.14100000000001</v>
      </c>
      <c r="AM76">
        <v>495.37400000000002</v>
      </c>
      <c r="AN76">
        <v>1.83982</v>
      </c>
      <c r="AQ76">
        <v>206</v>
      </c>
      <c r="AR76">
        <v>-121.584</v>
      </c>
    </row>
    <row r="77" spans="1:44" x14ac:dyDescent="0.2">
      <c r="A77">
        <v>205</v>
      </c>
      <c r="B77">
        <v>-39.209000000000003</v>
      </c>
      <c r="C77">
        <v>379.02699999999999</v>
      </c>
      <c r="D77">
        <v>0.91665600000000003</v>
      </c>
      <c r="E77">
        <f t="shared" si="1"/>
        <v>-14193.388522336772</v>
      </c>
      <c r="G77">
        <v>205</v>
      </c>
      <c r="H77">
        <v>-36.826999999999998</v>
      </c>
      <c r="I77">
        <v>375.46899999999999</v>
      </c>
      <c r="J77">
        <v>0.88558300000000001</v>
      </c>
      <c r="L77">
        <v>205</v>
      </c>
      <c r="M77">
        <v>-63.980600000000003</v>
      </c>
      <c r="N77">
        <v>384.678</v>
      </c>
      <c r="O77">
        <v>0.96550999999999998</v>
      </c>
      <c r="P77">
        <f t="shared" si="2"/>
        <v>-25048.748881720425</v>
      </c>
      <c r="R77">
        <v>205</v>
      </c>
      <c r="S77">
        <v>-64.947000000000003</v>
      </c>
      <c r="T77">
        <v>389.37400000000002</v>
      </c>
      <c r="U77">
        <v>1.0056400000000001</v>
      </c>
      <c r="W77">
        <v>205</v>
      </c>
      <c r="X77">
        <v>-64.589699999999993</v>
      </c>
      <c r="Y77">
        <v>389.553</v>
      </c>
      <c r="Z77">
        <v>1.0071699999999999</v>
      </c>
      <c r="AB77">
        <f t="shared" si="3"/>
        <v>-103.18960000000001</v>
      </c>
      <c r="AC77">
        <f t="shared" si="4"/>
        <v>-40399.283182795698</v>
      </c>
      <c r="AE77">
        <v>205</v>
      </c>
      <c r="AF77">
        <v>-104.72799999999999</v>
      </c>
      <c r="AG77">
        <v>515.37099999999998</v>
      </c>
      <c r="AH77">
        <v>1.9547300000000001</v>
      </c>
      <c r="AI77">
        <f t="shared" si="5"/>
        <v>-41001.57505376343</v>
      </c>
      <c r="AK77">
        <v>205</v>
      </c>
      <c r="AL77">
        <v>-110.675</v>
      </c>
      <c r="AM77">
        <v>525.12099999999998</v>
      </c>
      <c r="AN77">
        <v>2.01966</v>
      </c>
      <c r="AQ77">
        <v>205</v>
      </c>
      <c r="AR77">
        <v>-104.72799999999999</v>
      </c>
    </row>
    <row r="78" spans="1:44" x14ac:dyDescent="0.2">
      <c r="A78">
        <v>204</v>
      </c>
      <c r="B78">
        <v>-43.104300000000002</v>
      </c>
      <c r="C78">
        <v>393.83300000000003</v>
      </c>
      <c r="D78">
        <v>1.0178499999999999</v>
      </c>
      <c r="E78">
        <f t="shared" si="1"/>
        <v>-15603.460350515465</v>
      </c>
      <c r="G78">
        <v>204</v>
      </c>
      <c r="H78">
        <v>-39.650500000000001</v>
      </c>
      <c r="I78">
        <v>389.59300000000002</v>
      </c>
      <c r="J78">
        <v>0.98197900000000005</v>
      </c>
      <c r="L78">
        <v>204</v>
      </c>
      <c r="M78">
        <v>-45.616599999999998</v>
      </c>
      <c r="N78">
        <v>398.65899999999999</v>
      </c>
      <c r="O78">
        <v>1.05829</v>
      </c>
      <c r="P78">
        <f t="shared" si="2"/>
        <v>-17859.144150537632</v>
      </c>
      <c r="R78">
        <v>204</v>
      </c>
      <c r="S78">
        <v>-48.038899999999998</v>
      </c>
      <c r="T78">
        <v>403.68099999999998</v>
      </c>
      <c r="U78">
        <v>1.09995</v>
      </c>
      <c r="W78">
        <v>204</v>
      </c>
      <c r="X78">
        <v>-49.561500000000002</v>
      </c>
      <c r="Y78">
        <v>403.82600000000002</v>
      </c>
      <c r="Z78">
        <v>1.10114</v>
      </c>
      <c r="AB78">
        <f t="shared" si="3"/>
        <v>-88.7209</v>
      </c>
      <c r="AC78">
        <f t="shared" si="4"/>
        <v>-34734.709344086019</v>
      </c>
      <c r="AE78">
        <v>204</v>
      </c>
      <c r="AF78">
        <v>-93.310900000000004</v>
      </c>
      <c r="AG78">
        <v>548.73199999999997</v>
      </c>
      <c r="AH78">
        <v>2.14723</v>
      </c>
      <c r="AI78">
        <f t="shared" si="5"/>
        <v>-36531.719021505371</v>
      </c>
      <c r="AK78">
        <v>204</v>
      </c>
      <c r="AL78">
        <v>-95.972099999999998</v>
      </c>
      <c r="AM78">
        <v>559.57600000000002</v>
      </c>
      <c r="AN78">
        <v>2.2156799999999999</v>
      </c>
      <c r="AQ78">
        <v>204</v>
      </c>
      <c r="AR78">
        <v>-93.310900000000004</v>
      </c>
    </row>
    <row r="79" spans="1:44" x14ac:dyDescent="0.2">
      <c r="A79">
        <v>203</v>
      </c>
      <c r="B79">
        <v>-45.418799999999997</v>
      </c>
      <c r="C79">
        <v>409.43</v>
      </c>
      <c r="D79">
        <v>1.1207199999999999</v>
      </c>
      <c r="E79">
        <f t="shared" si="1"/>
        <v>-16441.293443298971</v>
      </c>
      <c r="G79">
        <v>203</v>
      </c>
      <c r="H79">
        <v>-42.269599999999997</v>
      </c>
      <c r="I79">
        <v>404.613</v>
      </c>
      <c r="J79">
        <v>1.08125</v>
      </c>
      <c r="L79">
        <v>203</v>
      </c>
      <c r="M79">
        <v>-28.506</v>
      </c>
      <c r="N79">
        <v>412.99900000000002</v>
      </c>
      <c r="O79">
        <v>1.14971</v>
      </c>
      <c r="P79">
        <f t="shared" si="2"/>
        <v>-11160.252258064515</v>
      </c>
      <c r="R79">
        <v>203</v>
      </c>
      <c r="S79">
        <v>-29.8626</v>
      </c>
      <c r="T79">
        <v>418.79300000000001</v>
      </c>
      <c r="U79">
        <v>1.1963200000000001</v>
      </c>
      <c r="W79">
        <v>203</v>
      </c>
      <c r="X79">
        <v>-29.934799999999999</v>
      </c>
      <c r="Y79">
        <v>418.678</v>
      </c>
      <c r="Z79">
        <v>1.1954</v>
      </c>
      <c r="AB79">
        <f t="shared" si="3"/>
        <v>-73.924800000000005</v>
      </c>
      <c r="AC79">
        <f t="shared" si="4"/>
        <v>-28941.956645161288</v>
      </c>
      <c r="AE79">
        <v>203</v>
      </c>
      <c r="AF79">
        <v>-70.753100000000003</v>
      </c>
      <c r="AG79">
        <v>583.66399999999999</v>
      </c>
      <c r="AH79">
        <v>2.3374199999999998</v>
      </c>
      <c r="AI79">
        <f t="shared" si="5"/>
        <v>-27700.219043010751</v>
      </c>
      <c r="AK79">
        <v>203</v>
      </c>
      <c r="AL79">
        <v>-74.736900000000006</v>
      </c>
      <c r="AM79">
        <v>596.798</v>
      </c>
      <c r="AN79">
        <v>2.4159999999999999</v>
      </c>
      <c r="AQ79">
        <v>203</v>
      </c>
      <c r="AR79">
        <v>-70.753100000000003</v>
      </c>
    </row>
    <row r="80" spans="1:44" x14ac:dyDescent="0.2">
      <c r="A80">
        <v>202</v>
      </c>
      <c r="B80">
        <v>-50.186599999999999</v>
      </c>
      <c r="C80">
        <v>429.56</v>
      </c>
      <c r="D80">
        <v>1.2412799999999999</v>
      </c>
      <c r="E80">
        <f t="shared" si="1"/>
        <v>-18167.204274914089</v>
      </c>
      <c r="G80">
        <v>202</v>
      </c>
      <c r="H80">
        <v>-45.166899999999998</v>
      </c>
      <c r="I80">
        <v>423.84399999999999</v>
      </c>
      <c r="J80">
        <v>1.1962699999999999</v>
      </c>
      <c r="L80">
        <v>202</v>
      </c>
      <c r="M80">
        <v>-7.3944299999999998</v>
      </c>
      <c r="N80">
        <v>431.32900000000001</v>
      </c>
      <c r="O80">
        <v>1.2551099999999999</v>
      </c>
      <c r="P80">
        <f t="shared" si="2"/>
        <v>-2894.9590999999996</v>
      </c>
      <c r="R80">
        <v>202</v>
      </c>
      <c r="S80">
        <v>-8.2428699999999999</v>
      </c>
      <c r="T80">
        <v>438.5</v>
      </c>
      <c r="U80">
        <v>1.31067</v>
      </c>
      <c r="W80">
        <v>202</v>
      </c>
      <c r="X80">
        <v>-7.0298299999999996</v>
      </c>
      <c r="Y80">
        <v>438.488</v>
      </c>
      <c r="Z80">
        <v>1.3105800000000001</v>
      </c>
      <c r="AB80">
        <f t="shared" si="3"/>
        <v>-57.581029999999998</v>
      </c>
      <c r="AC80">
        <f t="shared" si="4"/>
        <v>-22543.282820430104</v>
      </c>
      <c r="AE80">
        <v>202</v>
      </c>
      <c r="AF80">
        <v>-49.311599999999999</v>
      </c>
      <c r="AG80">
        <v>629.89099999999996</v>
      </c>
      <c r="AH80">
        <v>2.5674100000000002</v>
      </c>
      <c r="AI80">
        <f t="shared" si="5"/>
        <v>-19305.756516129029</v>
      </c>
      <c r="AK80">
        <v>202</v>
      </c>
      <c r="AL80">
        <v>-53.156300000000002</v>
      </c>
      <c r="AM80">
        <v>644.80499999999995</v>
      </c>
      <c r="AN80">
        <v>2.6509900000000002</v>
      </c>
      <c r="AQ80">
        <v>202</v>
      </c>
      <c r="AR80">
        <v>-49.311599999999999</v>
      </c>
    </row>
    <row r="81" spans="1:44" x14ac:dyDescent="0.2">
      <c r="A81">
        <v>201</v>
      </c>
      <c r="B81">
        <v>-51.284100000000002</v>
      </c>
      <c r="C81">
        <v>451.46699999999998</v>
      </c>
      <c r="D81">
        <v>1.3589800000000001</v>
      </c>
      <c r="E81">
        <f t="shared" si="1"/>
        <v>-18564.491731958766</v>
      </c>
      <c r="G81">
        <v>201</v>
      </c>
      <c r="H81">
        <v>-48.426900000000003</v>
      </c>
      <c r="I81">
        <v>445.64100000000002</v>
      </c>
      <c r="J81">
        <v>1.3149999999999999</v>
      </c>
      <c r="L81">
        <v>201</v>
      </c>
      <c r="M81">
        <v>16.514900000000001</v>
      </c>
      <c r="N81">
        <v>453.14</v>
      </c>
      <c r="O81">
        <v>1.3715200000000001</v>
      </c>
      <c r="P81">
        <f t="shared" si="2"/>
        <v>6465.672139784946</v>
      </c>
      <c r="R81">
        <v>201</v>
      </c>
      <c r="S81">
        <v>15.4</v>
      </c>
      <c r="T81">
        <v>460.54500000000002</v>
      </c>
      <c r="U81">
        <v>1.4265699999999999</v>
      </c>
      <c r="W81">
        <v>201</v>
      </c>
      <c r="X81">
        <v>17.387</v>
      </c>
      <c r="Y81">
        <v>460.81</v>
      </c>
      <c r="Z81">
        <v>1.42852</v>
      </c>
      <c r="AB81">
        <f t="shared" si="3"/>
        <v>-34.769199999999998</v>
      </c>
      <c r="AC81">
        <f t="shared" si="4"/>
        <v>-13612.328731182793</v>
      </c>
      <c r="AE81">
        <v>201</v>
      </c>
      <c r="AF81">
        <v>-19.866599999999998</v>
      </c>
      <c r="AG81">
        <v>681.38199999999995</v>
      </c>
      <c r="AH81">
        <v>2.7989799999999998</v>
      </c>
      <c r="AI81">
        <f t="shared" si="5"/>
        <v>-7777.8807096774171</v>
      </c>
      <c r="AK81">
        <v>201</v>
      </c>
      <c r="AL81">
        <v>-22.058499999999999</v>
      </c>
      <c r="AM81">
        <v>697.99699999999996</v>
      </c>
      <c r="AN81">
        <v>2.8860399999999999</v>
      </c>
      <c r="AQ81">
        <v>201</v>
      </c>
      <c r="AR81">
        <v>-19.866599999999998</v>
      </c>
    </row>
    <row r="82" spans="1:44" x14ac:dyDescent="0.2">
      <c r="A82">
        <v>200</v>
      </c>
      <c r="B82">
        <v>-53.31</v>
      </c>
      <c r="C82">
        <v>477.67200000000003</v>
      </c>
      <c r="D82">
        <v>1.48787</v>
      </c>
      <c r="E82">
        <f t="shared" si="1"/>
        <v>-19297.853608247424</v>
      </c>
      <c r="G82">
        <v>200</v>
      </c>
      <c r="H82">
        <v>-48.816800000000001</v>
      </c>
      <c r="I82">
        <v>471.053</v>
      </c>
      <c r="J82">
        <v>1.4402200000000001</v>
      </c>
      <c r="L82">
        <v>200</v>
      </c>
      <c r="M82">
        <v>43.627800000000001</v>
      </c>
      <c r="N82">
        <v>479.38299999999998</v>
      </c>
      <c r="O82">
        <v>1.5001100000000001</v>
      </c>
      <c r="P82">
        <f t="shared" si="2"/>
        <v>17080.518258064512</v>
      </c>
      <c r="R82">
        <v>200</v>
      </c>
      <c r="S82">
        <v>44.534599999999998</v>
      </c>
      <c r="T82">
        <v>487.70100000000002</v>
      </c>
      <c r="U82">
        <v>1.55904</v>
      </c>
      <c r="W82">
        <v>200</v>
      </c>
      <c r="X82">
        <v>47.973199999999999</v>
      </c>
      <c r="Y82">
        <v>488.24900000000002</v>
      </c>
      <c r="Z82">
        <v>1.5628899999999999</v>
      </c>
      <c r="AB82">
        <f t="shared" si="3"/>
        <v>-9.6822000000000017</v>
      </c>
      <c r="AC82">
        <f t="shared" si="4"/>
        <v>-3790.6333548387097</v>
      </c>
      <c r="AE82">
        <v>200</v>
      </c>
      <c r="AF82">
        <v>3.4854699999999998</v>
      </c>
      <c r="AG82">
        <v>740.70100000000002</v>
      </c>
      <c r="AH82">
        <v>3.0387300000000002</v>
      </c>
      <c r="AI82">
        <f t="shared" si="5"/>
        <v>1364.5802440860214</v>
      </c>
      <c r="AK82">
        <v>200</v>
      </c>
      <c r="AL82">
        <v>3.4680300000000002</v>
      </c>
      <c r="AM82">
        <v>758.92399999999998</v>
      </c>
      <c r="AN82">
        <v>3.12764</v>
      </c>
      <c r="AQ82">
        <v>200</v>
      </c>
      <c r="AR82">
        <v>3.4854699999999998</v>
      </c>
    </row>
    <row r="83" spans="1:44" x14ac:dyDescent="0.2">
      <c r="A83">
        <v>199</v>
      </c>
      <c r="B83">
        <v>-51.4846</v>
      </c>
      <c r="C83">
        <v>508.05799999999999</v>
      </c>
      <c r="D83">
        <v>1.6125100000000001</v>
      </c>
      <c r="E83">
        <f t="shared" si="1"/>
        <v>-18637.071353951891</v>
      </c>
      <c r="G83">
        <v>199</v>
      </c>
      <c r="H83">
        <v>-51.498699999999999</v>
      </c>
      <c r="I83">
        <v>500.44900000000001</v>
      </c>
      <c r="J83">
        <v>1.5604800000000001</v>
      </c>
      <c r="L83">
        <v>199</v>
      </c>
      <c r="M83">
        <v>72.723799999999997</v>
      </c>
      <c r="N83">
        <v>510.67500000000001</v>
      </c>
      <c r="O83">
        <v>1.63025</v>
      </c>
      <c r="P83">
        <f t="shared" si="2"/>
        <v>28471.758688172038</v>
      </c>
      <c r="R83">
        <v>199</v>
      </c>
      <c r="S83">
        <v>72.745900000000006</v>
      </c>
      <c r="T83">
        <v>520.52300000000002</v>
      </c>
      <c r="U83">
        <v>1.69634</v>
      </c>
      <c r="W83">
        <v>199</v>
      </c>
      <c r="X83">
        <v>76.310199999999995</v>
      </c>
      <c r="Y83">
        <v>520.63499999999999</v>
      </c>
      <c r="Z83">
        <v>1.6970799999999999</v>
      </c>
      <c r="AB83">
        <f t="shared" si="3"/>
        <v>21.239199999999997</v>
      </c>
      <c r="AC83">
        <f t="shared" si="4"/>
        <v>8315.2609892473101</v>
      </c>
      <c r="AE83">
        <v>199</v>
      </c>
      <c r="AF83">
        <v>16.085100000000001</v>
      </c>
      <c r="AG83">
        <v>802.16899999999998</v>
      </c>
      <c r="AH83">
        <v>3.2442600000000001</v>
      </c>
      <c r="AI83">
        <f t="shared" si="5"/>
        <v>6297.4031290322573</v>
      </c>
      <c r="AK83">
        <v>199</v>
      </c>
      <c r="AL83">
        <v>11.167</v>
      </c>
      <c r="AM83">
        <v>819.14700000000005</v>
      </c>
      <c r="AN83">
        <v>3.3217400000000001</v>
      </c>
      <c r="AQ83">
        <v>199</v>
      </c>
      <c r="AR83">
        <v>16.085100000000001</v>
      </c>
    </row>
    <row r="84" spans="1:44" x14ac:dyDescent="0.2">
      <c r="A84">
        <v>198</v>
      </c>
      <c r="B84">
        <v>-49.678699999999999</v>
      </c>
      <c r="C84">
        <v>545.57600000000002</v>
      </c>
      <c r="D84">
        <v>1.7358100000000001</v>
      </c>
      <c r="E84">
        <f t="shared" si="1"/>
        <v>-17983.347965635741</v>
      </c>
      <c r="G84">
        <v>198</v>
      </c>
      <c r="H84">
        <v>-48.622199999999999</v>
      </c>
      <c r="I84">
        <v>536.90700000000004</v>
      </c>
      <c r="J84">
        <v>1.67998</v>
      </c>
      <c r="L84">
        <v>198</v>
      </c>
      <c r="M84">
        <v>107.49299999999999</v>
      </c>
      <c r="N84">
        <v>550.61500000000001</v>
      </c>
      <c r="O84">
        <v>1.7679199999999999</v>
      </c>
      <c r="P84">
        <f t="shared" si="2"/>
        <v>42084.08741935483</v>
      </c>
      <c r="R84">
        <v>198</v>
      </c>
      <c r="S84">
        <v>108.545</v>
      </c>
      <c r="T84">
        <v>561.81299999999999</v>
      </c>
      <c r="U84">
        <v>1.8383700000000001</v>
      </c>
      <c r="W84">
        <v>198</v>
      </c>
      <c r="X84">
        <v>110.767</v>
      </c>
      <c r="Y84">
        <v>562.16399999999999</v>
      </c>
      <c r="Z84">
        <v>1.84057</v>
      </c>
      <c r="AB84">
        <f t="shared" si="3"/>
        <v>57.814299999999996</v>
      </c>
      <c r="AC84">
        <f t="shared" si="4"/>
        <v>22634.60927956989</v>
      </c>
      <c r="AE84">
        <v>198</v>
      </c>
      <c r="AF84">
        <v>16.9297</v>
      </c>
      <c r="AG84">
        <v>857.46900000000005</v>
      </c>
      <c r="AH84">
        <v>3.36768</v>
      </c>
      <c r="AI84">
        <f t="shared" si="5"/>
        <v>6628.0685698924717</v>
      </c>
      <c r="AK84">
        <v>198</v>
      </c>
      <c r="AL84">
        <v>5.2392300000000001</v>
      </c>
      <c r="AM84">
        <v>869.74699999999996</v>
      </c>
      <c r="AN84">
        <v>3.42075</v>
      </c>
      <c r="AQ84">
        <v>198</v>
      </c>
      <c r="AR84">
        <v>16.9297</v>
      </c>
    </row>
    <row r="85" spans="1:44" x14ac:dyDescent="0.2">
      <c r="A85">
        <v>197</v>
      </c>
      <c r="B85">
        <v>-48.255600000000001</v>
      </c>
      <c r="C85">
        <v>593.59699999999998</v>
      </c>
      <c r="D85">
        <v>1.8526800000000001</v>
      </c>
      <c r="E85">
        <f t="shared" si="1"/>
        <v>-17468.195546391755</v>
      </c>
      <c r="G85">
        <v>197</v>
      </c>
      <c r="H85">
        <v>-40.444299999999998</v>
      </c>
      <c r="I85">
        <v>583.274</v>
      </c>
      <c r="J85">
        <v>1.7907599999999999</v>
      </c>
      <c r="L85">
        <v>197</v>
      </c>
      <c r="M85">
        <v>139.673</v>
      </c>
      <c r="N85">
        <v>601.37599999999998</v>
      </c>
      <c r="O85">
        <v>1.8987499999999999</v>
      </c>
      <c r="P85">
        <f t="shared" si="2"/>
        <v>54682.73043010752</v>
      </c>
      <c r="R85">
        <v>197</v>
      </c>
      <c r="S85">
        <v>136.15799999999999</v>
      </c>
      <c r="T85">
        <v>614.50900000000001</v>
      </c>
      <c r="U85">
        <v>1.9753700000000001</v>
      </c>
      <c r="W85">
        <v>197</v>
      </c>
      <c r="X85">
        <v>137.678</v>
      </c>
      <c r="Y85">
        <v>614.89499999999998</v>
      </c>
      <c r="Z85">
        <v>1.9776</v>
      </c>
      <c r="AB85">
        <f t="shared" si="3"/>
        <v>91.417400000000001</v>
      </c>
      <c r="AC85">
        <f t="shared" si="4"/>
        <v>35790.403591397844</v>
      </c>
      <c r="AE85">
        <v>197</v>
      </c>
      <c r="AF85">
        <v>14.455</v>
      </c>
      <c r="AG85">
        <v>894.26800000000003</v>
      </c>
      <c r="AH85">
        <v>3.34544</v>
      </c>
      <c r="AI85">
        <f t="shared" si="5"/>
        <v>5659.210215053763</v>
      </c>
      <c r="AK85">
        <v>197</v>
      </c>
      <c r="AL85">
        <v>13.4419</v>
      </c>
      <c r="AM85">
        <v>899.74</v>
      </c>
      <c r="AN85">
        <v>3.3683399999999999</v>
      </c>
      <c r="AQ85">
        <v>197</v>
      </c>
      <c r="AR85">
        <v>14.455</v>
      </c>
    </row>
    <row r="86" spans="1:44" x14ac:dyDescent="0.2">
      <c r="A86">
        <v>196</v>
      </c>
      <c r="B86">
        <v>-34.739699999999999</v>
      </c>
      <c r="C86">
        <v>662.10799999999995</v>
      </c>
      <c r="D86">
        <v>1.9702999999999999</v>
      </c>
      <c r="E86">
        <f t="shared" si="1"/>
        <v>-12575.532639175259</v>
      </c>
      <c r="G86">
        <v>196</v>
      </c>
      <c r="H86">
        <v>-31.5335</v>
      </c>
      <c r="I86">
        <v>650.67999999999995</v>
      </c>
      <c r="J86">
        <v>1.90784</v>
      </c>
      <c r="L86">
        <v>196</v>
      </c>
      <c r="M86">
        <v>134.85400000000001</v>
      </c>
      <c r="N86">
        <v>673.91</v>
      </c>
      <c r="O86">
        <v>2.0338400000000001</v>
      </c>
      <c r="P86">
        <f t="shared" si="2"/>
        <v>52796.066021505372</v>
      </c>
      <c r="R86">
        <v>196</v>
      </c>
      <c r="S86">
        <v>121.53400000000001</v>
      </c>
      <c r="T86">
        <v>688.80200000000002</v>
      </c>
      <c r="U86">
        <v>2.1126800000000001</v>
      </c>
      <c r="W86">
        <v>196</v>
      </c>
      <c r="X86">
        <v>117.56699999999999</v>
      </c>
      <c r="Y86">
        <v>688.74099999999999</v>
      </c>
      <c r="Z86">
        <v>2.1123699999999999</v>
      </c>
      <c r="AB86">
        <f t="shared" si="3"/>
        <v>100.11430000000001</v>
      </c>
      <c r="AC86">
        <f t="shared" si="4"/>
        <v>39195.286698924734</v>
      </c>
      <c r="AE86">
        <v>196</v>
      </c>
      <c r="AF86">
        <v>6.5904299999999996</v>
      </c>
      <c r="AG86">
        <v>910.952</v>
      </c>
      <c r="AH86">
        <v>3.1432899999999999</v>
      </c>
      <c r="AI86">
        <f t="shared" si="5"/>
        <v>2580.1887774193542</v>
      </c>
      <c r="AK86">
        <v>196</v>
      </c>
      <c r="AL86">
        <v>19.859200000000001</v>
      </c>
      <c r="AM86">
        <v>912.03700000000003</v>
      </c>
      <c r="AN86">
        <v>3.14777</v>
      </c>
      <c r="AQ86">
        <v>196</v>
      </c>
      <c r="AR86">
        <v>6.5904299999999996</v>
      </c>
    </row>
    <row r="87" spans="1:44" x14ac:dyDescent="0.2">
      <c r="A87">
        <v>195</v>
      </c>
      <c r="B87">
        <v>-8.5238099999999992</v>
      </c>
      <c r="C87">
        <v>750.01400000000001</v>
      </c>
      <c r="D87">
        <v>2.0511400000000002</v>
      </c>
      <c r="E87">
        <f t="shared" ref="E87:E92" si="6">(($F$4/$F$5)*B87)/(10*$F$3*$F$6)</f>
        <v>-3085.5606371134022</v>
      </c>
      <c r="G87">
        <v>195</v>
      </c>
      <c r="H87">
        <v>-15.3302</v>
      </c>
      <c r="I87">
        <v>737.79499999999996</v>
      </c>
      <c r="J87">
        <v>1.99112</v>
      </c>
      <c r="L87">
        <v>195</v>
      </c>
      <c r="M87">
        <v>83.561899999999994</v>
      </c>
      <c r="N87">
        <v>764.92700000000002</v>
      </c>
      <c r="O87">
        <v>2.1232600000000001</v>
      </c>
      <c r="P87">
        <f t="shared" ref="P87:P92" si="7">(($Q$4/$Q$5)*M87)/(10*$Q$6*$Q$3)</f>
        <v>32714.933107526875</v>
      </c>
      <c r="R87">
        <v>195</v>
      </c>
      <c r="S87">
        <v>79.993300000000005</v>
      </c>
      <c r="T87">
        <v>779.529</v>
      </c>
      <c r="U87">
        <v>2.19272</v>
      </c>
      <c r="W87">
        <v>195</v>
      </c>
      <c r="X87">
        <v>85.043800000000005</v>
      </c>
      <c r="Y87">
        <v>779.654</v>
      </c>
      <c r="Z87">
        <v>2.1933099999999999</v>
      </c>
      <c r="AB87">
        <f t="shared" ref="AB87:AB92" si="8">M87+B87</f>
        <v>75.038089999999997</v>
      </c>
      <c r="AC87">
        <f t="shared" ref="AC87:AC92" si="9">(($Q$4/$Q$5)*AB87)/(10*$Q$6*$Q$3)</f>
        <v>29377.815665591388</v>
      </c>
      <c r="AE87">
        <v>195</v>
      </c>
      <c r="AF87">
        <v>-2.5893000000000002</v>
      </c>
      <c r="AG87">
        <v>914.68200000000002</v>
      </c>
      <c r="AH87">
        <v>2.7875999999999999</v>
      </c>
      <c r="AI87">
        <f t="shared" ref="AI87:AI92" si="10">(($Q$4/$Q$5)*AF87)/(10*$Q$6*$Q$3)</f>
        <v>-1013.7248709677418</v>
      </c>
      <c r="AK87">
        <v>195</v>
      </c>
      <c r="AL87">
        <v>4.2306600000000003</v>
      </c>
      <c r="AM87">
        <v>913.91899999999998</v>
      </c>
      <c r="AN87">
        <v>2.7844600000000002</v>
      </c>
      <c r="AQ87">
        <v>195</v>
      </c>
      <c r="AR87">
        <v>-2.5893000000000002</v>
      </c>
    </row>
    <row r="88" spans="1:44" x14ac:dyDescent="0.2">
      <c r="A88">
        <v>194</v>
      </c>
      <c r="B88">
        <v>-6.47316</v>
      </c>
      <c r="C88">
        <v>854.91600000000005</v>
      </c>
      <c r="D88">
        <v>1.98617</v>
      </c>
      <c r="E88">
        <f t="shared" si="6"/>
        <v>-2343.2394309278352</v>
      </c>
      <c r="G88">
        <v>194</v>
      </c>
      <c r="H88">
        <v>-8.7201699999999995</v>
      </c>
      <c r="I88">
        <v>845.66800000000001</v>
      </c>
      <c r="J88">
        <v>1.9456599999999999</v>
      </c>
      <c r="L88">
        <v>194</v>
      </c>
      <c r="M88">
        <v>41.274900000000002</v>
      </c>
      <c r="N88">
        <v>869.74</v>
      </c>
      <c r="O88">
        <v>2.0503200000000001</v>
      </c>
      <c r="P88">
        <f t="shared" si="7"/>
        <v>16159.345258064513</v>
      </c>
      <c r="R88">
        <v>194</v>
      </c>
      <c r="S88">
        <v>27.192499999999999</v>
      </c>
      <c r="T88">
        <v>877.46400000000006</v>
      </c>
      <c r="U88">
        <v>2.0833699999999999</v>
      </c>
      <c r="W88">
        <v>194</v>
      </c>
      <c r="X88">
        <v>30.884799999999998</v>
      </c>
      <c r="Y88">
        <v>876.62699999999995</v>
      </c>
      <c r="Z88">
        <v>2.0798100000000002</v>
      </c>
      <c r="AB88">
        <f t="shared" si="8"/>
        <v>34.801740000000002</v>
      </c>
      <c r="AC88">
        <f t="shared" si="9"/>
        <v>13625.068316129031</v>
      </c>
      <c r="AE88">
        <v>194</v>
      </c>
      <c r="AF88">
        <v>2.9718800000000001</v>
      </c>
      <c r="AG88">
        <v>915.15899999999999</v>
      </c>
      <c r="AH88">
        <v>2.24119</v>
      </c>
      <c r="AI88">
        <f t="shared" si="10"/>
        <v>1163.5069978494623</v>
      </c>
      <c r="AK88">
        <v>194</v>
      </c>
      <c r="AL88">
        <v>3.99532</v>
      </c>
      <c r="AM88">
        <v>913.16700000000003</v>
      </c>
      <c r="AN88">
        <v>2.2330000000000001</v>
      </c>
      <c r="AQ88">
        <v>194</v>
      </c>
      <c r="AR88">
        <v>2.9718800000000001</v>
      </c>
    </row>
    <row r="89" spans="1:44" x14ac:dyDescent="0.2">
      <c r="A89">
        <v>193</v>
      </c>
      <c r="B89">
        <v>8.2472700000000003</v>
      </c>
      <c r="C89">
        <v>923.36500000000001</v>
      </c>
      <c r="D89">
        <v>1.4204000000000001</v>
      </c>
      <c r="E89">
        <f t="shared" si="6"/>
        <v>2985.4550577319592</v>
      </c>
      <c r="G89">
        <v>193</v>
      </c>
      <c r="H89">
        <v>-3.0562200000000002</v>
      </c>
      <c r="I89">
        <v>921.57600000000002</v>
      </c>
      <c r="J89">
        <v>1.4131</v>
      </c>
      <c r="L89">
        <v>193</v>
      </c>
      <c r="M89">
        <v>5.1947900000000002</v>
      </c>
      <c r="N89">
        <v>932.678</v>
      </c>
      <c r="O89">
        <v>1.45824</v>
      </c>
      <c r="P89">
        <f t="shared" si="7"/>
        <v>2033.7882139784947</v>
      </c>
      <c r="R89">
        <v>193</v>
      </c>
      <c r="S89">
        <v>18.5245</v>
      </c>
      <c r="T89">
        <v>929.14200000000005</v>
      </c>
      <c r="U89">
        <v>1.44391</v>
      </c>
      <c r="W89">
        <v>193</v>
      </c>
      <c r="X89">
        <v>7.2796500000000002</v>
      </c>
      <c r="Y89">
        <v>927.57899999999995</v>
      </c>
      <c r="Z89">
        <v>1.43757</v>
      </c>
      <c r="AB89">
        <f t="shared" si="8"/>
        <v>13.442060000000001</v>
      </c>
      <c r="AC89">
        <f t="shared" si="9"/>
        <v>5262.6387591397843</v>
      </c>
      <c r="AE89">
        <v>193</v>
      </c>
      <c r="AF89">
        <v>-2.3700199999999998</v>
      </c>
      <c r="AG89">
        <v>915.23299999999995</v>
      </c>
      <c r="AH89">
        <v>1.3870899999999999</v>
      </c>
      <c r="AI89">
        <f t="shared" si="10"/>
        <v>-927.87557204301061</v>
      </c>
      <c r="AK89">
        <v>193</v>
      </c>
      <c r="AL89">
        <v>17.450700000000001</v>
      </c>
      <c r="AM89">
        <v>913.48900000000003</v>
      </c>
      <c r="AN89">
        <v>1.37992</v>
      </c>
      <c r="AQ89">
        <v>193</v>
      </c>
      <c r="AR89">
        <v>-2.3700199999999998</v>
      </c>
    </row>
    <row r="90" spans="1:44" x14ac:dyDescent="0.2">
      <c r="A90">
        <v>192</v>
      </c>
      <c r="B90">
        <v>20.836600000000001</v>
      </c>
      <c r="C90">
        <v>935.25300000000004</v>
      </c>
      <c r="D90">
        <v>0.43239899999999998</v>
      </c>
      <c r="E90">
        <f t="shared" si="6"/>
        <v>7542.7059931271488</v>
      </c>
      <c r="G90">
        <v>192</v>
      </c>
      <c r="H90">
        <v>3.2217699999999998</v>
      </c>
      <c r="I90">
        <v>935.68299999999999</v>
      </c>
      <c r="J90">
        <v>0.43413299999999999</v>
      </c>
      <c r="L90">
        <v>192</v>
      </c>
      <c r="M90">
        <v>15.9145</v>
      </c>
      <c r="N90">
        <v>941.55100000000004</v>
      </c>
      <c r="O90">
        <v>0.45774399999999998</v>
      </c>
      <c r="P90">
        <f t="shared" si="7"/>
        <v>6230.6123118279556</v>
      </c>
      <c r="R90">
        <v>192</v>
      </c>
      <c r="S90">
        <v>-5.8660300000000003</v>
      </c>
      <c r="T90">
        <v>936.08900000000006</v>
      </c>
      <c r="U90">
        <v>0.43577100000000002</v>
      </c>
      <c r="W90">
        <v>192</v>
      </c>
      <c r="X90">
        <v>0.12661500000000001</v>
      </c>
      <c r="Y90">
        <v>934.49300000000005</v>
      </c>
      <c r="Z90">
        <v>0.42933199999999999</v>
      </c>
      <c r="AB90">
        <f t="shared" si="8"/>
        <v>36.751100000000001</v>
      </c>
      <c r="AC90">
        <f t="shared" si="9"/>
        <v>14388.253236559138</v>
      </c>
      <c r="AE90">
        <v>192</v>
      </c>
      <c r="AF90">
        <v>4.8824399999999999</v>
      </c>
      <c r="AG90">
        <v>915.10900000000004</v>
      </c>
      <c r="AH90">
        <v>0.35033700000000001</v>
      </c>
      <c r="AI90">
        <f t="shared" si="10"/>
        <v>1911.5015096774191</v>
      </c>
      <c r="AK90">
        <v>192</v>
      </c>
      <c r="AL90">
        <v>13.3438</v>
      </c>
      <c r="AM90">
        <v>913.54899999999998</v>
      </c>
      <c r="AN90">
        <v>0.34391500000000003</v>
      </c>
      <c r="AQ90">
        <v>192</v>
      </c>
      <c r="AR90">
        <v>4.8824399999999999</v>
      </c>
    </row>
    <row r="91" spans="1:44" x14ac:dyDescent="0.2">
      <c r="A91">
        <v>191</v>
      </c>
      <c r="B91">
        <v>16.537199999999999</v>
      </c>
      <c r="C91">
        <v>936.37199999999996</v>
      </c>
      <c r="D91">
        <v>-2.3115400000000001E-2</v>
      </c>
      <c r="E91">
        <f t="shared" si="6"/>
        <v>5986.3527422680409</v>
      </c>
      <c r="G91">
        <v>191</v>
      </c>
      <c r="H91">
        <v>2.2818900000000002</v>
      </c>
      <c r="I91">
        <v>936.33100000000002</v>
      </c>
      <c r="J91">
        <v>-2.3280700000000001E-2</v>
      </c>
      <c r="L91">
        <v>191</v>
      </c>
      <c r="M91">
        <v>2.60928</v>
      </c>
      <c r="N91">
        <v>939.90099999999995</v>
      </c>
      <c r="O91">
        <v>-8.9119300000000002E-3</v>
      </c>
      <c r="P91">
        <f t="shared" si="7"/>
        <v>1021.5471483870967</v>
      </c>
      <c r="R91">
        <v>191</v>
      </c>
      <c r="S91">
        <v>3.31487</v>
      </c>
      <c r="T91">
        <v>934.62199999999996</v>
      </c>
      <c r="U91">
        <v>-3.0177200000000001E-2</v>
      </c>
      <c r="W91">
        <v>191</v>
      </c>
      <c r="X91">
        <v>2.4937999999999998</v>
      </c>
      <c r="Y91">
        <v>932.71900000000005</v>
      </c>
      <c r="Z91">
        <v>-3.7865700000000002E-2</v>
      </c>
      <c r="AB91">
        <f t="shared" si="8"/>
        <v>19.146479999999997</v>
      </c>
      <c r="AC91">
        <f t="shared" si="9"/>
        <v>7495.949858064514</v>
      </c>
      <c r="AE91">
        <v>191</v>
      </c>
      <c r="AF91">
        <v>-2.33046</v>
      </c>
      <c r="AG91">
        <v>913.85699999999997</v>
      </c>
      <c r="AH91">
        <v>-0.114842</v>
      </c>
      <c r="AI91">
        <f t="shared" si="10"/>
        <v>-912.38761935483853</v>
      </c>
      <c r="AK91">
        <v>191</v>
      </c>
      <c r="AL91">
        <v>8.9198199999999996</v>
      </c>
      <c r="AM91">
        <v>912.61800000000005</v>
      </c>
      <c r="AN91">
        <v>-0.119948</v>
      </c>
      <c r="AQ91">
        <v>191</v>
      </c>
      <c r="AR91">
        <v>-2.33046</v>
      </c>
    </row>
    <row r="92" spans="1:44" x14ac:dyDescent="0.2">
      <c r="A92">
        <v>190</v>
      </c>
      <c r="B92">
        <v>11.4983</v>
      </c>
      <c r="C92">
        <v>933.53499999999997</v>
      </c>
      <c r="D92">
        <v>-5.27935E-2</v>
      </c>
      <c r="E92">
        <f t="shared" si="6"/>
        <v>4162.3055738831627</v>
      </c>
      <c r="G92">
        <v>190</v>
      </c>
      <c r="H92">
        <v>7.9345600000000003</v>
      </c>
      <c r="I92">
        <v>933.79100000000005</v>
      </c>
      <c r="J92">
        <v>-5.1759399999999997E-2</v>
      </c>
      <c r="L92">
        <v>190</v>
      </c>
      <c r="M92">
        <v>7.7434900000000004</v>
      </c>
      <c r="N92">
        <v>935.05499999999995</v>
      </c>
      <c r="O92">
        <v>-4.6654500000000002E-2</v>
      </c>
      <c r="P92">
        <f t="shared" si="7"/>
        <v>3031.6179666666662</v>
      </c>
      <c r="R92">
        <v>190</v>
      </c>
      <c r="S92">
        <v>16.6967</v>
      </c>
      <c r="T92">
        <v>929.62300000000005</v>
      </c>
      <c r="U92">
        <v>-6.8637500000000004E-2</v>
      </c>
      <c r="W92">
        <v>190</v>
      </c>
      <c r="X92">
        <v>12.418699999999999</v>
      </c>
      <c r="Y92">
        <v>927.91300000000001</v>
      </c>
      <c r="Z92">
        <v>-7.5577699999999998E-2</v>
      </c>
      <c r="AB92">
        <f t="shared" si="8"/>
        <v>19.241790000000002</v>
      </c>
      <c r="AC92">
        <f t="shared" si="9"/>
        <v>7533.2642354838708</v>
      </c>
      <c r="AE92">
        <v>190</v>
      </c>
      <c r="AF92">
        <v>-4.4436</v>
      </c>
      <c r="AG92">
        <v>911.654</v>
      </c>
      <c r="AH92">
        <v>-0.142152</v>
      </c>
      <c r="AI92">
        <f t="shared" si="10"/>
        <v>-1739.6932903225802</v>
      </c>
      <c r="AK92">
        <v>190</v>
      </c>
      <c r="AL92">
        <v>-1.06443</v>
      </c>
      <c r="AM92">
        <v>909.88699999999994</v>
      </c>
      <c r="AN92">
        <v>-0.14944399999999999</v>
      </c>
      <c r="AQ92">
        <v>190</v>
      </c>
      <c r="AR92">
        <v>-4.4436</v>
      </c>
    </row>
    <row r="94" spans="1:44" x14ac:dyDescent="0.2">
      <c r="A94" t="s">
        <v>49</v>
      </c>
      <c r="G94" t="s">
        <v>49</v>
      </c>
      <c r="L94" t="s">
        <v>49</v>
      </c>
      <c r="R94" t="s">
        <v>49</v>
      </c>
      <c r="W94" t="s">
        <v>49</v>
      </c>
      <c r="AE94" t="s">
        <v>49</v>
      </c>
      <c r="AK94" t="s">
        <v>49</v>
      </c>
      <c r="AQ94" t="s">
        <v>49</v>
      </c>
    </row>
    <row r="95" spans="1:44" x14ac:dyDescent="0.2">
      <c r="A95" t="s">
        <v>50</v>
      </c>
      <c r="G95" t="s">
        <v>50</v>
      </c>
      <c r="L95" t="s">
        <v>50</v>
      </c>
      <c r="R95" t="s">
        <v>50</v>
      </c>
      <c r="W95" t="s">
        <v>50</v>
      </c>
      <c r="AE95" t="s">
        <v>50</v>
      </c>
      <c r="AK95" t="s">
        <v>50</v>
      </c>
      <c r="AQ95" t="s">
        <v>50</v>
      </c>
    </row>
    <row r="96" spans="1:44" x14ac:dyDescent="0.2">
      <c r="A96" t="s">
        <v>51</v>
      </c>
      <c r="B96" t="s">
        <v>52</v>
      </c>
      <c r="G96" t="s">
        <v>51</v>
      </c>
      <c r="H96" t="s">
        <v>52</v>
      </c>
      <c r="L96" t="s">
        <v>51</v>
      </c>
      <c r="M96" t="s">
        <v>53</v>
      </c>
      <c r="R96" t="s">
        <v>51</v>
      </c>
      <c r="S96" t="s">
        <v>53</v>
      </c>
      <c r="W96" t="s">
        <v>51</v>
      </c>
      <c r="X96" t="s">
        <v>53</v>
      </c>
      <c r="AE96" t="s">
        <v>51</v>
      </c>
      <c r="AF96" t="s">
        <v>10</v>
      </c>
      <c r="AK96" t="s">
        <v>51</v>
      </c>
      <c r="AL96" t="s">
        <v>10</v>
      </c>
      <c r="AQ96" t="s">
        <v>51</v>
      </c>
      <c r="AR96" t="s">
        <v>10</v>
      </c>
    </row>
    <row r="97" spans="1:44" x14ac:dyDescent="0.2">
      <c r="A97" t="s">
        <v>54</v>
      </c>
      <c r="G97" t="s">
        <v>54</v>
      </c>
      <c r="L97" t="s">
        <v>54</v>
      </c>
      <c r="R97" t="s">
        <v>54</v>
      </c>
      <c r="W97" t="s">
        <v>54</v>
      </c>
      <c r="AE97" t="s">
        <v>54</v>
      </c>
      <c r="AK97" t="s">
        <v>54</v>
      </c>
      <c r="AQ97" t="s">
        <v>54</v>
      </c>
    </row>
    <row r="98" spans="1:44" x14ac:dyDescent="0.2">
      <c r="A98" t="s">
        <v>55</v>
      </c>
      <c r="G98" t="s">
        <v>55</v>
      </c>
      <c r="L98" t="s">
        <v>55</v>
      </c>
      <c r="R98" t="s">
        <v>55</v>
      </c>
      <c r="W98" t="s">
        <v>55</v>
      </c>
      <c r="AE98" t="s">
        <v>55</v>
      </c>
      <c r="AK98" t="s">
        <v>55</v>
      </c>
      <c r="AQ98" t="s">
        <v>55</v>
      </c>
    </row>
    <row r="99" spans="1:44" x14ac:dyDescent="0.2">
      <c r="A99" t="s">
        <v>56</v>
      </c>
      <c r="G99" t="s">
        <v>56</v>
      </c>
      <c r="L99" t="s">
        <v>56</v>
      </c>
      <c r="R99" t="s">
        <v>56</v>
      </c>
      <c r="W99" t="s">
        <v>56</v>
      </c>
      <c r="AE99" t="s">
        <v>56</v>
      </c>
      <c r="AK99" t="s">
        <v>56</v>
      </c>
      <c r="AQ99" t="s">
        <v>56</v>
      </c>
    </row>
    <row r="100" spans="1:44" x14ac:dyDescent="0.2">
      <c r="A100" t="s">
        <v>57</v>
      </c>
      <c r="B100" t="s">
        <v>58</v>
      </c>
      <c r="G100" t="s">
        <v>57</v>
      </c>
      <c r="H100" t="s">
        <v>58</v>
      </c>
      <c r="L100" t="s">
        <v>57</v>
      </c>
      <c r="M100" t="s">
        <v>58</v>
      </c>
      <c r="R100" t="s">
        <v>57</v>
      </c>
      <c r="S100" t="s">
        <v>58</v>
      </c>
      <c r="W100" t="s">
        <v>57</v>
      </c>
      <c r="X100" t="s">
        <v>58</v>
      </c>
      <c r="AE100" t="s">
        <v>57</v>
      </c>
      <c r="AF100" t="s">
        <v>58</v>
      </c>
      <c r="AK100" t="s">
        <v>57</v>
      </c>
      <c r="AL100" t="s">
        <v>58</v>
      </c>
      <c r="AQ100" t="s">
        <v>57</v>
      </c>
      <c r="AR100" t="s">
        <v>58</v>
      </c>
    </row>
    <row r="102" spans="1:44" x14ac:dyDescent="0.2">
      <c r="A102" t="s">
        <v>59</v>
      </c>
      <c r="G102" t="s">
        <v>59</v>
      </c>
      <c r="L102" t="s">
        <v>59</v>
      </c>
      <c r="R102" t="s">
        <v>59</v>
      </c>
      <c r="W102" t="s">
        <v>59</v>
      </c>
      <c r="AE102" t="s">
        <v>59</v>
      </c>
      <c r="AK102" t="s">
        <v>59</v>
      </c>
      <c r="AQ102" t="s">
        <v>59</v>
      </c>
    </row>
    <row r="103" spans="1:44" x14ac:dyDescent="0.2">
      <c r="A103" t="s">
        <v>60</v>
      </c>
      <c r="B103" s="6">
        <v>43850.792361111111</v>
      </c>
      <c r="G103" t="s">
        <v>60</v>
      </c>
      <c r="H103" s="6">
        <v>43850.781944444447</v>
      </c>
      <c r="L103" t="s">
        <v>60</v>
      </c>
      <c r="M103" s="6">
        <v>43850.802777777775</v>
      </c>
      <c r="R103" t="s">
        <v>60</v>
      </c>
      <c r="S103" s="6">
        <v>43850.8125</v>
      </c>
      <c r="W103" t="s">
        <v>60</v>
      </c>
      <c r="X103" s="6">
        <v>43850.822916666664</v>
      </c>
      <c r="AE103" t="s">
        <v>60</v>
      </c>
      <c r="AF103" s="6">
        <v>43850.833333333336</v>
      </c>
      <c r="AK103" t="s">
        <v>60</v>
      </c>
      <c r="AL103" s="6">
        <v>43850.844444444447</v>
      </c>
      <c r="AQ103" t="s">
        <v>60</v>
      </c>
      <c r="AR103" s="6">
        <v>43850.833333333336</v>
      </c>
    </row>
    <row r="105" spans="1:44" x14ac:dyDescent="0.2">
      <c r="A105" t="s">
        <v>61</v>
      </c>
      <c r="B105" t="s">
        <v>62</v>
      </c>
      <c r="G105" t="s">
        <v>61</v>
      </c>
      <c r="H105" t="s">
        <v>62</v>
      </c>
      <c r="L105" t="s">
        <v>61</v>
      </c>
      <c r="M105" t="s">
        <v>62</v>
      </c>
      <c r="R105" t="s">
        <v>61</v>
      </c>
      <c r="S105" t="s">
        <v>62</v>
      </c>
      <c r="W105" t="s">
        <v>61</v>
      </c>
      <c r="X105" t="s">
        <v>62</v>
      </c>
      <c r="AE105" t="s">
        <v>61</v>
      </c>
      <c r="AF105" t="s">
        <v>62</v>
      </c>
      <c r="AK105" t="s">
        <v>61</v>
      </c>
      <c r="AL105" t="s">
        <v>62</v>
      </c>
      <c r="AQ105" t="s">
        <v>61</v>
      </c>
      <c r="AR105" t="s">
        <v>62</v>
      </c>
    </row>
    <row r="106" spans="1:44" x14ac:dyDescent="0.2">
      <c r="A106" t="s">
        <v>63</v>
      </c>
      <c r="B106" t="s">
        <v>64</v>
      </c>
      <c r="G106" t="s">
        <v>63</v>
      </c>
      <c r="H106" t="s">
        <v>64</v>
      </c>
      <c r="L106" t="s">
        <v>63</v>
      </c>
      <c r="M106" t="s">
        <v>64</v>
      </c>
      <c r="R106" t="s">
        <v>63</v>
      </c>
      <c r="S106" t="s">
        <v>64</v>
      </c>
      <c r="W106" t="s">
        <v>63</v>
      </c>
      <c r="X106" t="s">
        <v>64</v>
      </c>
      <c r="AE106" t="s">
        <v>63</v>
      </c>
      <c r="AF106" t="s">
        <v>64</v>
      </c>
      <c r="AK106" t="s">
        <v>63</v>
      </c>
      <c r="AL106" t="s">
        <v>64</v>
      </c>
      <c r="AQ106" t="s">
        <v>63</v>
      </c>
      <c r="AR106" t="s">
        <v>64</v>
      </c>
    </row>
    <row r="107" spans="1:44" x14ac:dyDescent="0.2">
      <c r="A107" t="s">
        <v>65</v>
      </c>
      <c r="B107" t="s">
        <v>36</v>
      </c>
      <c r="G107" t="s">
        <v>65</v>
      </c>
      <c r="H107" t="s">
        <v>36</v>
      </c>
      <c r="L107" t="s">
        <v>65</v>
      </c>
      <c r="M107" t="s">
        <v>36</v>
      </c>
      <c r="R107" t="s">
        <v>65</v>
      </c>
      <c r="S107" t="s">
        <v>36</v>
      </c>
      <c r="W107" t="s">
        <v>65</v>
      </c>
      <c r="X107" t="s">
        <v>36</v>
      </c>
      <c r="AE107" t="s">
        <v>65</v>
      </c>
      <c r="AF107" t="s">
        <v>36</v>
      </c>
      <c r="AK107" t="s">
        <v>65</v>
      </c>
      <c r="AL107" t="s">
        <v>36</v>
      </c>
      <c r="AQ107" t="s">
        <v>65</v>
      </c>
      <c r="AR107" t="s">
        <v>36</v>
      </c>
    </row>
    <row r="108" spans="1:44" x14ac:dyDescent="0.2">
      <c r="A108" t="s">
        <v>66</v>
      </c>
      <c r="B108" t="s">
        <v>38</v>
      </c>
      <c r="G108" t="s">
        <v>66</v>
      </c>
      <c r="H108" t="s">
        <v>38</v>
      </c>
      <c r="L108" t="s">
        <v>66</v>
      </c>
      <c r="M108" t="s">
        <v>38</v>
      </c>
      <c r="R108" t="s">
        <v>66</v>
      </c>
      <c r="S108" t="s">
        <v>38</v>
      </c>
      <c r="W108" t="s">
        <v>66</v>
      </c>
      <c r="X108" t="s">
        <v>38</v>
      </c>
      <c r="AE108" t="s">
        <v>66</v>
      </c>
      <c r="AF108" t="s">
        <v>38</v>
      </c>
      <c r="AK108" t="s">
        <v>66</v>
      </c>
      <c r="AL108" t="s">
        <v>38</v>
      </c>
      <c r="AQ108" t="s">
        <v>66</v>
      </c>
      <c r="AR108" t="s">
        <v>38</v>
      </c>
    </row>
    <row r="109" spans="1:44" x14ac:dyDescent="0.2">
      <c r="A109" t="s">
        <v>67</v>
      </c>
      <c r="B109" t="s">
        <v>68</v>
      </c>
      <c r="G109" t="s">
        <v>67</v>
      </c>
      <c r="H109" t="s">
        <v>68</v>
      </c>
      <c r="L109" t="s">
        <v>67</v>
      </c>
      <c r="M109" t="s">
        <v>68</v>
      </c>
      <c r="R109" t="s">
        <v>67</v>
      </c>
      <c r="S109" t="s">
        <v>68</v>
      </c>
      <c r="W109" t="s">
        <v>67</v>
      </c>
      <c r="X109" t="s">
        <v>68</v>
      </c>
      <c r="AE109" t="s">
        <v>67</v>
      </c>
      <c r="AF109" t="s">
        <v>68</v>
      </c>
      <c r="AK109" t="s">
        <v>67</v>
      </c>
      <c r="AL109" t="s">
        <v>68</v>
      </c>
      <c r="AQ109" t="s">
        <v>67</v>
      </c>
      <c r="AR109" t="s">
        <v>68</v>
      </c>
    </row>
    <row r="110" spans="1:44" x14ac:dyDescent="0.2">
      <c r="A110" t="s">
        <v>69</v>
      </c>
      <c r="B110" t="s">
        <v>70</v>
      </c>
      <c r="G110" t="s">
        <v>69</v>
      </c>
      <c r="H110" t="s">
        <v>70</v>
      </c>
      <c r="L110" t="s">
        <v>69</v>
      </c>
      <c r="M110" t="s">
        <v>70</v>
      </c>
      <c r="R110" t="s">
        <v>69</v>
      </c>
      <c r="S110" t="s">
        <v>70</v>
      </c>
      <c r="W110" t="s">
        <v>69</v>
      </c>
      <c r="X110" t="s">
        <v>70</v>
      </c>
      <c r="AE110" t="s">
        <v>69</v>
      </c>
      <c r="AF110" t="s">
        <v>70</v>
      </c>
      <c r="AK110" t="s">
        <v>69</v>
      </c>
      <c r="AL110" t="s">
        <v>70</v>
      </c>
      <c r="AQ110" t="s">
        <v>69</v>
      </c>
      <c r="AR110" t="s">
        <v>70</v>
      </c>
    </row>
    <row r="111" spans="1:44" x14ac:dyDescent="0.2">
      <c r="A111" t="s">
        <v>71</v>
      </c>
      <c r="B111" t="s">
        <v>72</v>
      </c>
      <c r="G111" t="s">
        <v>71</v>
      </c>
      <c r="H111" t="s">
        <v>72</v>
      </c>
      <c r="L111" t="s">
        <v>71</v>
      </c>
      <c r="M111" t="s">
        <v>72</v>
      </c>
      <c r="R111" t="s">
        <v>71</v>
      </c>
      <c r="S111" t="s">
        <v>72</v>
      </c>
      <c r="W111" t="s">
        <v>71</v>
      </c>
      <c r="X111" t="s">
        <v>72</v>
      </c>
      <c r="AE111" t="s">
        <v>71</v>
      </c>
      <c r="AF111" t="s">
        <v>72</v>
      </c>
      <c r="AK111" t="s">
        <v>71</v>
      </c>
      <c r="AL111" t="s">
        <v>72</v>
      </c>
      <c r="AQ111" t="s">
        <v>71</v>
      </c>
      <c r="AR111" t="s">
        <v>72</v>
      </c>
    </row>
    <row r="112" spans="1:44" x14ac:dyDescent="0.2">
      <c r="A112" t="s">
        <v>73</v>
      </c>
      <c r="B112" t="s">
        <v>74</v>
      </c>
      <c r="G112" t="s">
        <v>73</v>
      </c>
      <c r="H112" t="s">
        <v>74</v>
      </c>
      <c r="L112" t="s">
        <v>73</v>
      </c>
      <c r="M112" t="s">
        <v>74</v>
      </c>
      <c r="R112" t="s">
        <v>73</v>
      </c>
      <c r="S112" t="s">
        <v>74</v>
      </c>
      <c r="W112" t="s">
        <v>73</v>
      </c>
      <c r="X112" t="s">
        <v>74</v>
      </c>
      <c r="AE112" t="s">
        <v>73</v>
      </c>
      <c r="AF112" t="s">
        <v>74</v>
      </c>
      <c r="AK112" t="s">
        <v>73</v>
      </c>
      <c r="AL112" t="s">
        <v>74</v>
      </c>
      <c r="AQ112" t="s">
        <v>73</v>
      </c>
      <c r="AR112" t="s">
        <v>74</v>
      </c>
    </row>
    <row r="113" spans="1:44" x14ac:dyDescent="0.2">
      <c r="A113" t="s">
        <v>75</v>
      </c>
      <c r="B113">
        <v>71</v>
      </c>
      <c r="G113" t="s">
        <v>75</v>
      </c>
      <c r="H113">
        <v>71</v>
      </c>
      <c r="L113" t="s">
        <v>75</v>
      </c>
      <c r="M113">
        <v>71</v>
      </c>
      <c r="R113" t="s">
        <v>75</v>
      </c>
      <c r="S113">
        <v>71</v>
      </c>
      <c r="W113" t="s">
        <v>75</v>
      </c>
      <c r="X113">
        <v>71</v>
      </c>
      <c r="AE113" t="s">
        <v>75</v>
      </c>
      <c r="AF113">
        <v>71</v>
      </c>
      <c r="AK113" t="s">
        <v>75</v>
      </c>
      <c r="AL113">
        <v>71</v>
      </c>
      <c r="AQ113" t="s">
        <v>75</v>
      </c>
      <c r="AR113">
        <v>71</v>
      </c>
    </row>
    <row r="115" spans="1:44" x14ac:dyDescent="0.2">
      <c r="A115" t="s">
        <v>76</v>
      </c>
      <c r="G115" t="s">
        <v>76</v>
      </c>
      <c r="L115" t="s">
        <v>76</v>
      </c>
      <c r="R115" t="s">
        <v>76</v>
      </c>
      <c r="W115" t="s">
        <v>76</v>
      </c>
      <c r="AE115" t="s">
        <v>76</v>
      </c>
      <c r="AK115" t="s">
        <v>76</v>
      </c>
      <c r="AQ115" t="s">
        <v>76</v>
      </c>
    </row>
    <row r="116" spans="1:44" x14ac:dyDescent="0.2">
      <c r="A116" t="s">
        <v>77</v>
      </c>
      <c r="B116" t="s">
        <v>78</v>
      </c>
      <c r="G116" t="s">
        <v>77</v>
      </c>
      <c r="H116" t="s">
        <v>78</v>
      </c>
      <c r="L116" t="s">
        <v>77</v>
      </c>
      <c r="M116" t="s">
        <v>78</v>
      </c>
      <c r="R116" t="s">
        <v>77</v>
      </c>
      <c r="S116" t="s">
        <v>78</v>
      </c>
      <c r="W116" t="s">
        <v>77</v>
      </c>
      <c r="X116" t="s">
        <v>78</v>
      </c>
      <c r="AE116" t="s">
        <v>77</v>
      </c>
      <c r="AF116" t="s">
        <v>78</v>
      </c>
      <c r="AK116" t="s">
        <v>77</v>
      </c>
      <c r="AL116" t="s">
        <v>78</v>
      </c>
      <c r="AQ116" t="s">
        <v>77</v>
      </c>
      <c r="AR116" t="s">
        <v>78</v>
      </c>
    </row>
    <row r="117" spans="1:44" x14ac:dyDescent="0.2">
      <c r="A117" t="s">
        <v>79</v>
      </c>
      <c r="B117" t="s">
        <v>78</v>
      </c>
      <c r="G117" t="s">
        <v>79</v>
      </c>
      <c r="H117" t="s">
        <v>78</v>
      </c>
      <c r="L117" t="s">
        <v>79</v>
      </c>
      <c r="M117" t="s">
        <v>78</v>
      </c>
      <c r="R117" t="s">
        <v>79</v>
      </c>
      <c r="S117" t="s">
        <v>78</v>
      </c>
      <c r="W117" t="s">
        <v>79</v>
      </c>
      <c r="X117" t="s">
        <v>78</v>
      </c>
      <c r="AE117" t="s">
        <v>79</v>
      </c>
      <c r="AF117" t="s">
        <v>78</v>
      </c>
      <c r="AK117" t="s">
        <v>79</v>
      </c>
      <c r="AL117" t="s">
        <v>78</v>
      </c>
      <c r="AQ117" t="s">
        <v>79</v>
      </c>
      <c r="AR117" t="s">
        <v>78</v>
      </c>
    </row>
    <row r="118" spans="1:44" x14ac:dyDescent="0.2">
      <c r="A118" t="s">
        <v>80</v>
      </c>
      <c r="B118" t="s">
        <v>81</v>
      </c>
      <c r="G118" t="s">
        <v>80</v>
      </c>
      <c r="H118" t="s">
        <v>81</v>
      </c>
      <c r="L118" t="s">
        <v>80</v>
      </c>
      <c r="M118" t="s">
        <v>81</v>
      </c>
      <c r="R118" t="s">
        <v>80</v>
      </c>
      <c r="S118" t="s">
        <v>81</v>
      </c>
      <c r="W118" t="s">
        <v>80</v>
      </c>
      <c r="X118" t="s">
        <v>81</v>
      </c>
      <c r="AE118" t="s">
        <v>80</v>
      </c>
      <c r="AF118" t="s">
        <v>81</v>
      </c>
      <c r="AK118" t="s">
        <v>80</v>
      </c>
      <c r="AL118" t="s">
        <v>81</v>
      </c>
      <c r="AQ118" t="s">
        <v>80</v>
      </c>
      <c r="AR118" t="s">
        <v>81</v>
      </c>
    </row>
    <row r="120" spans="1:44" x14ac:dyDescent="0.2">
      <c r="A120" t="s">
        <v>82</v>
      </c>
      <c r="B120" t="s">
        <v>83</v>
      </c>
      <c r="G120" t="s">
        <v>82</v>
      </c>
      <c r="H120" t="s">
        <v>83</v>
      </c>
      <c r="L120" t="s">
        <v>82</v>
      </c>
      <c r="M120" t="s">
        <v>83</v>
      </c>
      <c r="R120" t="s">
        <v>82</v>
      </c>
      <c r="S120" t="s">
        <v>83</v>
      </c>
      <c r="W120" t="s">
        <v>82</v>
      </c>
      <c r="X120" t="s">
        <v>83</v>
      </c>
      <c r="AE120" t="s">
        <v>82</v>
      </c>
      <c r="AF120" t="s">
        <v>83</v>
      </c>
      <c r="AK120" t="s">
        <v>82</v>
      </c>
      <c r="AL120" t="s">
        <v>83</v>
      </c>
      <c r="AQ120" t="s">
        <v>82</v>
      </c>
      <c r="AR120" t="s">
        <v>83</v>
      </c>
    </row>
    <row r="121" spans="1:44" x14ac:dyDescent="0.2">
      <c r="A121" t="s">
        <v>84</v>
      </c>
      <c r="B121" t="s">
        <v>85</v>
      </c>
      <c r="G121" t="s">
        <v>84</v>
      </c>
      <c r="H121" t="s">
        <v>85</v>
      </c>
      <c r="L121" t="s">
        <v>84</v>
      </c>
      <c r="M121" t="s">
        <v>85</v>
      </c>
      <c r="R121" t="s">
        <v>84</v>
      </c>
      <c r="S121" t="s">
        <v>85</v>
      </c>
      <c r="W121" t="s">
        <v>84</v>
      </c>
      <c r="X121" t="s">
        <v>85</v>
      </c>
      <c r="AE121" t="s">
        <v>84</v>
      </c>
      <c r="AF121" t="s">
        <v>85</v>
      </c>
      <c r="AK121" t="s">
        <v>84</v>
      </c>
      <c r="AL121" t="s">
        <v>85</v>
      </c>
      <c r="AQ121" t="s">
        <v>84</v>
      </c>
      <c r="AR121" t="s">
        <v>85</v>
      </c>
    </row>
    <row r="122" spans="1:44" x14ac:dyDescent="0.2">
      <c r="A122" t="s">
        <v>86</v>
      </c>
      <c r="B122" t="s">
        <v>87</v>
      </c>
      <c r="G122" t="s">
        <v>86</v>
      </c>
      <c r="H122" t="s">
        <v>87</v>
      </c>
      <c r="L122" t="s">
        <v>86</v>
      </c>
      <c r="M122" t="s">
        <v>87</v>
      </c>
      <c r="R122" t="s">
        <v>86</v>
      </c>
      <c r="S122" t="s">
        <v>87</v>
      </c>
      <c r="W122" t="s">
        <v>86</v>
      </c>
      <c r="X122" t="s">
        <v>87</v>
      </c>
      <c r="AE122" t="s">
        <v>86</v>
      </c>
      <c r="AF122" t="s">
        <v>87</v>
      </c>
      <c r="AK122" t="s">
        <v>86</v>
      </c>
      <c r="AL122" t="s">
        <v>87</v>
      </c>
      <c r="AQ122" t="s">
        <v>86</v>
      </c>
      <c r="AR122" t="s">
        <v>87</v>
      </c>
    </row>
    <row r="124" spans="1:44" x14ac:dyDescent="0.2">
      <c r="A124" t="s">
        <v>88</v>
      </c>
      <c r="B124" t="s">
        <v>89</v>
      </c>
      <c r="G124" t="s">
        <v>88</v>
      </c>
      <c r="H124" t="s">
        <v>89</v>
      </c>
      <c r="L124" t="s">
        <v>88</v>
      </c>
      <c r="M124" t="s">
        <v>89</v>
      </c>
      <c r="R124" t="s">
        <v>88</v>
      </c>
      <c r="S124" t="s">
        <v>89</v>
      </c>
      <c r="W124" t="s">
        <v>88</v>
      </c>
      <c r="X124" t="s">
        <v>89</v>
      </c>
      <c r="AE124" t="s">
        <v>88</v>
      </c>
      <c r="AF124" t="s">
        <v>89</v>
      </c>
      <c r="AK124" t="s">
        <v>88</v>
      </c>
      <c r="AL124" t="s">
        <v>89</v>
      </c>
      <c r="AQ124" t="s">
        <v>88</v>
      </c>
      <c r="AR124" t="s">
        <v>89</v>
      </c>
    </row>
    <row r="125" spans="1:44" x14ac:dyDescent="0.2">
      <c r="A125" t="s">
        <v>90</v>
      </c>
      <c r="B125" t="s">
        <v>91</v>
      </c>
      <c r="G125" t="s">
        <v>90</v>
      </c>
      <c r="H125" t="s">
        <v>91</v>
      </c>
      <c r="L125" t="s">
        <v>90</v>
      </c>
      <c r="M125" t="s">
        <v>91</v>
      </c>
      <c r="R125" t="s">
        <v>90</v>
      </c>
      <c r="S125" t="s">
        <v>91</v>
      </c>
      <c r="W125" t="s">
        <v>90</v>
      </c>
      <c r="X125" t="s">
        <v>91</v>
      </c>
      <c r="AE125" t="s">
        <v>90</v>
      </c>
      <c r="AF125" t="s">
        <v>91</v>
      </c>
      <c r="AK125" t="s">
        <v>90</v>
      </c>
      <c r="AL125" t="s">
        <v>91</v>
      </c>
      <c r="AQ125" t="s">
        <v>90</v>
      </c>
      <c r="AR125" t="s">
        <v>91</v>
      </c>
    </row>
    <row r="126" spans="1:44" x14ac:dyDescent="0.2">
      <c r="A126" t="s">
        <v>92</v>
      </c>
      <c r="B126" t="s">
        <v>93</v>
      </c>
      <c r="G126" t="s">
        <v>92</v>
      </c>
      <c r="H126" t="s">
        <v>94</v>
      </c>
      <c r="L126" t="s">
        <v>92</v>
      </c>
      <c r="M126" t="s">
        <v>95</v>
      </c>
      <c r="R126" t="s">
        <v>92</v>
      </c>
      <c r="S126" t="s">
        <v>96</v>
      </c>
      <c r="W126" t="s">
        <v>92</v>
      </c>
      <c r="X126" t="s">
        <v>97</v>
      </c>
      <c r="AE126" t="s">
        <v>92</v>
      </c>
      <c r="AF126" t="s">
        <v>98</v>
      </c>
      <c r="AK126" t="s">
        <v>92</v>
      </c>
      <c r="AL126" t="s">
        <v>99</v>
      </c>
      <c r="AQ126" t="s">
        <v>92</v>
      </c>
      <c r="AR126" t="s">
        <v>98</v>
      </c>
    </row>
    <row r="127" spans="1:44" x14ac:dyDescent="0.2">
      <c r="A127" t="s">
        <v>100</v>
      </c>
      <c r="B127" t="s">
        <v>101</v>
      </c>
      <c r="G127" t="s">
        <v>100</v>
      </c>
      <c r="H127" t="s">
        <v>101</v>
      </c>
      <c r="L127" t="s">
        <v>100</v>
      </c>
      <c r="M127" t="s">
        <v>101</v>
      </c>
      <c r="R127" t="s">
        <v>100</v>
      </c>
      <c r="S127" t="s">
        <v>101</v>
      </c>
      <c r="W127" t="s">
        <v>100</v>
      </c>
      <c r="X127" t="s">
        <v>101</v>
      </c>
      <c r="AE127" t="s">
        <v>100</v>
      </c>
      <c r="AF127" t="s">
        <v>101</v>
      </c>
      <c r="AK127" t="s">
        <v>100</v>
      </c>
      <c r="AL127" t="s">
        <v>101</v>
      </c>
      <c r="AQ127" t="s">
        <v>100</v>
      </c>
      <c r="AR127" t="s">
        <v>101</v>
      </c>
    </row>
    <row r="128" spans="1:44" x14ac:dyDescent="0.2">
      <c r="A128" t="s">
        <v>102</v>
      </c>
      <c r="B128" t="s">
        <v>103</v>
      </c>
      <c r="G128" t="s">
        <v>102</v>
      </c>
      <c r="H128" t="s">
        <v>103</v>
      </c>
      <c r="L128" t="s">
        <v>102</v>
      </c>
      <c r="M128" t="s">
        <v>103</v>
      </c>
      <c r="R128" t="s">
        <v>102</v>
      </c>
      <c r="S128" t="s">
        <v>103</v>
      </c>
      <c r="W128" t="s">
        <v>102</v>
      </c>
      <c r="X128" t="s">
        <v>103</v>
      </c>
      <c r="AE128" t="s">
        <v>102</v>
      </c>
      <c r="AF128" t="s">
        <v>103</v>
      </c>
      <c r="AK128" t="s">
        <v>102</v>
      </c>
      <c r="AL128" t="s">
        <v>103</v>
      </c>
      <c r="AQ128" t="s">
        <v>102</v>
      </c>
      <c r="AR128" t="s">
        <v>103</v>
      </c>
    </row>
    <row r="129" spans="1:44" x14ac:dyDescent="0.2">
      <c r="A129" t="s">
        <v>104</v>
      </c>
      <c r="B129" t="s">
        <v>105</v>
      </c>
      <c r="G129" t="s">
        <v>104</v>
      </c>
      <c r="H129" t="s">
        <v>105</v>
      </c>
      <c r="L129" t="s">
        <v>104</v>
      </c>
      <c r="M129" t="s">
        <v>105</v>
      </c>
      <c r="R129" t="s">
        <v>104</v>
      </c>
      <c r="S129" t="s">
        <v>105</v>
      </c>
      <c r="W129" t="s">
        <v>104</v>
      </c>
      <c r="X129" t="s">
        <v>105</v>
      </c>
      <c r="AE129" t="s">
        <v>104</v>
      </c>
      <c r="AF129" t="s">
        <v>105</v>
      </c>
      <c r="AK129" t="s">
        <v>104</v>
      </c>
      <c r="AL129" t="s">
        <v>105</v>
      </c>
      <c r="AQ129" t="s">
        <v>104</v>
      </c>
      <c r="AR129" t="s">
        <v>105</v>
      </c>
    </row>
    <row r="131" spans="1:44" x14ac:dyDescent="0.2">
      <c r="A131" t="s">
        <v>106</v>
      </c>
      <c r="B131" s="6">
        <v>43850.792361111111</v>
      </c>
      <c r="G131" t="s">
        <v>106</v>
      </c>
      <c r="H131" s="6">
        <v>43850.781944444447</v>
      </c>
      <c r="L131" t="s">
        <v>106</v>
      </c>
      <c r="M131" s="6">
        <v>43850.802777777775</v>
      </c>
      <c r="R131" t="s">
        <v>106</v>
      </c>
      <c r="S131" s="6">
        <v>43850.8125</v>
      </c>
      <c r="W131" t="s">
        <v>106</v>
      </c>
      <c r="X131" s="6">
        <v>43850.822916666664</v>
      </c>
      <c r="AE131" t="s">
        <v>106</v>
      </c>
      <c r="AF131" s="6">
        <v>43850.833333333336</v>
      </c>
      <c r="AK131" t="s">
        <v>106</v>
      </c>
      <c r="AL131" s="6">
        <v>43850.844444444447</v>
      </c>
      <c r="AQ131" t="s">
        <v>106</v>
      </c>
      <c r="AR131" s="6">
        <v>43850.833333333336</v>
      </c>
    </row>
    <row r="133" spans="1:44" x14ac:dyDescent="0.2">
      <c r="A133" t="s">
        <v>107</v>
      </c>
      <c r="B133">
        <v>62</v>
      </c>
      <c r="G133" t="s">
        <v>107</v>
      </c>
      <c r="H133">
        <v>62</v>
      </c>
      <c r="L133" t="s">
        <v>107</v>
      </c>
      <c r="M133">
        <v>63</v>
      </c>
      <c r="R133" t="s">
        <v>107</v>
      </c>
      <c r="S133">
        <v>62</v>
      </c>
      <c r="W133" t="s">
        <v>107</v>
      </c>
      <c r="X133">
        <v>62</v>
      </c>
      <c r="AE133" t="s">
        <v>107</v>
      </c>
      <c r="AF133">
        <v>56</v>
      </c>
      <c r="AK133" t="s">
        <v>107</v>
      </c>
      <c r="AL133">
        <v>56</v>
      </c>
      <c r="AQ133" t="s">
        <v>107</v>
      </c>
      <c r="AR133">
        <v>56</v>
      </c>
    </row>
    <row r="134" spans="1:44" x14ac:dyDescent="0.2">
      <c r="A134" t="s">
        <v>108</v>
      </c>
      <c r="B134" t="s">
        <v>109</v>
      </c>
      <c r="C134" t="s">
        <v>110</v>
      </c>
      <c r="D134" t="s">
        <v>111</v>
      </c>
      <c r="G134" t="s">
        <v>108</v>
      </c>
      <c r="H134" t="s">
        <v>109</v>
      </c>
      <c r="I134" t="s">
        <v>110</v>
      </c>
      <c r="J134" t="s">
        <v>111</v>
      </c>
      <c r="L134" t="s">
        <v>108</v>
      </c>
      <c r="M134" t="s">
        <v>109</v>
      </c>
      <c r="N134" t="s">
        <v>110</v>
      </c>
      <c r="O134" t="s">
        <v>111</v>
      </c>
      <c r="R134" t="s">
        <v>108</v>
      </c>
      <c r="S134" t="s">
        <v>109</v>
      </c>
      <c r="T134" t="s">
        <v>110</v>
      </c>
      <c r="U134" t="s">
        <v>111</v>
      </c>
      <c r="W134" t="s">
        <v>108</v>
      </c>
      <c r="X134" t="s">
        <v>109</v>
      </c>
      <c r="Y134" t="s">
        <v>110</v>
      </c>
      <c r="Z134" t="s">
        <v>111</v>
      </c>
      <c r="AE134" t="s">
        <v>108</v>
      </c>
      <c r="AF134" t="s">
        <v>109</v>
      </c>
      <c r="AG134" t="s">
        <v>110</v>
      </c>
      <c r="AH134" t="s">
        <v>111</v>
      </c>
      <c r="AK134" t="s">
        <v>108</v>
      </c>
      <c r="AL134" t="s">
        <v>109</v>
      </c>
      <c r="AM134" t="s">
        <v>110</v>
      </c>
      <c r="AN134" t="s">
        <v>111</v>
      </c>
      <c r="AQ134" t="s">
        <v>108</v>
      </c>
      <c r="AR134" t="s">
        <v>109</v>
      </c>
    </row>
    <row r="135" spans="1:44" x14ac:dyDescent="0.2">
      <c r="A135" t="s">
        <v>112</v>
      </c>
      <c r="B135" t="s">
        <v>113</v>
      </c>
      <c r="G135" t="s">
        <v>112</v>
      </c>
      <c r="H135" t="s">
        <v>113</v>
      </c>
      <c r="L135" t="s">
        <v>112</v>
      </c>
      <c r="M135" t="s">
        <v>113</v>
      </c>
      <c r="R135" t="s">
        <v>112</v>
      </c>
      <c r="S135" t="s">
        <v>113</v>
      </c>
      <c r="W135" t="s">
        <v>112</v>
      </c>
      <c r="X135" t="s">
        <v>113</v>
      </c>
      <c r="AE135" t="s">
        <v>112</v>
      </c>
      <c r="AF135" t="s">
        <v>113</v>
      </c>
      <c r="AK135" t="s">
        <v>112</v>
      </c>
      <c r="AL135" t="s">
        <v>113</v>
      </c>
      <c r="AQ135" t="s">
        <v>112</v>
      </c>
      <c r="AR135" t="s">
        <v>113</v>
      </c>
    </row>
    <row r="136" spans="1:44" x14ac:dyDescent="0.2">
      <c r="A136" t="s">
        <v>114</v>
      </c>
      <c r="B136" t="s">
        <v>74</v>
      </c>
      <c r="G136" t="s">
        <v>114</v>
      </c>
      <c r="H136" t="s">
        <v>74</v>
      </c>
      <c r="L136" t="s">
        <v>114</v>
      </c>
      <c r="M136" t="s">
        <v>74</v>
      </c>
      <c r="R136" t="s">
        <v>114</v>
      </c>
      <c r="S136" t="s">
        <v>74</v>
      </c>
      <c r="W136" t="s">
        <v>114</v>
      </c>
      <c r="X136" t="s">
        <v>74</v>
      </c>
      <c r="AE136" t="s">
        <v>114</v>
      </c>
      <c r="AF136" t="s">
        <v>74</v>
      </c>
      <c r="AK136" t="s">
        <v>114</v>
      </c>
      <c r="AL136" t="s">
        <v>74</v>
      </c>
      <c r="AQ136" t="s">
        <v>114</v>
      </c>
      <c r="AR136" t="s">
        <v>74</v>
      </c>
    </row>
    <row r="137" spans="1:44" x14ac:dyDescent="0.2">
      <c r="A137" t="s">
        <v>115</v>
      </c>
      <c r="B137" t="s">
        <v>116</v>
      </c>
      <c r="G137" t="s">
        <v>115</v>
      </c>
      <c r="H137" t="s">
        <v>116</v>
      </c>
      <c r="L137" t="s">
        <v>115</v>
      </c>
      <c r="M137" t="s">
        <v>116</v>
      </c>
      <c r="R137" t="s">
        <v>115</v>
      </c>
      <c r="S137" t="s">
        <v>116</v>
      </c>
      <c r="W137" t="s">
        <v>115</v>
      </c>
      <c r="X137" t="s">
        <v>116</v>
      </c>
      <c r="AE137" t="s">
        <v>115</v>
      </c>
      <c r="AF137" t="s">
        <v>116</v>
      </c>
      <c r="AK137" t="s">
        <v>115</v>
      </c>
      <c r="AL137" t="s">
        <v>116</v>
      </c>
      <c r="AQ137" t="s">
        <v>115</v>
      </c>
      <c r="AR137" t="s">
        <v>116</v>
      </c>
    </row>
    <row r="138" spans="1:44" x14ac:dyDescent="0.2">
      <c r="A138" t="s">
        <v>117</v>
      </c>
      <c r="B138" t="s">
        <v>116</v>
      </c>
      <c r="G138" t="s">
        <v>117</v>
      </c>
      <c r="H138" t="s">
        <v>116</v>
      </c>
      <c r="L138" t="s">
        <v>117</v>
      </c>
      <c r="M138" t="s">
        <v>116</v>
      </c>
      <c r="R138" t="s">
        <v>117</v>
      </c>
      <c r="S138" t="s">
        <v>116</v>
      </c>
      <c r="W138" t="s">
        <v>117</v>
      </c>
      <c r="X138" t="s">
        <v>116</v>
      </c>
      <c r="AE138" t="s">
        <v>117</v>
      </c>
      <c r="AF138" t="s">
        <v>116</v>
      </c>
      <c r="AK138" t="s">
        <v>117</v>
      </c>
      <c r="AL138" t="s">
        <v>116</v>
      </c>
      <c r="AQ138" t="s">
        <v>117</v>
      </c>
      <c r="AR138" t="s">
        <v>116</v>
      </c>
    </row>
    <row r="139" spans="1:44" x14ac:dyDescent="0.2">
      <c r="A139" t="s">
        <v>118</v>
      </c>
      <c r="B139" t="s">
        <v>119</v>
      </c>
      <c r="G139" t="s">
        <v>118</v>
      </c>
      <c r="H139" t="s">
        <v>119</v>
      </c>
      <c r="L139" t="s">
        <v>118</v>
      </c>
      <c r="M139" t="s">
        <v>119</v>
      </c>
      <c r="R139" t="s">
        <v>118</v>
      </c>
      <c r="S139" t="s">
        <v>119</v>
      </c>
      <c r="W139" t="s">
        <v>118</v>
      </c>
      <c r="X139" t="s">
        <v>119</v>
      </c>
      <c r="AE139" t="s">
        <v>118</v>
      </c>
      <c r="AF139" t="s">
        <v>119</v>
      </c>
      <c r="AK139" t="s">
        <v>118</v>
      </c>
      <c r="AL139" t="s">
        <v>119</v>
      </c>
      <c r="AQ139" t="s">
        <v>118</v>
      </c>
      <c r="AR139" t="s">
        <v>119</v>
      </c>
    </row>
    <row r="140" spans="1:44" x14ac:dyDescent="0.2">
      <c r="A140" t="s">
        <v>120</v>
      </c>
      <c r="B140" t="s">
        <v>121</v>
      </c>
      <c r="G140" t="s">
        <v>120</v>
      </c>
      <c r="H140" t="s">
        <v>121</v>
      </c>
      <c r="L140" t="s">
        <v>120</v>
      </c>
      <c r="M140" t="s">
        <v>121</v>
      </c>
      <c r="R140" t="s">
        <v>120</v>
      </c>
      <c r="S140" t="s">
        <v>121</v>
      </c>
      <c r="W140" t="s">
        <v>120</v>
      </c>
      <c r="X140" t="s">
        <v>121</v>
      </c>
      <c r="AE140" t="s">
        <v>120</v>
      </c>
      <c r="AF140" t="s">
        <v>121</v>
      </c>
      <c r="AK140" t="s">
        <v>120</v>
      </c>
      <c r="AL140" t="s">
        <v>121</v>
      </c>
      <c r="AQ140" t="s">
        <v>120</v>
      </c>
      <c r="AR140" t="s">
        <v>121</v>
      </c>
    </row>
    <row r="141" spans="1:44" x14ac:dyDescent="0.2">
      <c r="A141" t="s">
        <v>122</v>
      </c>
      <c r="B141" t="s">
        <v>123</v>
      </c>
      <c r="G141" t="s">
        <v>122</v>
      </c>
      <c r="H141" t="s">
        <v>123</v>
      </c>
      <c r="L141" t="s">
        <v>122</v>
      </c>
      <c r="M141" t="s">
        <v>123</v>
      </c>
      <c r="R141" t="s">
        <v>122</v>
      </c>
      <c r="S141" t="s">
        <v>123</v>
      </c>
      <c r="W141" t="s">
        <v>122</v>
      </c>
      <c r="X141" t="s">
        <v>123</v>
      </c>
      <c r="AE141" t="s">
        <v>122</v>
      </c>
      <c r="AF141" t="s">
        <v>123</v>
      </c>
      <c r="AK141" t="s">
        <v>122</v>
      </c>
      <c r="AL141" t="s">
        <v>123</v>
      </c>
      <c r="AQ141" t="s">
        <v>122</v>
      </c>
      <c r="AR141" t="s">
        <v>123</v>
      </c>
    </row>
    <row r="142" spans="1:44" x14ac:dyDescent="0.2">
      <c r="A142" t="s">
        <v>124</v>
      </c>
      <c r="B142" t="s">
        <v>125</v>
      </c>
      <c r="G142" t="s">
        <v>124</v>
      </c>
      <c r="H142" t="s">
        <v>125</v>
      </c>
      <c r="L142" t="s">
        <v>124</v>
      </c>
      <c r="M142" t="s">
        <v>125</v>
      </c>
      <c r="R142" t="s">
        <v>124</v>
      </c>
      <c r="S142" t="s">
        <v>125</v>
      </c>
      <c r="W142" t="s">
        <v>124</v>
      </c>
      <c r="X142" t="s">
        <v>125</v>
      </c>
      <c r="AE142" t="s">
        <v>124</v>
      </c>
      <c r="AF142" t="s">
        <v>125</v>
      </c>
      <c r="AK142" t="s">
        <v>124</v>
      </c>
      <c r="AL142" t="s">
        <v>125</v>
      </c>
      <c r="AQ142" t="s">
        <v>124</v>
      </c>
      <c r="AR142" t="s">
        <v>125</v>
      </c>
    </row>
    <row r="143" spans="1:44" x14ac:dyDescent="0.2">
      <c r="A143" t="s">
        <v>126</v>
      </c>
      <c r="B143" t="s">
        <v>127</v>
      </c>
      <c r="G143" t="s">
        <v>126</v>
      </c>
      <c r="H143" t="s">
        <v>127</v>
      </c>
      <c r="L143" t="s">
        <v>126</v>
      </c>
      <c r="M143" t="s">
        <v>127</v>
      </c>
      <c r="R143" t="s">
        <v>126</v>
      </c>
      <c r="S143" t="s">
        <v>127</v>
      </c>
      <c r="W143" t="s">
        <v>126</v>
      </c>
      <c r="X143" t="s">
        <v>127</v>
      </c>
      <c r="AE143" t="s">
        <v>126</v>
      </c>
      <c r="AF143" t="s">
        <v>127</v>
      </c>
      <c r="AK143" t="s">
        <v>126</v>
      </c>
      <c r="AL143" t="s">
        <v>127</v>
      </c>
      <c r="AQ143" t="s">
        <v>126</v>
      </c>
      <c r="AR143" t="s">
        <v>127</v>
      </c>
    </row>
    <row r="144" spans="1:44" x14ac:dyDescent="0.2">
      <c r="A144" t="s">
        <v>128</v>
      </c>
      <c r="B144" t="s">
        <v>129</v>
      </c>
      <c r="G144" t="s">
        <v>128</v>
      </c>
      <c r="H144" t="s">
        <v>129</v>
      </c>
      <c r="L144" t="s">
        <v>128</v>
      </c>
      <c r="M144" t="s">
        <v>129</v>
      </c>
      <c r="R144" t="s">
        <v>128</v>
      </c>
      <c r="S144" t="s">
        <v>129</v>
      </c>
      <c r="W144" t="s">
        <v>128</v>
      </c>
      <c r="X144" t="s">
        <v>129</v>
      </c>
      <c r="AE144" t="s">
        <v>128</v>
      </c>
      <c r="AF144" t="s">
        <v>129</v>
      </c>
      <c r="AK144" t="s">
        <v>128</v>
      </c>
      <c r="AL144" t="s">
        <v>129</v>
      </c>
      <c r="AQ144" t="s">
        <v>128</v>
      </c>
      <c r="AR144" t="s">
        <v>129</v>
      </c>
    </row>
    <row r="145" spans="1:44" x14ac:dyDescent="0.2">
      <c r="A145" t="s">
        <v>130</v>
      </c>
      <c r="B145" t="s">
        <v>87</v>
      </c>
      <c r="G145" t="s">
        <v>130</v>
      </c>
      <c r="H145" t="s">
        <v>87</v>
      </c>
      <c r="L145" t="s">
        <v>130</v>
      </c>
      <c r="M145" t="s">
        <v>87</v>
      </c>
      <c r="R145" t="s">
        <v>130</v>
      </c>
      <c r="S145" t="s">
        <v>87</v>
      </c>
      <c r="W145" t="s">
        <v>130</v>
      </c>
      <c r="X145" t="s">
        <v>87</v>
      </c>
      <c r="AE145" t="s">
        <v>130</v>
      </c>
      <c r="AF145" t="s">
        <v>87</v>
      </c>
      <c r="AK145" t="s">
        <v>130</v>
      </c>
      <c r="AL145" t="s">
        <v>87</v>
      </c>
      <c r="AQ145" t="s">
        <v>130</v>
      </c>
      <c r="AR145" t="s">
        <v>87</v>
      </c>
    </row>
    <row r="146" spans="1:44" x14ac:dyDescent="0.2">
      <c r="A146" t="s">
        <v>131</v>
      </c>
      <c r="B146">
        <v>3</v>
      </c>
      <c r="G146" t="s">
        <v>131</v>
      </c>
      <c r="H146">
        <v>3</v>
      </c>
      <c r="L146" t="s">
        <v>131</v>
      </c>
      <c r="M146">
        <v>3</v>
      </c>
      <c r="R146" t="s">
        <v>131</v>
      </c>
      <c r="S146">
        <v>3</v>
      </c>
      <c r="W146" t="s">
        <v>131</v>
      </c>
      <c r="X146">
        <v>3</v>
      </c>
      <c r="AE146" t="s">
        <v>131</v>
      </c>
      <c r="AF146">
        <v>3</v>
      </c>
      <c r="AK146" t="s">
        <v>131</v>
      </c>
      <c r="AL146">
        <v>3</v>
      </c>
      <c r="AQ146" t="s">
        <v>131</v>
      </c>
      <c r="AR146">
        <v>3</v>
      </c>
    </row>
    <row r="147" spans="1:44" x14ac:dyDescent="0.2">
      <c r="A147" t="s">
        <v>132</v>
      </c>
      <c r="B147" t="s">
        <v>133</v>
      </c>
      <c r="G147" t="s">
        <v>132</v>
      </c>
      <c r="H147" t="s">
        <v>133</v>
      </c>
      <c r="L147" t="s">
        <v>132</v>
      </c>
      <c r="M147" t="s">
        <v>133</v>
      </c>
      <c r="R147" t="s">
        <v>132</v>
      </c>
      <c r="S147" t="s">
        <v>133</v>
      </c>
      <c r="W147" t="s">
        <v>132</v>
      </c>
      <c r="X147" t="s">
        <v>133</v>
      </c>
      <c r="AE147" t="s">
        <v>132</v>
      </c>
      <c r="AF147" t="s">
        <v>133</v>
      </c>
      <c r="AK147" t="s">
        <v>132</v>
      </c>
      <c r="AL147" t="s">
        <v>133</v>
      </c>
      <c r="AQ147" t="s">
        <v>132</v>
      </c>
      <c r="AR147" t="s">
        <v>133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Ali, Md. Yusuf</dc:creator>
  <cp:lastModifiedBy>Sozanne Solmaz</cp:lastModifiedBy>
  <dcterms:created xsi:type="dcterms:W3CDTF">2021-04-27T14:57:21Z</dcterms:created>
  <dcterms:modified xsi:type="dcterms:W3CDTF">2021-08-04T01:34:06Z</dcterms:modified>
</cp:coreProperties>
</file>