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7"/>
  <workbookPr/>
  <mc:AlternateContent xmlns:mc="http://schemas.openxmlformats.org/markup-compatibility/2006">
    <mc:Choice Requires="x15">
      <x15ac:absPath xmlns:x15ac="http://schemas.microsoft.com/office/spreadsheetml/2010/11/ac" url="/Users/thoard/Desktop/Source Data/"/>
    </mc:Choice>
  </mc:AlternateContent>
  <xr:revisionPtr revIDLastSave="0" documentId="8_{ED306DCC-609A-A842-85B3-2F183735C9C1}" xr6:coauthVersionLast="47" xr6:coauthVersionMax="47" xr10:uidLastSave="{00000000-0000-0000-0000-000000000000}"/>
  <bookViews>
    <workbookView xWindow="0" yWindow="500" windowWidth="28800" windowHeight="15800" xr2:uid="{00000000-000D-0000-FFFF-FFFF00000000}"/>
  </bookViews>
  <sheets>
    <sheet name="S3B" sheetId="1" r:id="rId1"/>
    <sheet name="S3C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6" roundtripDataSignature="AMtx7mgPGDI9T+L2431ANgc1QoVL9zGaZQ=="/>
    </ext>
  </extLst>
</workbook>
</file>

<file path=xl/calcChain.xml><?xml version="1.0" encoding="utf-8"?>
<calcChain xmlns="http://schemas.openxmlformats.org/spreadsheetml/2006/main">
  <c r="E25" i="2" l="1"/>
  <c r="G25" i="2" s="1"/>
  <c r="E24" i="2"/>
  <c r="G24" i="2" s="1"/>
  <c r="E23" i="2"/>
  <c r="G23" i="2" s="1"/>
  <c r="H24" i="2" s="1"/>
  <c r="E22" i="2"/>
  <c r="G22" i="2" s="1"/>
  <c r="E21" i="2"/>
  <c r="E20" i="2"/>
  <c r="G20" i="2" s="1"/>
  <c r="E19" i="2"/>
  <c r="G19" i="2" s="1"/>
  <c r="E18" i="2"/>
  <c r="G18" i="2" s="1"/>
  <c r="E17" i="2"/>
  <c r="G17" i="2" s="1"/>
  <c r="E16" i="2"/>
  <c r="E15" i="2"/>
  <c r="G15" i="2" s="1"/>
  <c r="E14" i="2"/>
  <c r="E13" i="2"/>
  <c r="G13" i="2" s="1"/>
  <c r="E12" i="2"/>
  <c r="E11" i="2"/>
  <c r="G11" i="2" s="1"/>
  <c r="E10" i="2"/>
  <c r="G10" i="2" s="1"/>
  <c r="E9" i="2"/>
  <c r="G9" i="2" s="1"/>
  <c r="E8" i="2"/>
  <c r="G8" i="2" s="1"/>
  <c r="E7" i="2"/>
  <c r="E6" i="2"/>
  <c r="G6" i="2" s="1"/>
  <c r="E5" i="2"/>
  <c r="E4" i="2"/>
  <c r="G4" i="2" s="1"/>
  <c r="E3" i="2"/>
  <c r="G3" i="2" s="1"/>
  <c r="F2" i="2"/>
  <c r="G21" i="2" s="1"/>
  <c r="E2" i="2"/>
  <c r="E25" i="1"/>
  <c r="E24" i="1"/>
  <c r="E23" i="1"/>
  <c r="G23" i="1" s="1"/>
  <c r="E22" i="1"/>
  <c r="G22" i="1" s="1"/>
  <c r="E21" i="1"/>
  <c r="G21" i="1" s="1"/>
  <c r="E20" i="1"/>
  <c r="G20" i="1" s="1"/>
  <c r="H21" i="1" s="1"/>
  <c r="E19" i="1"/>
  <c r="E18" i="1"/>
  <c r="E17" i="1"/>
  <c r="E16" i="1"/>
  <c r="E15" i="1"/>
  <c r="G15" i="1" s="1"/>
  <c r="E14" i="1"/>
  <c r="G14" i="1" s="1"/>
  <c r="E13" i="1"/>
  <c r="G13" i="1" s="1"/>
  <c r="E12" i="1"/>
  <c r="G12" i="1" s="1"/>
  <c r="E11" i="1"/>
  <c r="G11" i="1" s="1"/>
  <c r="H12" i="1" s="1"/>
  <c r="E10" i="1"/>
  <c r="E9" i="1"/>
  <c r="E8" i="1"/>
  <c r="E7" i="1"/>
  <c r="G7" i="1" s="1"/>
  <c r="E6" i="1"/>
  <c r="G6" i="1" s="1"/>
  <c r="E5" i="1"/>
  <c r="G5" i="1" s="1"/>
  <c r="H6" i="1" s="1"/>
  <c r="E4" i="1"/>
  <c r="G4" i="1" s="1"/>
  <c r="E3" i="1"/>
  <c r="G3" i="1" s="1"/>
  <c r="E2" i="1"/>
  <c r="F2" i="1" s="1"/>
  <c r="H21" i="2" l="1"/>
  <c r="G8" i="1"/>
  <c r="G16" i="1"/>
  <c r="H15" i="1" s="1"/>
  <c r="G24" i="1"/>
  <c r="H24" i="1" s="1"/>
  <c r="G17" i="1"/>
  <c r="G25" i="1"/>
  <c r="H9" i="2"/>
  <c r="G19" i="1"/>
  <c r="G9" i="1"/>
  <c r="G2" i="1"/>
  <c r="H3" i="1" s="1"/>
  <c r="G10" i="1"/>
  <c r="G18" i="1"/>
  <c r="H18" i="2"/>
  <c r="G16" i="2"/>
  <c r="G2" i="2"/>
  <c r="H3" i="2" s="1"/>
  <c r="G5" i="2"/>
  <c r="G12" i="2"/>
  <c r="H12" i="2" s="1"/>
  <c r="G7" i="2"/>
  <c r="G14" i="2"/>
  <c r="H15" i="2" s="1"/>
  <c r="H18" i="1" l="1"/>
  <c r="H6" i="2"/>
  <c r="H9" i="1"/>
</calcChain>
</file>

<file path=xl/sharedStrings.xml><?xml version="1.0" encoding="utf-8"?>
<sst xmlns="http://schemas.openxmlformats.org/spreadsheetml/2006/main" count="20" uniqueCount="16">
  <si>
    <t>Bgal</t>
  </si>
  <si>
    <t>Luc</t>
  </si>
  <si>
    <t>pCIG</t>
  </si>
  <si>
    <t>SmoM2</t>
  </si>
  <si>
    <t>SmoM2+A1∆ECD</t>
  </si>
  <si>
    <t>SmoM2+A1R1∆ECD</t>
  </si>
  <si>
    <t>SmoM2+A1Y1∆ECD</t>
  </si>
  <si>
    <t>SmoM2+A1R1Y1∆ECD</t>
  </si>
  <si>
    <t>SmoM2+A1Y2∆ECD</t>
  </si>
  <si>
    <t>SmoM2+A1R1Y2∆ECD</t>
  </si>
  <si>
    <t>A1∆ECD</t>
  </si>
  <si>
    <t>A1∆ECD+SmoM2</t>
  </si>
  <si>
    <t>A1R1∆ECD</t>
  </si>
  <si>
    <t>A1R1∆ECD+SmoM2</t>
  </si>
  <si>
    <t>A1R1R2∆ECD</t>
  </si>
  <si>
    <t>A1R1R2∆ECD+SmoM2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</si>
</sst>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scheme val="minor"/>
    </font>
    <font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 applyFont="1" applyAlignme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0"/>
  <sheetViews>
    <sheetView tabSelected="1" workbookViewId="0"/>
  </sheetViews>
  <sheetFormatPr baseColWidth="10" defaultColWidth="11.1640625" defaultRowHeight="15" customHeight="1" x14ac:dyDescent="0.2"/>
  <cols>
    <col min="1" max="1" width="19.33203125" customWidth="1"/>
    <col min="2" max="26" width="10.5" customWidth="1"/>
  </cols>
  <sheetData>
    <row r="1" spans="1:8" ht="15.75" customHeight="1" x14ac:dyDescent="0.2">
      <c r="B1" s="1" t="s">
        <v>0</v>
      </c>
      <c r="D1" s="1" t="s">
        <v>1</v>
      </c>
    </row>
    <row r="2" spans="1:8" ht="15.75" customHeight="1" x14ac:dyDescent="0.2">
      <c r="B2" s="1">
        <v>23822.525000000001</v>
      </c>
      <c r="D2" s="1">
        <v>49.366999999999997</v>
      </c>
      <c r="E2" s="1">
        <f t="shared" ref="E2:E25" si="0">D2/B2</f>
        <v>2.0722824301790004E-3</v>
      </c>
      <c r="F2" s="1">
        <f>AVERAGE(E2:E4)</f>
        <v>3.0689601357981652E-3</v>
      </c>
      <c r="G2" s="1">
        <f t="shared" ref="G2:G25" si="1">E2/$F$2</f>
        <v>0.67523927926162131</v>
      </c>
    </row>
    <row r="3" spans="1:8" ht="15.75" customHeight="1" x14ac:dyDescent="0.2">
      <c r="A3" s="1" t="s">
        <v>2</v>
      </c>
      <c r="B3" s="1">
        <v>28892.324000000001</v>
      </c>
      <c r="D3" s="1">
        <v>93.537999999999997</v>
      </c>
      <c r="E3" s="1">
        <f t="shared" si="0"/>
        <v>3.2374688861996699E-3</v>
      </c>
      <c r="G3" s="1">
        <f t="shared" si="1"/>
        <v>1.0549074419168627</v>
      </c>
      <c r="H3" s="1">
        <f>AVERAGE(G2:G4)</f>
        <v>1</v>
      </c>
    </row>
    <row r="4" spans="1:8" ht="15.75" customHeight="1" x14ac:dyDescent="0.2">
      <c r="B4" s="1">
        <v>24001.771000000001</v>
      </c>
      <c r="D4" s="1">
        <v>93.537999999999997</v>
      </c>
      <c r="E4" s="1">
        <f t="shared" si="0"/>
        <v>3.8971290910158251E-3</v>
      </c>
      <c r="G4" s="1">
        <f t="shared" si="1"/>
        <v>1.269853278821516</v>
      </c>
    </row>
    <row r="5" spans="1:8" ht="15.75" customHeight="1" x14ac:dyDescent="0.2">
      <c r="B5" s="1">
        <v>10050.536</v>
      </c>
      <c r="D5" s="1">
        <v>719.72400000000005</v>
      </c>
      <c r="E5" s="1">
        <f t="shared" si="0"/>
        <v>7.1610509131055308E-2</v>
      </c>
      <c r="G5" s="1">
        <f t="shared" si="1"/>
        <v>23.333802318168946</v>
      </c>
    </row>
    <row r="6" spans="1:8" ht="15.75" customHeight="1" x14ac:dyDescent="0.2">
      <c r="A6" s="1" t="s">
        <v>3</v>
      </c>
      <c r="B6" s="1">
        <v>10770.054</v>
      </c>
      <c r="D6" s="1">
        <v>826.25300000000004</v>
      </c>
      <c r="E6" s="1">
        <f t="shared" si="0"/>
        <v>7.6717628342439143E-2</v>
      </c>
      <c r="G6" s="1">
        <f t="shared" si="1"/>
        <v>24.997922732054867</v>
      </c>
      <c r="H6" s="1">
        <f>AVERAGE(G5:G7)</f>
        <v>25.438646444582755</v>
      </c>
    </row>
    <row r="7" spans="1:8" ht="15.75" customHeight="1" x14ac:dyDescent="0.2">
      <c r="B7" s="1">
        <v>9439.2289999999994</v>
      </c>
      <c r="D7" s="1">
        <v>810.66399999999999</v>
      </c>
      <c r="E7" s="1">
        <f t="shared" si="0"/>
        <v>8.5882438067770156E-2</v>
      </c>
      <c r="G7" s="1">
        <f t="shared" si="1"/>
        <v>27.984214283524452</v>
      </c>
    </row>
    <row r="8" spans="1:8" ht="15.75" customHeight="1" x14ac:dyDescent="0.2">
      <c r="B8" s="1">
        <v>3742.8780000000002</v>
      </c>
      <c r="D8" s="1">
        <v>1086.0820000000001</v>
      </c>
      <c r="E8" s="1">
        <f t="shared" si="0"/>
        <v>0.29017296315829694</v>
      </c>
      <c r="G8" s="1">
        <f t="shared" si="1"/>
        <v>94.550906599778855</v>
      </c>
    </row>
    <row r="9" spans="1:8" ht="15.75" customHeight="1" x14ac:dyDescent="0.2">
      <c r="A9" s="1" t="s">
        <v>4</v>
      </c>
      <c r="B9" s="1">
        <v>3329.2620000000002</v>
      </c>
      <c r="D9" s="1">
        <v>1543.3789999999999</v>
      </c>
      <c r="E9" s="1">
        <f t="shared" si="0"/>
        <v>0.46357991651002528</v>
      </c>
      <c r="G9" s="1">
        <f t="shared" si="1"/>
        <v>151.05439497325335</v>
      </c>
      <c r="H9" s="1">
        <f>AVERAGE(G8:G10)</f>
        <v>123.78748090039556</v>
      </c>
    </row>
    <row r="10" spans="1:8" ht="15.75" customHeight="1" x14ac:dyDescent="0.2">
      <c r="B10" s="1">
        <v>4046.1010000000001</v>
      </c>
      <c r="D10" s="1">
        <v>1561.567</v>
      </c>
      <c r="E10" s="1">
        <f t="shared" si="0"/>
        <v>0.38594365291425003</v>
      </c>
      <c r="G10" s="1">
        <f t="shared" si="1"/>
        <v>125.75714112815449</v>
      </c>
    </row>
    <row r="11" spans="1:8" ht="15.75" customHeight="1" x14ac:dyDescent="0.2">
      <c r="B11" s="1">
        <v>6544.1459999999997</v>
      </c>
      <c r="D11" s="1">
        <v>1005.535</v>
      </c>
      <c r="E11" s="1">
        <f t="shared" si="0"/>
        <v>0.15365412079742718</v>
      </c>
      <c r="G11" s="1">
        <f t="shared" si="1"/>
        <v>50.067160861789858</v>
      </c>
    </row>
    <row r="12" spans="1:8" ht="15.75" customHeight="1" x14ac:dyDescent="0.2">
      <c r="A12" s="1" t="s">
        <v>5</v>
      </c>
      <c r="B12" s="1">
        <v>5066.8410000000003</v>
      </c>
      <c r="D12" s="1">
        <v>930.18499999999995</v>
      </c>
      <c r="E12" s="1">
        <f t="shared" si="0"/>
        <v>0.18358282803821946</v>
      </c>
      <c r="G12" s="1">
        <f t="shared" si="1"/>
        <v>59.819228636045423</v>
      </c>
      <c r="H12" s="1">
        <f>AVERAGE(G11:G13)</f>
        <v>50.078899180243553</v>
      </c>
    </row>
    <row r="13" spans="1:8" ht="15.75" customHeight="1" x14ac:dyDescent="0.2">
      <c r="B13" s="1">
        <v>6294.6139999999996</v>
      </c>
      <c r="D13" s="1">
        <v>779.48400000000004</v>
      </c>
      <c r="E13" s="1">
        <f t="shared" si="0"/>
        <v>0.123833486850822</v>
      </c>
      <c r="G13" s="1">
        <f t="shared" si="1"/>
        <v>40.350308042895378</v>
      </c>
    </row>
    <row r="14" spans="1:8" ht="15.75" customHeight="1" x14ac:dyDescent="0.2">
      <c r="B14" s="1">
        <v>3787.605</v>
      </c>
      <c r="D14" s="1">
        <v>1223.79</v>
      </c>
      <c r="E14" s="1">
        <f t="shared" si="0"/>
        <v>0.32310391395090038</v>
      </c>
      <c r="G14" s="1">
        <f t="shared" si="1"/>
        <v>105.28123522427852</v>
      </c>
    </row>
    <row r="15" spans="1:8" ht="15.75" customHeight="1" x14ac:dyDescent="0.2">
      <c r="A15" s="1" t="s">
        <v>6</v>
      </c>
      <c r="B15" s="1">
        <v>3066.9969999999998</v>
      </c>
      <c r="D15" s="1">
        <v>870.42399999999998</v>
      </c>
      <c r="E15" s="1">
        <f t="shared" si="0"/>
        <v>0.28380334248778205</v>
      </c>
      <c r="G15" s="1">
        <f t="shared" si="1"/>
        <v>92.475408584599094</v>
      </c>
      <c r="H15" s="1">
        <f>AVERAGE(G14:G16)</f>
        <v>102.78455290284801</v>
      </c>
    </row>
    <row r="16" spans="1:8" ht="15.75" customHeight="1" x14ac:dyDescent="0.2">
      <c r="B16" s="1">
        <v>3176.8719999999998</v>
      </c>
      <c r="D16" s="1">
        <v>1078.287</v>
      </c>
      <c r="E16" s="1">
        <f t="shared" si="0"/>
        <v>0.33941782986535185</v>
      </c>
      <c r="G16" s="1">
        <f t="shared" si="1"/>
        <v>110.59701489966639</v>
      </c>
    </row>
    <row r="17" spans="1:8" ht="15.75" customHeight="1" x14ac:dyDescent="0.2">
      <c r="B17" s="1">
        <v>6594.7569999999996</v>
      </c>
      <c r="D17" s="1">
        <v>893.80899999999997</v>
      </c>
      <c r="E17" s="1">
        <f t="shared" si="0"/>
        <v>0.13553327287116113</v>
      </c>
      <c r="G17" s="1">
        <f t="shared" si="1"/>
        <v>44.162604554624515</v>
      </c>
    </row>
    <row r="18" spans="1:8" ht="15.75" customHeight="1" x14ac:dyDescent="0.2">
      <c r="A18" s="1" t="s">
        <v>7</v>
      </c>
      <c r="B18" s="1">
        <v>7436.8959999999997</v>
      </c>
      <c r="D18" s="1">
        <v>976.95399999999995</v>
      </c>
      <c r="E18" s="1">
        <f t="shared" si="0"/>
        <v>0.13136582789378795</v>
      </c>
      <c r="G18" s="1">
        <f t="shared" si="1"/>
        <v>42.804670664000902</v>
      </c>
      <c r="H18" s="1">
        <f>AVERAGE(G17:G19)</f>
        <v>46.080056999496513</v>
      </c>
    </row>
    <row r="19" spans="1:8" ht="15.75" customHeight="1" x14ac:dyDescent="0.2">
      <c r="B19" s="1">
        <v>6456.3019999999997</v>
      </c>
      <c r="D19" s="1">
        <v>1015.928</v>
      </c>
      <c r="E19" s="1">
        <f t="shared" si="0"/>
        <v>0.15735447319533691</v>
      </c>
      <c r="G19" s="1">
        <f t="shared" si="1"/>
        <v>51.272895779864101</v>
      </c>
    </row>
    <row r="20" spans="1:8" ht="15.75" customHeight="1" x14ac:dyDescent="0.2">
      <c r="B20" s="1">
        <v>7230.9610000000002</v>
      </c>
      <c r="D20" s="1">
        <v>761.29600000000005</v>
      </c>
      <c r="E20" s="1">
        <f t="shared" si="0"/>
        <v>0.10528282478635966</v>
      </c>
      <c r="G20" s="1">
        <f t="shared" si="1"/>
        <v>34.305699692308984</v>
      </c>
    </row>
    <row r="21" spans="1:8" ht="15.75" customHeight="1" x14ac:dyDescent="0.2">
      <c r="A21" s="1" t="s">
        <v>8</v>
      </c>
      <c r="B21" s="1">
        <v>4887.1459999999997</v>
      </c>
      <c r="D21" s="1">
        <v>766.49300000000005</v>
      </c>
      <c r="E21" s="1">
        <f t="shared" si="0"/>
        <v>0.15683857204184204</v>
      </c>
      <c r="G21" s="1">
        <f t="shared" si="1"/>
        <v>51.104792862046082</v>
      </c>
      <c r="H21" s="1">
        <f>AVERAGE(G20:G22)</f>
        <v>36.740653478748257</v>
      </c>
    </row>
    <row r="22" spans="1:8" ht="15.75" customHeight="1" x14ac:dyDescent="0.2">
      <c r="B22" s="1">
        <v>9213.11</v>
      </c>
      <c r="D22" s="1">
        <v>701.53599999999994</v>
      </c>
      <c r="E22" s="1">
        <f t="shared" si="0"/>
        <v>7.6145405840156027E-2</v>
      </c>
      <c r="G22" s="1">
        <f t="shared" si="1"/>
        <v>24.811467881889701</v>
      </c>
    </row>
    <row r="23" spans="1:8" ht="15.75" customHeight="1" x14ac:dyDescent="0.2">
      <c r="B23" s="1">
        <v>8451.67</v>
      </c>
      <c r="D23" s="1">
        <v>657.36500000000001</v>
      </c>
      <c r="E23" s="1">
        <f t="shared" si="0"/>
        <v>7.777930278867963E-2</v>
      </c>
      <c r="G23" s="1">
        <f t="shared" si="1"/>
        <v>25.343862203166431</v>
      </c>
    </row>
    <row r="24" spans="1:8" ht="15.75" customHeight="1" x14ac:dyDescent="0.2">
      <c r="A24" s="1" t="s">
        <v>9</v>
      </c>
      <c r="B24" s="1">
        <v>6783.777</v>
      </c>
      <c r="D24" s="1">
        <v>732.71500000000003</v>
      </c>
      <c r="E24" s="1">
        <f t="shared" si="0"/>
        <v>0.10800988888638291</v>
      </c>
      <c r="G24" s="1">
        <f t="shared" si="1"/>
        <v>35.194295170696982</v>
      </c>
      <c r="H24" s="1">
        <f>AVERAGE(G23:G25)</f>
        <v>29.064317855355601</v>
      </c>
    </row>
    <row r="25" spans="1:8" ht="15.75" customHeight="1" x14ac:dyDescent="0.2">
      <c r="B25" s="1">
        <v>6670.1989999999996</v>
      </c>
      <c r="D25" s="1">
        <v>545.63900000000001</v>
      </c>
      <c r="E25" s="1">
        <f t="shared" si="0"/>
        <v>8.1802506941696954E-2</v>
      </c>
      <c r="G25" s="1">
        <f t="shared" si="1"/>
        <v>26.654796192203396</v>
      </c>
    </row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00"/>
  <sheetViews>
    <sheetView workbookViewId="0"/>
  </sheetViews>
  <sheetFormatPr baseColWidth="10" defaultColWidth="11.1640625" defaultRowHeight="15" customHeight="1" x14ac:dyDescent="0.2"/>
  <cols>
    <col min="1" max="1" width="19.33203125" customWidth="1"/>
    <col min="2" max="26" width="10.5" customWidth="1"/>
  </cols>
  <sheetData>
    <row r="1" spans="1:8" ht="15.75" customHeight="1" x14ac:dyDescent="0.2">
      <c r="B1" s="1" t="s">
        <v>0</v>
      </c>
      <c r="D1" s="1" t="s">
        <v>1</v>
      </c>
    </row>
    <row r="2" spans="1:8" ht="15.75" customHeight="1" x14ac:dyDescent="0.2">
      <c r="B2" s="1">
        <v>35770.046999999999</v>
      </c>
      <c r="D2" s="1">
        <v>51.966000000000001</v>
      </c>
      <c r="E2" s="1">
        <f t="shared" ref="E2:E25" si="0">D2/B2</f>
        <v>1.4527797517291494E-3</v>
      </c>
      <c r="F2" s="1">
        <f>AVERAGE(E2:E4)</f>
        <v>2.3741679811770003E-3</v>
      </c>
      <c r="G2" s="1">
        <f t="shared" ref="G2:G25" si="1">E2/$F$2</f>
        <v>0.61191110454152864</v>
      </c>
    </row>
    <row r="3" spans="1:8" ht="15.75" customHeight="1" x14ac:dyDescent="0.2">
      <c r="A3" s="1" t="s">
        <v>2</v>
      </c>
      <c r="B3" s="1">
        <v>38957.796999999999</v>
      </c>
      <c r="D3" s="1">
        <v>103.931</v>
      </c>
      <c r="E3" s="1">
        <f t="shared" si="0"/>
        <v>2.6677843205559081E-3</v>
      </c>
      <c r="G3" s="1">
        <f t="shared" si="1"/>
        <v>1.1236712573443715</v>
      </c>
      <c r="H3" s="1">
        <f>AVERAGE(G2:G4)</f>
        <v>1</v>
      </c>
    </row>
    <row r="4" spans="1:8" ht="15.75" customHeight="1" x14ac:dyDescent="0.2">
      <c r="B4" s="1">
        <v>37217.934000000001</v>
      </c>
      <c r="D4" s="1">
        <v>111.726</v>
      </c>
      <c r="E4" s="1">
        <f t="shared" si="0"/>
        <v>3.0019398712459429E-3</v>
      </c>
      <c r="G4" s="1">
        <f t="shared" si="1"/>
        <v>1.2644176381140997</v>
      </c>
    </row>
    <row r="5" spans="1:8" ht="15.75" customHeight="1" x14ac:dyDescent="0.2">
      <c r="B5" s="1">
        <v>10428.944</v>
      </c>
      <c r="D5" s="1">
        <v>841.84299999999996</v>
      </c>
      <c r="E5" s="1">
        <f t="shared" si="0"/>
        <v>8.0721787364089789E-2</v>
      </c>
      <c r="G5" s="1">
        <f t="shared" si="1"/>
        <v>34.000032012929324</v>
      </c>
    </row>
    <row r="6" spans="1:8" ht="15.75" customHeight="1" x14ac:dyDescent="0.2">
      <c r="A6" s="1" t="s">
        <v>3</v>
      </c>
      <c r="B6" s="1">
        <v>9524.8529999999992</v>
      </c>
      <c r="D6" s="1">
        <v>802.86900000000003</v>
      </c>
      <c r="E6" s="1">
        <f t="shared" si="0"/>
        <v>8.42920095459741E-2</v>
      </c>
      <c r="G6" s="1">
        <f t="shared" si="1"/>
        <v>35.503810267117707</v>
      </c>
      <c r="H6" s="1">
        <f>AVERAGE(G5:G7)</f>
        <v>32.807829440348677</v>
      </c>
    </row>
    <row r="7" spans="1:8" ht="15.75" customHeight="1" x14ac:dyDescent="0.2">
      <c r="B7" s="1">
        <v>10368.89</v>
      </c>
      <c r="D7" s="1">
        <v>711.92899999999997</v>
      </c>
      <c r="E7" s="1">
        <f t="shared" si="0"/>
        <v>6.8660097657512034E-2</v>
      </c>
      <c r="G7" s="1">
        <f t="shared" si="1"/>
        <v>28.919646040999005</v>
      </c>
    </row>
    <row r="8" spans="1:8" ht="15.75" customHeight="1" x14ac:dyDescent="0.2">
      <c r="B8" s="1">
        <v>2464.873</v>
      </c>
      <c r="D8" s="1">
        <v>12.991</v>
      </c>
      <c r="E8" s="1">
        <f t="shared" si="0"/>
        <v>5.2704540964179491E-3</v>
      </c>
      <c r="G8" s="1">
        <f t="shared" si="1"/>
        <v>2.2199162562225725</v>
      </c>
    </row>
    <row r="9" spans="1:8" ht="15.75" customHeight="1" x14ac:dyDescent="0.2">
      <c r="A9" s="1" t="s">
        <v>10</v>
      </c>
      <c r="B9" s="1">
        <v>2768.3519999999999</v>
      </c>
      <c r="D9" s="1">
        <v>7.7949999999999999</v>
      </c>
      <c r="E9" s="1">
        <f t="shared" si="0"/>
        <v>2.8157546439181147E-3</v>
      </c>
      <c r="G9" s="1">
        <f t="shared" si="1"/>
        <v>1.1859963853619981</v>
      </c>
      <c r="H9" s="1">
        <f>AVERAGE(G8:G10)</f>
        <v>1.9582720957738584</v>
      </c>
    </row>
    <row r="10" spans="1:8" ht="15.75" customHeight="1" x14ac:dyDescent="0.2">
      <c r="B10" s="1">
        <v>2659.6869999999999</v>
      </c>
      <c r="D10" s="1">
        <v>15.59</v>
      </c>
      <c r="E10" s="1">
        <f t="shared" si="0"/>
        <v>5.8615919843199599E-3</v>
      </c>
      <c r="G10" s="1">
        <f t="shared" si="1"/>
        <v>2.4689036457370044</v>
      </c>
    </row>
    <row r="11" spans="1:8" ht="15.75" customHeight="1" x14ac:dyDescent="0.2">
      <c r="B11" s="1">
        <v>3130.134</v>
      </c>
      <c r="D11" s="1">
        <v>1101.671</v>
      </c>
      <c r="E11" s="1">
        <f t="shared" si="0"/>
        <v>0.3519564977090438</v>
      </c>
      <c r="G11" s="1">
        <f t="shared" si="1"/>
        <v>148.2441430005978</v>
      </c>
    </row>
    <row r="12" spans="1:8" ht="15.75" customHeight="1" x14ac:dyDescent="0.2">
      <c r="A12" s="1" t="s">
        <v>11</v>
      </c>
      <c r="B12" s="1">
        <v>3129.0770000000002</v>
      </c>
      <c r="D12" s="1">
        <v>1091.278</v>
      </c>
      <c r="E12" s="1">
        <f t="shared" si="0"/>
        <v>0.34875396163149708</v>
      </c>
      <c r="G12" s="1">
        <f t="shared" si="1"/>
        <v>146.89523420267901</v>
      </c>
      <c r="H12" s="1">
        <f>AVERAGE(G11:G13)</f>
        <v>145.56261685261637</v>
      </c>
    </row>
    <row r="13" spans="1:8" ht="15.75" customHeight="1" x14ac:dyDescent="0.2">
      <c r="B13" s="1">
        <v>3046.252</v>
      </c>
      <c r="D13" s="1">
        <v>1023.723</v>
      </c>
      <c r="E13" s="1">
        <f t="shared" si="0"/>
        <v>0.33605985322291132</v>
      </c>
      <c r="G13" s="1">
        <f t="shared" si="1"/>
        <v>141.54847335457231</v>
      </c>
    </row>
    <row r="14" spans="1:8" ht="15.75" customHeight="1" x14ac:dyDescent="0.2">
      <c r="B14" s="1">
        <v>4743.692</v>
      </c>
      <c r="D14" s="1">
        <v>10.393000000000001</v>
      </c>
      <c r="E14" s="1">
        <f t="shared" si="0"/>
        <v>2.1909095278529887E-3</v>
      </c>
      <c r="G14" s="1">
        <f t="shared" si="1"/>
        <v>0.92281150500852061</v>
      </c>
    </row>
    <row r="15" spans="1:8" ht="15.75" customHeight="1" x14ac:dyDescent="0.2">
      <c r="A15" s="1" t="s">
        <v>12</v>
      </c>
      <c r="B15" s="1">
        <v>7589.2309999999998</v>
      </c>
      <c r="D15" s="1">
        <v>25.983000000000001</v>
      </c>
      <c r="E15" s="1">
        <f t="shared" si="0"/>
        <v>3.4236670355665814E-3</v>
      </c>
      <c r="G15" s="1">
        <f t="shared" si="1"/>
        <v>1.4420491990079358</v>
      </c>
      <c r="H15" s="1">
        <f>AVERAGE(G14:G16)</f>
        <v>1.1307017419837679</v>
      </c>
    </row>
    <row r="16" spans="1:8" ht="15.75" customHeight="1" x14ac:dyDescent="0.2">
      <c r="B16" s="1">
        <v>7457.61</v>
      </c>
      <c r="D16" s="1">
        <v>18.187999999999999</v>
      </c>
      <c r="E16" s="1">
        <f t="shared" si="0"/>
        <v>2.4388510528171896E-3</v>
      </c>
      <c r="G16" s="1">
        <f t="shared" si="1"/>
        <v>1.0272445219348474</v>
      </c>
    </row>
    <row r="17" spans="1:8" ht="15.75" customHeight="1" x14ac:dyDescent="0.2">
      <c r="B17" s="1">
        <v>6488.2120000000004</v>
      </c>
      <c r="D17" s="1">
        <v>896.40700000000004</v>
      </c>
      <c r="E17" s="1">
        <f t="shared" si="0"/>
        <v>0.1381593264831667</v>
      </c>
      <c r="G17" s="1">
        <f t="shared" si="1"/>
        <v>58.192734287770925</v>
      </c>
    </row>
    <row r="18" spans="1:8" ht="15.75" customHeight="1" x14ac:dyDescent="0.2">
      <c r="A18" s="1" t="s">
        <v>13</v>
      </c>
      <c r="B18" s="1">
        <v>5495.3760000000002</v>
      </c>
      <c r="D18" s="1">
        <v>873.02200000000005</v>
      </c>
      <c r="E18" s="1">
        <f t="shared" si="0"/>
        <v>0.15886483472650462</v>
      </c>
      <c r="G18" s="1">
        <f t="shared" si="1"/>
        <v>66.913898252366678</v>
      </c>
      <c r="H18" s="1">
        <f>AVERAGE(G17:G19)</f>
        <v>59.063989458809942</v>
      </c>
    </row>
    <row r="19" spans="1:8" ht="15.75" customHeight="1" x14ac:dyDescent="0.2">
      <c r="B19" s="1">
        <v>6198.424</v>
      </c>
      <c r="D19" s="1">
        <v>766.49300000000005</v>
      </c>
      <c r="E19" s="1">
        <f t="shared" si="0"/>
        <v>0.12365933663137599</v>
      </c>
      <c r="G19" s="1">
        <f t="shared" si="1"/>
        <v>52.085335836292231</v>
      </c>
    </row>
    <row r="20" spans="1:8" ht="15.75" customHeight="1" x14ac:dyDescent="0.2">
      <c r="B20" s="1">
        <v>6778.1670000000004</v>
      </c>
      <c r="D20" s="1">
        <v>20.786000000000001</v>
      </c>
      <c r="E20" s="1">
        <f t="shared" si="0"/>
        <v>3.0666107813513595E-3</v>
      </c>
      <c r="G20" s="1">
        <f t="shared" si="1"/>
        <v>1.2916570376082146</v>
      </c>
    </row>
    <row r="21" spans="1:8" ht="15.75" customHeight="1" x14ac:dyDescent="0.2">
      <c r="A21" s="1" t="s">
        <v>14</v>
      </c>
      <c r="B21" s="1">
        <v>8839.1849999999995</v>
      </c>
      <c r="D21" s="1">
        <v>28.581</v>
      </c>
      <c r="E21" s="1">
        <f t="shared" si="0"/>
        <v>3.2334429022585227E-3</v>
      </c>
      <c r="G21" s="1">
        <f t="shared" si="1"/>
        <v>1.3619267582976731</v>
      </c>
      <c r="H21" s="1">
        <f>AVERAGE(G20:G22)</f>
        <v>1.2087649470208905</v>
      </c>
    </row>
    <row r="22" spans="1:8" ht="15.75" customHeight="1" x14ac:dyDescent="0.2">
      <c r="B22" s="1">
        <v>10126.097</v>
      </c>
      <c r="D22" s="1">
        <v>23.385000000000002</v>
      </c>
      <c r="E22" s="1">
        <f t="shared" si="0"/>
        <v>2.3093794183484517E-3</v>
      </c>
      <c r="G22" s="1">
        <f t="shared" si="1"/>
        <v>0.97271104515678397</v>
      </c>
    </row>
    <row r="23" spans="1:8" ht="15.75" customHeight="1" x14ac:dyDescent="0.2">
      <c r="B23" s="1">
        <v>6433.4790000000003</v>
      </c>
      <c r="D23" s="1">
        <v>922.39</v>
      </c>
      <c r="E23" s="1">
        <f t="shared" si="0"/>
        <v>0.14337343760662</v>
      </c>
      <c r="G23" s="1">
        <f t="shared" si="1"/>
        <v>60.388918873188672</v>
      </c>
    </row>
    <row r="24" spans="1:8" ht="15.75" customHeight="1" x14ac:dyDescent="0.2">
      <c r="A24" s="1" t="s">
        <v>15</v>
      </c>
      <c r="B24" s="1">
        <v>5244.0730000000003</v>
      </c>
      <c r="D24" s="1">
        <v>592.40800000000002</v>
      </c>
      <c r="E24" s="1">
        <f t="shared" si="0"/>
        <v>0.11296715358462782</v>
      </c>
      <c r="G24" s="1">
        <f t="shared" si="1"/>
        <v>47.581786326940538</v>
      </c>
      <c r="H24" s="1">
        <f>AVERAGE(G23:G25)</f>
        <v>57.837984961958114</v>
      </c>
    </row>
    <row r="25" spans="1:8" ht="15.75" customHeight="1" x14ac:dyDescent="0.2">
      <c r="B25" s="1">
        <v>4658.549</v>
      </c>
      <c r="D25" s="1">
        <v>724.92</v>
      </c>
      <c r="E25" s="1">
        <f t="shared" si="0"/>
        <v>0.15561068478618556</v>
      </c>
      <c r="G25" s="1">
        <f t="shared" si="1"/>
        <v>65.543249685745124</v>
      </c>
    </row>
    <row r="26" spans="1:8" ht="15.75" customHeight="1" x14ac:dyDescent="0.2"/>
    <row r="27" spans="1:8" ht="15.75" customHeight="1" x14ac:dyDescent="0.2"/>
    <row r="28" spans="1:8" ht="15.75" customHeight="1" x14ac:dyDescent="0.2"/>
    <row r="29" spans="1:8" ht="15.75" customHeight="1" x14ac:dyDescent="0.2"/>
    <row r="30" spans="1:8" ht="15.75" customHeight="1" x14ac:dyDescent="0.2"/>
    <row r="31" spans="1:8" ht="15.75" customHeight="1" x14ac:dyDescent="0.2"/>
    <row r="32" spans="1:8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S3B</vt:lpstr>
      <vt:lpstr>S3C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2022-04-01T16:40:32Z</dcterms:created>
  <dcterms:modified xsi:type="dcterms:W3CDTF">2022-08-12T19:11:29Z</dcterms:modified>
</cp:coreProperties>
</file>