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/>
  <mc:AlternateContent xmlns:mc="http://schemas.openxmlformats.org/markup-compatibility/2006">
    <mc:Choice Requires="x15">
      <x15ac:absPath xmlns:x15ac="http://schemas.microsoft.com/office/spreadsheetml/2010/11/ac" url="/Users/thoard/Desktop/Source Data/"/>
    </mc:Choice>
  </mc:AlternateContent>
  <xr:revisionPtr revIDLastSave="0" documentId="8_{B8333526-A238-3044-BDEE-5478F9B50087}" xr6:coauthVersionLast="47" xr6:coauthVersionMax="47" xr10:uidLastSave="{00000000-0000-0000-0000-000000000000}"/>
  <bookViews>
    <workbookView xWindow="0" yWindow="500" windowWidth="28800" windowHeight="15800" activeTab="1" xr2:uid="{00000000-000D-0000-FFFF-FFFF00000000}"/>
  </bookViews>
  <sheets>
    <sheet name="B" sheetId="1" r:id="rId1"/>
    <sheet name="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j5JgdlBlGy2T7m6o5uwsQZbiDbpQ=="/>
    </ext>
  </extLst>
</workbook>
</file>

<file path=xl/calcChain.xml><?xml version="1.0" encoding="utf-8"?>
<calcChain xmlns="http://schemas.openxmlformats.org/spreadsheetml/2006/main">
  <c r="E13" i="2" l="1"/>
  <c r="E12" i="2"/>
  <c r="E11" i="2"/>
  <c r="E10" i="2"/>
  <c r="E9" i="2"/>
  <c r="E8" i="2"/>
  <c r="E7" i="2"/>
  <c r="E6" i="2"/>
  <c r="E5" i="2"/>
  <c r="E4" i="2"/>
  <c r="E3" i="2"/>
  <c r="E2" i="2"/>
  <c r="E13" i="1"/>
  <c r="E12" i="1"/>
  <c r="E11" i="1"/>
  <c r="E10" i="1"/>
  <c r="E9" i="1"/>
  <c r="E8" i="1"/>
  <c r="E7" i="1"/>
  <c r="E6" i="1"/>
  <c r="E5" i="1"/>
  <c r="E4" i="1"/>
  <c r="E3" i="1"/>
  <c r="E2" i="1"/>
  <c r="F2" i="1" s="1"/>
  <c r="G11" i="1" l="1"/>
  <c r="G8" i="1"/>
  <c r="H9" i="1" s="1"/>
  <c r="G2" i="1"/>
  <c r="H3" i="1" s="1"/>
  <c r="G7" i="1"/>
  <c r="G9" i="1"/>
  <c r="G3" i="1"/>
  <c r="G4" i="1"/>
  <c r="G12" i="2"/>
  <c r="G10" i="1"/>
  <c r="G12" i="1"/>
  <c r="G5" i="1"/>
  <c r="G13" i="1"/>
  <c r="G6" i="1"/>
  <c r="G3" i="2"/>
  <c r="F2" i="2"/>
  <c r="G10" i="2" l="1"/>
  <c r="G6" i="2"/>
  <c r="G9" i="2"/>
  <c r="G2" i="2"/>
  <c r="H3" i="2" s="1"/>
  <c r="H6" i="1"/>
  <c r="G13" i="2"/>
  <c r="G8" i="2"/>
  <c r="H9" i="2" s="1"/>
  <c r="G5" i="2"/>
  <c r="H6" i="2" s="1"/>
  <c r="G4" i="2"/>
  <c r="G7" i="2"/>
  <c r="G11" i="2"/>
  <c r="H12" i="1"/>
  <c r="H12" i="2" l="1"/>
</calcChain>
</file>

<file path=xl/sharedStrings.xml><?xml version="1.0" encoding="utf-8"?>
<sst xmlns="http://schemas.openxmlformats.org/spreadsheetml/2006/main" count="12" uniqueCount="9">
  <si>
    <t>Bgal</t>
  </si>
  <si>
    <t>Luc</t>
  </si>
  <si>
    <t>pCIG</t>
  </si>
  <si>
    <t>Chir</t>
  </si>
  <si>
    <t>A1-FL</t>
  </si>
  <si>
    <t>A1∆ECD</t>
  </si>
  <si>
    <t>B-cat</t>
  </si>
  <si>
    <t>B-cat+A1</t>
  </si>
  <si>
    <t>B-cat+A1∆ECD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</si>
</sst>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scheme val="minor"/>
    </font>
    <font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Font="1" applyAlignme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workbookViewId="0"/>
  </sheetViews>
  <sheetFormatPr baseColWidth="10" defaultColWidth="11.1640625" defaultRowHeight="15" customHeight="1" x14ac:dyDescent="0.2"/>
  <cols>
    <col min="1" max="26" width="10.5" customWidth="1"/>
  </cols>
  <sheetData>
    <row r="1" spans="1:8" ht="15.75" customHeight="1" x14ac:dyDescent="0.2">
      <c r="B1" s="1" t="s">
        <v>0</v>
      </c>
      <c r="D1" s="1" t="s">
        <v>1</v>
      </c>
    </row>
    <row r="2" spans="1:8" ht="15.75" customHeight="1" x14ac:dyDescent="0.2">
      <c r="B2" s="1">
        <v>2336.0830000000001</v>
      </c>
      <c r="D2" s="1">
        <v>300.19</v>
      </c>
      <c r="E2" s="1">
        <f t="shared" ref="E2:E13" si="0">D2/B2</f>
        <v>0.12850142738935216</v>
      </c>
      <c r="F2" s="1">
        <f>AVERAGE(E2:E4)</f>
        <v>0.11509044701726524</v>
      </c>
      <c r="G2" s="1">
        <f t="shared" ref="G2:G13" si="1">E2/$F$2</f>
        <v>1.1165255737522253</v>
      </c>
    </row>
    <row r="3" spans="1:8" ht="15.75" customHeight="1" x14ac:dyDescent="0.2">
      <c r="A3" s="1" t="s">
        <v>2</v>
      </c>
      <c r="B3" s="1">
        <v>2202.127</v>
      </c>
      <c r="D3" s="1">
        <v>258.42399999999998</v>
      </c>
      <c r="E3" s="1">
        <f t="shared" si="0"/>
        <v>0.11735199650156417</v>
      </c>
      <c r="G3" s="1">
        <f t="shared" si="1"/>
        <v>1.0196501928953292</v>
      </c>
      <c r="H3" s="1">
        <f>AVERAGE(G2:G4)</f>
        <v>1</v>
      </c>
    </row>
    <row r="4" spans="1:8" ht="15.75" customHeight="1" x14ac:dyDescent="0.2">
      <c r="B4" s="1">
        <v>2205.5279999999998</v>
      </c>
      <c r="D4" s="1">
        <v>219.26900000000001</v>
      </c>
      <c r="E4" s="1">
        <f t="shared" si="0"/>
        <v>9.9417917160879402E-2</v>
      </c>
      <c r="G4" s="1">
        <f t="shared" si="1"/>
        <v>0.86382423335244551</v>
      </c>
    </row>
    <row r="5" spans="1:8" ht="15.75" customHeight="1" x14ac:dyDescent="0.2">
      <c r="B5" s="1">
        <v>3560.942</v>
      </c>
      <c r="D5" s="1">
        <v>1970.81</v>
      </c>
      <c r="E5" s="1">
        <f t="shared" si="0"/>
        <v>0.5534518675114618</v>
      </c>
      <c r="G5" s="1">
        <f t="shared" si="1"/>
        <v>4.8088428002059631</v>
      </c>
    </row>
    <row r="6" spans="1:8" ht="15.75" customHeight="1" x14ac:dyDescent="0.2">
      <c r="A6" s="1" t="s">
        <v>3</v>
      </c>
      <c r="B6" s="1">
        <v>2759.7950000000001</v>
      </c>
      <c r="D6" s="1">
        <v>2902.7020000000002</v>
      </c>
      <c r="E6" s="1">
        <f t="shared" si="0"/>
        <v>1.0517817446585707</v>
      </c>
      <c r="G6" s="1">
        <f t="shared" si="1"/>
        <v>9.1387406332759138</v>
      </c>
      <c r="H6" s="1">
        <f>AVERAGE(G5:G7)</f>
        <v>6.998318753776128</v>
      </c>
    </row>
    <row r="7" spans="1:8" ht="15.75" customHeight="1" x14ac:dyDescent="0.2">
      <c r="B7" s="1">
        <v>2416.9690000000001</v>
      </c>
      <c r="D7" s="1">
        <v>1960.3679999999999</v>
      </c>
      <c r="E7" s="1">
        <f t="shared" si="0"/>
        <v>0.81108528905418309</v>
      </c>
      <c r="G7" s="1">
        <f t="shared" si="1"/>
        <v>7.0473728278465062</v>
      </c>
    </row>
    <row r="8" spans="1:8" ht="15.75" customHeight="1" x14ac:dyDescent="0.2">
      <c r="B8" s="1">
        <v>2410.1669999999999</v>
      </c>
      <c r="D8" s="1">
        <v>736.11699999999996</v>
      </c>
      <c r="E8" s="1">
        <f t="shared" si="0"/>
        <v>0.30542157452159951</v>
      </c>
      <c r="G8" s="1">
        <f t="shared" si="1"/>
        <v>2.6537526131580829</v>
      </c>
    </row>
    <row r="9" spans="1:8" ht="15.75" customHeight="1" x14ac:dyDescent="0.2">
      <c r="A9" s="1" t="s">
        <v>4</v>
      </c>
      <c r="B9" s="1">
        <v>2486.788</v>
      </c>
      <c r="D9" s="1">
        <v>1519.22</v>
      </c>
      <c r="E9" s="1">
        <f t="shared" si="0"/>
        <v>0.61091657189917281</v>
      </c>
      <c r="G9" s="1">
        <f t="shared" si="1"/>
        <v>5.3081431841821454</v>
      </c>
      <c r="H9" s="1">
        <f>AVERAGE(G8:G10)</f>
        <v>4.0238939586133986</v>
      </c>
    </row>
    <row r="10" spans="1:8" ht="15.75" customHeight="1" x14ac:dyDescent="0.2">
      <c r="B10" s="1">
        <v>2168.8609999999999</v>
      </c>
      <c r="D10" s="1">
        <v>1025.865</v>
      </c>
      <c r="E10" s="1">
        <f t="shared" si="0"/>
        <v>0.47299711691989488</v>
      </c>
      <c r="G10" s="1">
        <f t="shared" si="1"/>
        <v>4.109786078499968</v>
      </c>
    </row>
    <row r="11" spans="1:8" ht="15.75" customHeight="1" x14ac:dyDescent="0.2">
      <c r="B11" s="1">
        <v>2262.0259999999998</v>
      </c>
      <c r="D11" s="1">
        <v>759.61</v>
      </c>
      <c r="E11" s="1">
        <f t="shared" si="0"/>
        <v>0.33580957955390434</v>
      </c>
      <c r="G11" s="1">
        <f t="shared" si="1"/>
        <v>2.9177884720834215</v>
      </c>
    </row>
    <row r="12" spans="1:8" ht="15.75" customHeight="1" x14ac:dyDescent="0.2">
      <c r="A12" s="1" t="s">
        <v>5</v>
      </c>
      <c r="B12" s="1">
        <v>2309.8890000000001</v>
      </c>
      <c r="D12" s="1">
        <v>433.31700000000001</v>
      </c>
      <c r="E12" s="1">
        <f t="shared" si="0"/>
        <v>0.18759213105045305</v>
      </c>
      <c r="G12" s="1">
        <f t="shared" si="1"/>
        <v>1.62995397022232</v>
      </c>
      <c r="H12" s="1">
        <f>AVERAGE(G11:G13)</f>
        <v>1.7979716669882932</v>
      </c>
    </row>
    <row r="13" spans="1:8" ht="15.75" customHeight="1" x14ac:dyDescent="0.2">
      <c r="B13" s="1">
        <v>2171.125</v>
      </c>
      <c r="D13" s="1">
        <v>211.43799999999999</v>
      </c>
      <c r="E13" s="1">
        <f t="shared" si="0"/>
        <v>9.7386378029823237E-2</v>
      </c>
      <c r="G13" s="1">
        <f t="shared" si="1"/>
        <v>0.84617255865913754</v>
      </c>
    </row>
    <row r="14" spans="1:8" ht="15.75" customHeight="1" x14ac:dyDescent="0.2"/>
    <row r="15" spans="1:8" ht="15.75" customHeight="1" x14ac:dyDescent="0.2"/>
    <row r="16" spans="1:8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tabSelected="1" workbookViewId="0">
      <selection activeCell="C24" sqref="C24"/>
    </sheetView>
  </sheetViews>
  <sheetFormatPr baseColWidth="10" defaultColWidth="11.1640625" defaultRowHeight="15" customHeight="1" x14ac:dyDescent="0.2"/>
  <cols>
    <col min="1" max="26" width="10.5" customWidth="1"/>
  </cols>
  <sheetData>
    <row r="1" spans="1:8" ht="15.75" customHeight="1" x14ac:dyDescent="0.2">
      <c r="B1" s="1" t="s">
        <v>0</v>
      </c>
      <c r="D1" s="1" t="s">
        <v>1</v>
      </c>
    </row>
    <row r="2" spans="1:8" ht="15.75" customHeight="1" x14ac:dyDescent="0.2">
      <c r="B2" s="1">
        <v>2127.2449999999999</v>
      </c>
      <c r="D2" s="1">
        <v>143.29400000000001</v>
      </c>
      <c r="E2" s="1">
        <f t="shared" ref="E2:E13" si="0">D2/B2</f>
        <v>6.7361305350347525E-2</v>
      </c>
      <c r="F2" s="1">
        <f>AVERAGE(E2:E4)</f>
        <v>0.11454626329561142</v>
      </c>
      <c r="G2" s="1">
        <f t="shared" ref="G2:G13" si="1">E2/$F$2</f>
        <v>0.58807073589565384</v>
      </c>
    </row>
    <row r="3" spans="1:8" ht="15.75" customHeight="1" x14ac:dyDescent="0.2">
      <c r="A3" s="1" t="s">
        <v>2</v>
      </c>
      <c r="B3" s="1">
        <v>1818.242</v>
      </c>
      <c r="D3" s="1">
        <v>171.953</v>
      </c>
      <c r="E3" s="1">
        <f t="shared" si="0"/>
        <v>9.4571019699247957E-2</v>
      </c>
      <c r="G3" s="1">
        <f t="shared" si="1"/>
        <v>0.82561418398422104</v>
      </c>
      <c r="H3" s="1">
        <f>AVERAGE(G2:G4)</f>
        <v>1</v>
      </c>
    </row>
    <row r="4" spans="1:8" ht="15.75" customHeight="1" x14ac:dyDescent="0.2">
      <c r="B4" s="1">
        <v>1433.818</v>
      </c>
      <c r="D4" s="1">
        <v>260.53399999999999</v>
      </c>
      <c r="E4" s="1">
        <f t="shared" si="0"/>
        <v>0.18170646483723876</v>
      </c>
      <c r="G4" s="1">
        <f t="shared" si="1"/>
        <v>1.5863150801201249</v>
      </c>
    </row>
    <row r="5" spans="1:8" ht="15.75" customHeight="1" x14ac:dyDescent="0.2">
      <c r="B5" s="1">
        <v>1536.998</v>
      </c>
      <c r="D5" s="1">
        <v>2003.509</v>
      </c>
      <c r="E5" s="1">
        <f t="shared" si="0"/>
        <v>1.3035208894221073</v>
      </c>
      <c r="G5" s="1">
        <f t="shared" si="1"/>
        <v>11.379863925007223</v>
      </c>
    </row>
    <row r="6" spans="1:8" ht="15.75" customHeight="1" x14ac:dyDescent="0.2">
      <c r="A6" s="1" t="s">
        <v>6</v>
      </c>
      <c r="B6" s="1">
        <v>1640.066</v>
      </c>
      <c r="D6" s="1">
        <v>2717.373</v>
      </c>
      <c r="E6" s="1">
        <f t="shared" si="0"/>
        <v>1.6568680772603053</v>
      </c>
      <c r="G6" s="1">
        <f t="shared" si="1"/>
        <v>14.464619181722224</v>
      </c>
      <c r="H6" s="1">
        <f>AVERAGE(G5:G7)</f>
        <v>13.019736138906707</v>
      </c>
    </row>
    <row r="7" spans="1:8" ht="15.75" customHeight="1" x14ac:dyDescent="0.2">
      <c r="B7" s="1">
        <v>1648.8889999999999</v>
      </c>
      <c r="D7" s="1">
        <v>2495.9189999999999</v>
      </c>
      <c r="E7" s="1">
        <f t="shared" si="0"/>
        <v>1.5136974047373717</v>
      </c>
      <c r="G7" s="1">
        <f t="shared" si="1"/>
        <v>13.214725309990671</v>
      </c>
    </row>
    <row r="8" spans="1:8" ht="15.75" customHeight="1" x14ac:dyDescent="0.2">
      <c r="B8" s="1">
        <v>1758.097</v>
      </c>
      <c r="D8" s="1">
        <v>940.529</v>
      </c>
      <c r="E8" s="1">
        <f t="shared" si="0"/>
        <v>0.53496991349169021</v>
      </c>
      <c r="G8" s="1">
        <f t="shared" si="1"/>
        <v>4.6703392856306856</v>
      </c>
    </row>
    <row r="9" spans="1:8" ht="15.75" customHeight="1" x14ac:dyDescent="0.2">
      <c r="A9" s="1" t="s">
        <v>7</v>
      </c>
      <c r="B9" s="1">
        <v>2119.1840000000002</v>
      </c>
      <c r="D9" s="1">
        <v>849.34199999999998</v>
      </c>
      <c r="E9" s="1">
        <f t="shared" si="0"/>
        <v>0.40078728416220577</v>
      </c>
      <c r="G9" s="1">
        <f t="shared" si="1"/>
        <v>3.4989119036374627</v>
      </c>
      <c r="H9" s="1">
        <f>AVERAGE(G8:G10)</f>
        <v>4.0844375475169317</v>
      </c>
    </row>
    <row r="10" spans="1:8" ht="15.75" customHeight="1" x14ac:dyDescent="0.2">
      <c r="B10" s="1">
        <v>1926.9390000000001</v>
      </c>
      <c r="D10" s="1">
        <v>901.44899999999996</v>
      </c>
      <c r="E10" s="1">
        <f t="shared" si="0"/>
        <v>0.4678139785431713</v>
      </c>
      <c r="G10" s="1">
        <f t="shared" si="1"/>
        <v>4.0840614532826454</v>
      </c>
    </row>
    <row r="11" spans="1:8" ht="15.75" customHeight="1" x14ac:dyDescent="0.2">
      <c r="B11" s="1">
        <v>1695.502</v>
      </c>
      <c r="D11" s="1">
        <v>153.715</v>
      </c>
      <c r="E11" s="1">
        <f t="shared" si="0"/>
        <v>9.0660465160170858E-2</v>
      </c>
      <c r="G11" s="1">
        <f t="shared" si="1"/>
        <v>0.79147466317781057</v>
      </c>
    </row>
    <row r="12" spans="1:8" ht="15.75" customHeight="1" x14ac:dyDescent="0.2">
      <c r="A12" s="1" t="s">
        <v>8</v>
      </c>
      <c r="B12" s="1">
        <v>1751.5889999999999</v>
      </c>
      <c r="D12" s="1">
        <v>205.822</v>
      </c>
      <c r="E12" s="1">
        <f t="shared" si="0"/>
        <v>0.11750587609307891</v>
      </c>
      <c r="G12" s="1">
        <f t="shared" si="1"/>
        <v>1.025837707074124</v>
      </c>
      <c r="H12" s="1">
        <f>AVERAGE(G11:G13)</f>
        <v>1.2562990493446098</v>
      </c>
    </row>
    <row r="13" spans="1:8" ht="15.75" customHeight="1" x14ac:dyDescent="0.2">
      <c r="B13" s="1">
        <v>1853.08</v>
      </c>
      <c r="D13" s="1">
        <v>414.25</v>
      </c>
      <c r="E13" s="1">
        <f t="shared" si="0"/>
        <v>0.22354674379951217</v>
      </c>
      <c r="G13" s="1">
        <f t="shared" si="1"/>
        <v>1.9515847777818944</v>
      </c>
    </row>
    <row r="14" spans="1:8" ht="15.75" customHeight="1" x14ac:dyDescent="0.2"/>
    <row r="15" spans="1:8" ht="15.75" customHeight="1" x14ac:dyDescent="0.2"/>
    <row r="16" spans="1:8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</vt:lpstr>
      <vt:lpstr>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2022-04-22T17:02:23Z</dcterms:created>
  <dcterms:modified xsi:type="dcterms:W3CDTF">2022-08-12T19:12:46Z</dcterms:modified>
</cp:coreProperties>
</file>