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thoard/Desktop/Source Data/"/>
    </mc:Choice>
  </mc:AlternateContent>
  <xr:revisionPtr revIDLastSave="0" documentId="8_{F17E9437-8117-D844-A1C6-252B91C556D3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E,G" sheetId="1" r:id="rId1"/>
    <sheet name="F" sheetId="2" r:id="rId2"/>
    <sheet name="H,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jhVogfoIz2ICozT0yuzfP4TTeztQ=="/>
    </ext>
  </extLst>
</workbook>
</file>

<file path=xl/calcChain.xml><?xml version="1.0" encoding="utf-8"?>
<calcChain xmlns="http://schemas.openxmlformats.org/spreadsheetml/2006/main">
  <c r="R4" i="3" l="1"/>
  <c r="Q4" i="3"/>
  <c r="O4" i="3"/>
  <c r="M4" i="3"/>
  <c r="K4" i="3"/>
  <c r="I4" i="3"/>
  <c r="H4" i="3"/>
  <c r="F4" i="3"/>
  <c r="D4" i="3"/>
  <c r="B4" i="3"/>
  <c r="D42" i="2"/>
  <c r="D41" i="2"/>
  <c r="H40" i="2"/>
  <c r="D40" i="2"/>
  <c r="H39" i="2"/>
  <c r="D39" i="2"/>
  <c r="H38" i="2"/>
  <c r="D38" i="2"/>
  <c r="H37" i="2"/>
  <c r="D37" i="2"/>
  <c r="H36" i="2"/>
  <c r="D36" i="2"/>
  <c r="P35" i="2"/>
  <c r="H35" i="2"/>
  <c r="D35" i="2"/>
  <c r="P34" i="2"/>
  <c r="L34" i="2"/>
  <c r="H34" i="2"/>
  <c r="D34" i="2"/>
  <c r="P33" i="2"/>
  <c r="H33" i="2"/>
  <c r="D33" i="2"/>
  <c r="P32" i="2"/>
  <c r="L32" i="2"/>
  <c r="H32" i="2"/>
  <c r="D32" i="2"/>
  <c r="P31" i="2"/>
  <c r="L31" i="2"/>
  <c r="H31" i="2"/>
  <c r="D31" i="2"/>
  <c r="P30" i="2"/>
  <c r="L30" i="2"/>
  <c r="H30" i="2"/>
  <c r="D30" i="2"/>
  <c r="P29" i="2"/>
  <c r="L29" i="2"/>
  <c r="H29" i="2"/>
  <c r="D29" i="2"/>
  <c r="P28" i="2"/>
  <c r="L28" i="2"/>
  <c r="H28" i="2"/>
  <c r="D28" i="2"/>
  <c r="P27" i="2"/>
  <c r="L27" i="2"/>
  <c r="H27" i="2"/>
  <c r="D27" i="2"/>
  <c r="P26" i="2"/>
  <c r="L26" i="2"/>
  <c r="H26" i="2"/>
  <c r="D26" i="2"/>
  <c r="P25" i="2"/>
  <c r="L25" i="2"/>
  <c r="H25" i="2"/>
  <c r="D25" i="2"/>
  <c r="P24" i="2"/>
  <c r="L24" i="2"/>
  <c r="H24" i="2"/>
  <c r="D24" i="2"/>
  <c r="P23" i="2"/>
  <c r="L23" i="2"/>
  <c r="H23" i="2"/>
  <c r="D23" i="2"/>
  <c r="P22" i="2"/>
  <c r="L22" i="2"/>
  <c r="H22" i="2"/>
  <c r="D22" i="2"/>
  <c r="P21" i="2"/>
  <c r="L21" i="2"/>
  <c r="H21" i="2"/>
  <c r="D21" i="2"/>
  <c r="P20" i="2"/>
  <c r="L20" i="2"/>
  <c r="H20" i="2"/>
  <c r="D20" i="2"/>
  <c r="P19" i="2"/>
  <c r="L19" i="2"/>
  <c r="H19" i="2"/>
  <c r="D19" i="2"/>
  <c r="P18" i="2"/>
  <c r="L18" i="2"/>
  <c r="H18" i="2"/>
  <c r="D18" i="2"/>
  <c r="P17" i="2"/>
  <c r="L17" i="2"/>
  <c r="H17" i="2"/>
  <c r="D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P11" i="2"/>
  <c r="L11" i="2"/>
  <c r="H11" i="2"/>
  <c r="D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6" i="2"/>
  <c r="L6" i="2"/>
  <c r="H6" i="2"/>
  <c r="D6" i="2"/>
  <c r="P5" i="2"/>
  <c r="L5" i="2"/>
  <c r="H5" i="2"/>
  <c r="D5" i="2"/>
  <c r="P4" i="2"/>
  <c r="L4" i="2"/>
  <c r="H4" i="2"/>
  <c r="D4" i="2"/>
  <c r="P3" i="2"/>
  <c r="P37" i="2" s="1"/>
  <c r="L3" i="2"/>
  <c r="H3" i="2"/>
  <c r="D3" i="2"/>
  <c r="P2" i="2"/>
  <c r="L2" i="2"/>
  <c r="H2" i="2"/>
  <c r="H42" i="2" s="1"/>
  <c r="D2" i="2"/>
  <c r="D44" i="2" s="1"/>
  <c r="F144" i="1"/>
  <c r="B120" i="1"/>
  <c r="Q3" i="1"/>
  <c r="L3" i="1"/>
  <c r="H3" i="1"/>
  <c r="D3" i="1"/>
</calcChain>
</file>

<file path=xl/sharedStrings.xml><?xml version="1.0" encoding="utf-8"?>
<sst xmlns="http://schemas.openxmlformats.org/spreadsheetml/2006/main" count="50" uniqueCount="26">
  <si>
    <t>pCIG-HH</t>
  </si>
  <si>
    <t>Ciliary Length (um)</t>
  </si>
  <si>
    <t>Ciliation rate</t>
  </si>
  <si>
    <t>pCIG+HH</t>
  </si>
  <si>
    <t>Ciliation Rate</t>
  </si>
  <si>
    <t>Plexina1-HH</t>
  </si>
  <si>
    <t>Plexina1+HH</t>
  </si>
  <si>
    <t>116/139</t>
  </si>
  <si>
    <t>141/149 cil</t>
  </si>
  <si>
    <t>82/99</t>
  </si>
  <si>
    <t>136/140</t>
  </si>
  <si>
    <t>Smoothened Intensity</t>
  </si>
  <si>
    <t>Background Intensity</t>
  </si>
  <si>
    <t>Signal-Background</t>
  </si>
  <si>
    <t>Plxna1+HH</t>
  </si>
  <si>
    <t>Plxna1-HH</t>
  </si>
  <si>
    <t>A2+/- Slide 1</t>
  </si>
  <si>
    <t>Rate</t>
  </si>
  <si>
    <t>A2+/- Slide 2</t>
  </si>
  <si>
    <t>A2+/- Slide 3</t>
  </si>
  <si>
    <t>A2+/- Slide 4</t>
  </si>
  <si>
    <t>Overall Rate</t>
  </si>
  <si>
    <t>A2-/- Slide 1</t>
  </si>
  <si>
    <t>A2-/- Slide 2</t>
  </si>
  <si>
    <t>A2-/- Slide 3</t>
  </si>
  <si>
    <t>A2-/- Slide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</si>
</sst>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16" fontId="1" fillId="0" borderId="0" xfId="0" applyNumberFormat="1" applyFont="1"/>
    <xf numFmtId="0" fontId="3" fillId="2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/>
  </sheetViews>
  <sheetFormatPr baseColWidth="10" defaultColWidth="11.1640625" defaultRowHeight="15" customHeight="1" x14ac:dyDescent="0.2"/>
  <cols>
    <col min="1" max="1" width="10.5" customWidth="1"/>
    <col min="2" max="2" width="16.83203125" customWidth="1"/>
    <col min="3" max="3" width="10.5" customWidth="1"/>
    <col min="4" max="4" width="12.1640625" customWidth="1"/>
    <col min="5" max="7" width="10.5" customWidth="1"/>
    <col min="8" max="8" width="12.1640625" customWidth="1"/>
    <col min="9" max="26" width="10.5" customWidth="1"/>
  </cols>
  <sheetData>
    <row r="1" spans="1:17" ht="15.75" customHeight="1" x14ac:dyDescent="0.2">
      <c r="A1" s="1" t="s">
        <v>0</v>
      </c>
      <c r="B1" s="2" t="s">
        <v>1</v>
      </c>
      <c r="D1" s="2" t="s">
        <v>2</v>
      </c>
      <c r="E1" s="1" t="s">
        <v>3</v>
      </c>
      <c r="F1" s="2" t="s">
        <v>1</v>
      </c>
      <c r="H1" s="2" t="s">
        <v>4</v>
      </c>
      <c r="I1" s="1" t="s">
        <v>5</v>
      </c>
      <c r="J1" s="2" t="s">
        <v>1</v>
      </c>
      <c r="L1" s="2" t="s">
        <v>4</v>
      </c>
      <c r="M1" s="1" t="s">
        <v>6</v>
      </c>
      <c r="O1" s="2" t="s">
        <v>1</v>
      </c>
      <c r="Q1" s="2" t="s">
        <v>4</v>
      </c>
    </row>
    <row r="2" spans="1:17" ht="15.75" customHeight="1" x14ac:dyDescent="0.2">
      <c r="B2" s="2">
        <v>1.051219512195122</v>
      </c>
      <c r="D2" s="2" t="s">
        <v>7</v>
      </c>
      <c r="F2" s="2">
        <v>0.85439024390243912</v>
      </c>
      <c r="H2" s="2" t="s">
        <v>8</v>
      </c>
      <c r="J2" s="2">
        <v>0.94000000000000006</v>
      </c>
      <c r="L2" s="2" t="s">
        <v>9</v>
      </c>
      <c r="O2" s="2">
        <v>1.0019512195121951</v>
      </c>
      <c r="Q2" s="2" t="s">
        <v>10</v>
      </c>
    </row>
    <row r="3" spans="1:17" ht="15.75" customHeight="1" x14ac:dyDescent="0.2">
      <c r="B3" s="2">
        <v>0.85853658536585375</v>
      </c>
      <c r="D3" s="2">
        <f>116/139</f>
        <v>0.83453237410071945</v>
      </c>
      <c r="F3" s="2">
        <v>0.90512195121951222</v>
      </c>
      <c r="H3" s="2">
        <f>141/149</f>
        <v>0.94630872483221473</v>
      </c>
      <c r="J3" s="2">
        <v>0.91219512195121966</v>
      </c>
      <c r="L3" s="2">
        <f>82/89</f>
        <v>0.9213483146067416</v>
      </c>
      <c r="O3" s="2">
        <v>1.0219512195121954</v>
      </c>
      <c r="Q3" s="2">
        <f>136/140</f>
        <v>0.97142857142857142</v>
      </c>
    </row>
    <row r="4" spans="1:17" ht="15.75" customHeight="1" x14ac:dyDescent="0.2">
      <c r="B4" s="2">
        <v>0.95146341463414641</v>
      </c>
      <c r="F4" s="2">
        <v>0.99048780487804888</v>
      </c>
      <c r="J4" s="2">
        <v>0.91634146341463429</v>
      </c>
      <c r="M4" s="3"/>
      <c r="O4" s="2">
        <v>0.78634146341463429</v>
      </c>
    </row>
    <row r="5" spans="1:17" ht="15.75" customHeight="1" x14ac:dyDescent="0.2">
      <c r="B5" s="2">
        <v>0.99975609756097572</v>
      </c>
      <c r="F5" s="2">
        <v>0.95829268292682934</v>
      </c>
      <c r="J5" s="2">
        <v>0.53609756097560979</v>
      </c>
      <c r="O5" s="2">
        <v>1.2702439024390246</v>
      </c>
    </row>
    <row r="6" spans="1:17" ht="15.75" customHeight="1" x14ac:dyDescent="0.2">
      <c r="B6" s="2">
        <v>0.37048780487804878</v>
      </c>
      <c r="F6" s="2">
        <v>1.1075609756097562</v>
      </c>
      <c r="J6" s="2">
        <v>0.59365853658536594</v>
      </c>
      <c r="O6" s="2">
        <v>0.78195121951219515</v>
      </c>
    </row>
    <row r="7" spans="1:17" ht="15.75" customHeight="1" x14ac:dyDescent="0.2">
      <c r="B7" s="2">
        <v>0.30292682926829273</v>
      </c>
      <c r="C7" s="3"/>
      <c r="F7" s="2">
        <v>1.5948780487804879</v>
      </c>
      <c r="J7" s="2">
        <v>0.80731707317073176</v>
      </c>
      <c r="L7" s="3"/>
      <c r="O7" s="2">
        <v>0.80512195121951236</v>
      </c>
    </row>
    <row r="8" spans="1:17" ht="15.75" customHeight="1" x14ac:dyDescent="0.2">
      <c r="B8" s="2">
        <v>0.80926829268292688</v>
      </c>
      <c r="F8" s="2">
        <v>0.96463414634146349</v>
      </c>
      <c r="J8" s="2">
        <v>0.9619512195121952</v>
      </c>
      <c r="O8" s="2">
        <v>0.79048780487804893</v>
      </c>
    </row>
    <row r="9" spans="1:17" ht="15.75" customHeight="1" x14ac:dyDescent="0.2">
      <c r="B9" s="2">
        <v>0.50658536585365854</v>
      </c>
      <c r="F9" s="2">
        <v>1.0180487804878051</v>
      </c>
      <c r="J9" s="2">
        <v>0.16634146341463418</v>
      </c>
      <c r="O9" s="2">
        <v>0.33097560975609758</v>
      </c>
    </row>
    <row r="10" spans="1:17" ht="15.75" customHeight="1" x14ac:dyDescent="0.2">
      <c r="B10" s="2">
        <v>1.1870731707317075</v>
      </c>
      <c r="F10" s="2">
        <v>0.85390243902439034</v>
      </c>
      <c r="J10" s="2">
        <v>0.74121951219512205</v>
      </c>
      <c r="O10" s="2">
        <v>0.56829268292682933</v>
      </c>
    </row>
    <row r="11" spans="1:17" ht="15.75" customHeight="1" x14ac:dyDescent="0.2">
      <c r="B11" s="2">
        <v>1.0051219512195124</v>
      </c>
      <c r="F11" s="2">
        <v>0.97024390243902447</v>
      </c>
      <c r="J11" s="2">
        <v>0.98073170731707326</v>
      </c>
      <c r="O11" s="2">
        <v>0.85365853658536595</v>
      </c>
    </row>
    <row r="12" spans="1:17" ht="15.75" customHeight="1" x14ac:dyDescent="0.2">
      <c r="B12" s="2">
        <v>1.2985365853658537</v>
      </c>
      <c r="F12" s="2">
        <v>0.76707317073170744</v>
      </c>
      <c r="J12" s="2">
        <v>1.1975609756097563</v>
      </c>
      <c r="O12" s="2">
        <v>0.84902439024390253</v>
      </c>
    </row>
    <row r="13" spans="1:17" ht="15.75" customHeight="1" x14ac:dyDescent="0.2">
      <c r="B13" s="2">
        <v>0.96414634146341471</v>
      </c>
      <c r="F13" s="2">
        <v>0.87073170731707317</v>
      </c>
      <c r="J13" s="2">
        <v>0.61536585365853669</v>
      </c>
      <c r="O13" s="2">
        <v>1.1256097560975611</v>
      </c>
    </row>
    <row r="14" spans="1:17" ht="15.75" customHeight="1" x14ac:dyDescent="0.2">
      <c r="B14" s="2">
        <v>1.0417073170731708</v>
      </c>
      <c r="F14" s="2">
        <v>0.92756097560975614</v>
      </c>
      <c r="J14" s="2">
        <v>0.37097560975609756</v>
      </c>
      <c r="O14" s="2">
        <v>0.96780487804878057</v>
      </c>
    </row>
    <row r="15" spans="1:17" ht="15.75" customHeight="1" x14ac:dyDescent="0.2">
      <c r="B15" s="2">
        <v>0.93390243902439041</v>
      </c>
      <c r="F15" s="2">
        <v>1.1041463414634147</v>
      </c>
      <c r="J15" s="2">
        <v>1.0109756097560976</v>
      </c>
      <c r="O15" s="2">
        <v>0.4834146341463415</v>
      </c>
    </row>
    <row r="16" spans="1:17" ht="15.75" customHeight="1" x14ac:dyDescent="0.2">
      <c r="B16" s="2">
        <v>0.67268292682926834</v>
      </c>
      <c r="F16" s="2">
        <v>0.5536585365853659</v>
      </c>
      <c r="J16" s="2">
        <v>0.82731707317073178</v>
      </c>
      <c r="O16" s="2">
        <v>0.85390243902439034</v>
      </c>
    </row>
    <row r="17" spans="2:15" ht="15.75" customHeight="1" x14ac:dyDescent="0.2">
      <c r="B17" s="2">
        <v>0.58243902439024398</v>
      </c>
      <c r="F17" s="2">
        <v>0.69853658536585372</v>
      </c>
      <c r="J17" s="2">
        <v>0.87512195121951231</v>
      </c>
      <c r="O17" s="2">
        <v>0.67195121951219516</v>
      </c>
    </row>
    <row r="18" spans="2:15" ht="15.75" customHeight="1" x14ac:dyDescent="0.2">
      <c r="B18" s="2">
        <v>5.5853658536585374E-2</v>
      </c>
      <c r="F18" s="2">
        <v>0.77707317073170734</v>
      </c>
      <c r="J18" s="2">
        <v>1.2565853658536588</v>
      </c>
      <c r="O18" s="2">
        <v>0.97024390243902447</v>
      </c>
    </row>
    <row r="19" spans="2:15" ht="15.75" customHeight="1" x14ac:dyDescent="0.2">
      <c r="B19" s="2">
        <v>1.0343902439024391</v>
      </c>
      <c r="F19" s="2">
        <v>0.98317073170731706</v>
      </c>
      <c r="J19" s="2">
        <v>1.0963414634146342</v>
      </c>
      <c r="O19" s="2">
        <v>0.7297560975609757</v>
      </c>
    </row>
    <row r="20" spans="2:15" ht="15.75" customHeight="1" x14ac:dyDescent="0.2">
      <c r="B20" s="2">
        <v>0.98170731707317094</v>
      </c>
      <c r="F20" s="2">
        <v>0.8419512195121952</v>
      </c>
      <c r="J20" s="2">
        <v>0.77780487804878062</v>
      </c>
      <c r="O20" s="2">
        <v>1.1070731707317074</v>
      </c>
    </row>
    <row r="21" spans="2:15" ht="15.75" customHeight="1" x14ac:dyDescent="0.2">
      <c r="B21" s="2">
        <v>0.17682926829268295</v>
      </c>
      <c r="F21" s="2">
        <v>1.0390243902439025</v>
      </c>
      <c r="J21" s="2">
        <v>0.65341463414634149</v>
      </c>
      <c r="O21" s="2">
        <v>0.96414634146341471</v>
      </c>
    </row>
    <row r="22" spans="2:15" ht="15.75" customHeight="1" x14ac:dyDescent="0.2">
      <c r="B22" s="2">
        <v>0.81512195121951225</v>
      </c>
      <c r="F22" s="2">
        <v>1.0987804878048781</v>
      </c>
      <c r="J22" s="2">
        <v>0.76634146341463416</v>
      </c>
      <c r="O22" s="2">
        <v>0.67439024390243907</v>
      </c>
    </row>
    <row r="23" spans="2:15" ht="15.75" customHeight="1" x14ac:dyDescent="0.2">
      <c r="B23" s="2">
        <v>1.4541463414634146</v>
      </c>
      <c r="F23" s="2">
        <v>0.71658536585365862</v>
      </c>
      <c r="J23" s="2">
        <v>0.77853658536585379</v>
      </c>
      <c r="O23" s="2">
        <v>0.64073170731707318</v>
      </c>
    </row>
    <row r="24" spans="2:15" ht="15.75" customHeight="1" x14ac:dyDescent="0.2">
      <c r="B24" s="2">
        <v>1.1414634146341465</v>
      </c>
      <c r="F24" s="2">
        <v>0.82487804878048787</v>
      </c>
      <c r="J24" s="2">
        <v>1.1831707317073172</v>
      </c>
      <c r="O24" s="2">
        <v>0.96487804878048788</v>
      </c>
    </row>
    <row r="25" spans="2:15" ht="15.75" customHeight="1" x14ac:dyDescent="0.2">
      <c r="B25" s="2">
        <v>0.20560975609756099</v>
      </c>
      <c r="F25" s="2">
        <v>0.85243902439024399</v>
      </c>
      <c r="J25" s="2">
        <v>1.0641463414634149</v>
      </c>
      <c r="O25" s="2">
        <v>0.80097560975609761</v>
      </c>
    </row>
    <row r="26" spans="2:15" ht="15.75" customHeight="1" x14ac:dyDescent="0.2">
      <c r="B26" s="2">
        <v>1.2168292682926829</v>
      </c>
      <c r="F26" s="2">
        <v>0.87634146341463426</v>
      </c>
      <c r="J26" s="2">
        <v>0.46073170731707319</v>
      </c>
      <c r="O26" s="2">
        <v>1.174878048780488</v>
      </c>
    </row>
    <row r="27" spans="2:15" ht="15.75" customHeight="1" x14ac:dyDescent="0.2">
      <c r="B27" s="2">
        <v>1.4768292682926829</v>
      </c>
      <c r="F27" s="2">
        <v>1.0285365853658537</v>
      </c>
      <c r="J27" s="2">
        <v>0.58634146341463422</v>
      </c>
      <c r="O27" s="2">
        <v>0.9417073170731709</v>
      </c>
    </row>
    <row r="28" spans="2:15" ht="15.75" customHeight="1" x14ac:dyDescent="0.2">
      <c r="B28" s="2">
        <v>0.4731707317073171</v>
      </c>
      <c r="F28" s="2">
        <v>0.68439024390243908</v>
      </c>
      <c r="J28" s="2">
        <v>0.75487804878048792</v>
      </c>
      <c r="O28" s="2">
        <v>0.8165853658536586</v>
      </c>
    </row>
    <row r="29" spans="2:15" ht="15.75" customHeight="1" x14ac:dyDescent="0.2">
      <c r="B29" s="2">
        <v>0.71902439024390252</v>
      </c>
      <c r="F29" s="2">
        <v>1.0151219512195122</v>
      </c>
      <c r="J29" s="2">
        <v>0.69707317073170738</v>
      </c>
      <c r="O29" s="2">
        <v>0.46902439024390247</v>
      </c>
    </row>
    <row r="30" spans="2:15" ht="15.75" customHeight="1" x14ac:dyDescent="0.2">
      <c r="B30" s="2">
        <v>0.60658536585365863</v>
      </c>
      <c r="F30" s="2">
        <v>0.39707317073170734</v>
      </c>
      <c r="J30" s="2">
        <v>0.59170731707317081</v>
      </c>
      <c r="O30" s="2">
        <v>0.83341463414634154</v>
      </c>
    </row>
    <row r="31" spans="2:15" ht="15.75" customHeight="1" x14ac:dyDescent="0.2">
      <c r="B31" s="2">
        <v>1.0541463414634147</v>
      </c>
      <c r="F31" s="2">
        <v>0.95000000000000007</v>
      </c>
      <c r="J31" s="2">
        <v>0.77146341463414636</v>
      </c>
      <c r="O31" s="2">
        <v>0.87560975609756098</v>
      </c>
    </row>
    <row r="32" spans="2:15" ht="15.75" customHeight="1" x14ac:dyDescent="0.2">
      <c r="B32" s="2">
        <v>1.1760975609756099</v>
      </c>
      <c r="F32" s="2">
        <v>0.47926829268292687</v>
      </c>
      <c r="J32" s="2">
        <v>0.3063414634146342</v>
      </c>
      <c r="O32" s="2">
        <v>0.98878048780487815</v>
      </c>
    </row>
    <row r="33" spans="2:15" ht="15.75" customHeight="1" x14ac:dyDescent="0.2">
      <c r="B33" s="2">
        <v>0.83707317073170739</v>
      </c>
      <c r="F33" s="2">
        <v>0.8907317073170733</v>
      </c>
      <c r="J33" s="2">
        <v>0.40487804878048783</v>
      </c>
      <c r="O33" s="2">
        <v>0.78829268292682941</v>
      </c>
    </row>
    <row r="34" spans="2:15" ht="15.75" customHeight="1" x14ac:dyDescent="0.2">
      <c r="B34" s="2">
        <v>0.92926829268292688</v>
      </c>
      <c r="F34" s="2">
        <v>0.54585365853658541</v>
      </c>
      <c r="J34" s="2">
        <v>0.49951219512195127</v>
      </c>
      <c r="O34" s="2">
        <v>1.1529268292682928</v>
      </c>
    </row>
    <row r="35" spans="2:15" ht="15.75" customHeight="1" x14ac:dyDescent="0.2">
      <c r="B35" s="2">
        <v>0.26536585365853665</v>
      </c>
      <c r="F35" s="2">
        <v>0.89643902439024392</v>
      </c>
      <c r="J35" s="2">
        <v>0.54146341463414649</v>
      </c>
      <c r="O35" s="2">
        <v>1.1017073170731708</v>
      </c>
    </row>
    <row r="36" spans="2:15" ht="15.75" customHeight="1" x14ac:dyDescent="0.2">
      <c r="B36" s="2">
        <v>0.58634146341463422</v>
      </c>
      <c r="F36" s="2">
        <v>0.90609756097560978</v>
      </c>
      <c r="J36" s="2">
        <v>0.46341463414634149</v>
      </c>
      <c r="O36" s="2">
        <v>0.42560975609756102</v>
      </c>
    </row>
    <row r="37" spans="2:15" ht="15.75" customHeight="1" x14ac:dyDescent="0.2">
      <c r="B37" s="2">
        <v>0.91658536585365857</v>
      </c>
      <c r="F37" s="2">
        <v>0.81512195121951225</v>
      </c>
      <c r="J37" s="2">
        <v>0.69609756097560982</v>
      </c>
      <c r="O37" s="2">
        <v>0.7834146341463416</v>
      </c>
    </row>
    <row r="38" spans="2:15" ht="15.75" customHeight="1" x14ac:dyDescent="0.2">
      <c r="B38" s="2">
        <v>0.68243902439024395</v>
      </c>
      <c r="F38" s="2">
        <v>0.80121951219512211</v>
      </c>
      <c r="J38" s="2">
        <v>1.1943902439024392</v>
      </c>
      <c r="O38" s="2">
        <v>0.8775609756097561</v>
      </c>
    </row>
    <row r="39" spans="2:15" ht="15.75" customHeight="1" x14ac:dyDescent="0.2">
      <c r="B39" s="2">
        <v>0.96219512195121959</v>
      </c>
      <c r="F39" s="2">
        <v>0.69634146341463421</v>
      </c>
      <c r="J39" s="2">
        <v>0.76414634146341465</v>
      </c>
      <c r="O39" s="2">
        <v>1.2426829268292683</v>
      </c>
    </row>
    <row r="40" spans="2:15" ht="15.75" customHeight="1" x14ac:dyDescent="0.2">
      <c r="B40" s="2">
        <v>0.88975609756097573</v>
      </c>
      <c r="F40" s="2">
        <v>0.60902439024390242</v>
      </c>
      <c r="J40" s="2">
        <v>0.39756097560975612</v>
      </c>
      <c r="O40" s="2">
        <v>0.96317073170731715</v>
      </c>
    </row>
    <row r="41" spans="2:15" ht="15.75" customHeight="1" x14ac:dyDescent="0.2">
      <c r="B41" s="2">
        <v>0.62902439024390255</v>
      </c>
      <c r="F41" s="2">
        <v>0.80219512195121967</v>
      </c>
      <c r="J41" s="2">
        <v>0.86292682926829267</v>
      </c>
      <c r="O41" s="2">
        <v>1.1365853658536587</v>
      </c>
    </row>
    <row r="42" spans="2:15" ht="15.75" customHeight="1" x14ac:dyDescent="0.2">
      <c r="B42" s="2">
        <v>1.1980487804878051</v>
      </c>
      <c r="F42" s="2">
        <v>0.49</v>
      </c>
      <c r="J42" s="2">
        <v>0.37048780487804878</v>
      </c>
      <c r="O42" s="2">
        <v>0.61024390243902438</v>
      </c>
    </row>
    <row r="43" spans="2:15" ht="15.75" customHeight="1" x14ac:dyDescent="0.2">
      <c r="B43" s="2">
        <v>0.93853658536585371</v>
      </c>
      <c r="F43" s="2">
        <v>0.64341463414634148</v>
      </c>
      <c r="J43" s="2">
        <v>0.50536585365853659</v>
      </c>
      <c r="O43" s="2">
        <v>0.84609756097560984</v>
      </c>
    </row>
    <row r="44" spans="2:15" ht="15.75" customHeight="1" x14ac:dyDescent="0.2">
      <c r="B44" s="2">
        <v>0.95560975609756105</v>
      </c>
      <c r="F44" s="2">
        <v>0.98414634146341473</v>
      </c>
      <c r="J44" s="2">
        <v>0.60658536585365863</v>
      </c>
      <c r="O44" s="2">
        <v>1.2029268292682929</v>
      </c>
    </row>
    <row r="45" spans="2:15" ht="15.75" customHeight="1" x14ac:dyDescent="0.2">
      <c r="B45" s="2">
        <v>0.68317073170731712</v>
      </c>
      <c r="F45" s="2">
        <v>0.5331707317073171</v>
      </c>
      <c r="J45" s="2">
        <v>0.32073170731707318</v>
      </c>
      <c r="O45" s="2">
        <v>0.91951219512195126</v>
      </c>
    </row>
    <row r="46" spans="2:15" ht="15.75" customHeight="1" x14ac:dyDescent="0.2">
      <c r="B46" s="2">
        <v>1.050487804878049</v>
      </c>
      <c r="F46" s="2">
        <v>0.93000000000000016</v>
      </c>
      <c r="J46" s="2">
        <v>0.75414634146341475</v>
      </c>
      <c r="O46" s="2">
        <v>1.0124390243902439</v>
      </c>
    </row>
    <row r="47" spans="2:15" ht="15.75" customHeight="1" x14ac:dyDescent="0.2">
      <c r="B47" s="2">
        <v>1.2751219512195122</v>
      </c>
      <c r="F47" s="2">
        <v>0.44658536585365854</v>
      </c>
      <c r="J47" s="2">
        <v>0.2231707317073171</v>
      </c>
      <c r="O47" s="2">
        <v>0.6531707317073171</v>
      </c>
    </row>
    <row r="48" spans="2:15" ht="15.75" customHeight="1" x14ac:dyDescent="0.2">
      <c r="B48" s="2">
        <v>1.2165853658536587</v>
      </c>
      <c r="F48" s="2">
        <v>0.96682926829268301</v>
      </c>
      <c r="J48" s="2">
        <v>0.84609756097560984</v>
      </c>
      <c r="O48" s="2">
        <v>0.9643902439024391</v>
      </c>
    </row>
    <row r="49" spans="2:15" ht="15.75" customHeight="1" x14ac:dyDescent="0.2">
      <c r="B49" s="2">
        <v>0.9085365853658538</v>
      </c>
      <c r="F49" s="2">
        <v>0.73146341463414644</v>
      </c>
      <c r="J49" s="2">
        <v>0.55219512195121956</v>
      </c>
      <c r="O49" s="2">
        <v>0.99707317073170743</v>
      </c>
    </row>
    <row r="50" spans="2:15" ht="15.75" customHeight="1" x14ac:dyDescent="0.2">
      <c r="B50" s="2">
        <v>0.95048780487804885</v>
      </c>
      <c r="F50" s="2">
        <v>0.82219512195121958</v>
      </c>
      <c r="J50" s="2">
        <v>0.47121951219512198</v>
      </c>
      <c r="O50" s="2">
        <v>0.74292682926829268</v>
      </c>
    </row>
    <row r="51" spans="2:15" ht="15.75" customHeight="1" x14ac:dyDescent="0.2">
      <c r="B51" s="2">
        <v>0.89756097560975623</v>
      </c>
      <c r="F51" s="2">
        <v>0.74658536585365853</v>
      </c>
      <c r="J51" s="2">
        <v>0.94463414634146359</v>
      </c>
      <c r="O51" s="2">
        <v>0.67756097560975614</v>
      </c>
    </row>
    <row r="52" spans="2:15" ht="15.75" customHeight="1" x14ac:dyDescent="0.2">
      <c r="B52" s="2">
        <v>0.29975609756097565</v>
      </c>
      <c r="F52" s="2">
        <v>0.88268292682926841</v>
      </c>
      <c r="J52" s="2">
        <v>0.18585365853658539</v>
      </c>
      <c r="O52" s="2">
        <v>0.66292682926829272</v>
      </c>
    </row>
    <row r="53" spans="2:15" ht="15.75" customHeight="1" x14ac:dyDescent="0.2">
      <c r="B53" s="2">
        <v>0.99024390243902438</v>
      </c>
      <c r="F53" s="2">
        <v>0.69365853658536591</v>
      </c>
      <c r="J53" s="2">
        <v>0.77243902439024392</v>
      </c>
      <c r="O53" s="2">
        <v>0.70951219512195118</v>
      </c>
    </row>
    <row r="54" spans="2:15" ht="15.75" customHeight="1" x14ac:dyDescent="0.2">
      <c r="B54" s="2">
        <v>0.3609756097560976</v>
      </c>
      <c r="F54" s="2">
        <v>0.85341463414634156</v>
      </c>
      <c r="J54" s="2">
        <v>0.56243902439024396</v>
      </c>
      <c r="O54" s="2">
        <v>0.88975609756097573</v>
      </c>
    </row>
    <row r="55" spans="2:15" ht="15.75" customHeight="1" x14ac:dyDescent="0.2">
      <c r="B55" s="2">
        <v>0.16658536585365857</v>
      </c>
      <c r="F55" s="2">
        <v>0.84756097560975618</v>
      </c>
      <c r="J55" s="2">
        <v>0.81024390243902444</v>
      </c>
      <c r="O55" s="2">
        <v>0.8570731707317073</v>
      </c>
    </row>
    <row r="56" spans="2:15" ht="15.75" customHeight="1" x14ac:dyDescent="0.2">
      <c r="B56" s="2">
        <v>0.52390243902439038</v>
      </c>
      <c r="F56" s="2">
        <v>1.056829268292683</v>
      </c>
      <c r="J56" s="2">
        <v>0.81853658536585372</v>
      </c>
      <c r="O56" s="2">
        <v>0.27902439024390246</v>
      </c>
    </row>
    <row r="57" spans="2:15" ht="15.75" customHeight="1" x14ac:dyDescent="0.2">
      <c r="B57" s="2">
        <v>0.67658536585365858</v>
      </c>
      <c r="F57" s="2">
        <v>1.49609756097561</v>
      </c>
      <c r="J57" s="2">
        <v>0.92268292682926834</v>
      </c>
      <c r="O57" s="2">
        <v>0.23365853658536587</v>
      </c>
    </row>
    <row r="58" spans="2:15" ht="15.75" customHeight="1" x14ac:dyDescent="0.2">
      <c r="B58" s="2">
        <v>0.57512195121951226</v>
      </c>
      <c r="F58" s="2">
        <v>0.56780487804878055</v>
      </c>
      <c r="J58" s="2">
        <v>0.68682926829268298</v>
      </c>
      <c r="O58" s="2">
        <v>0.69121951219512201</v>
      </c>
    </row>
    <row r="59" spans="2:15" ht="15.75" customHeight="1" x14ac:dyDescent="0.2">
      <c r="B59" s="2">
        <v>0.68</v>
      </c>
      <c r="F59" s="2">
        <v>0.85951219512195132</v>
      </c>
      <c r="J59" s="2">
        <v>0.88682926829268305</v>
      </c>
      <c r="O59" s="2">
        <v>0.16731707317073174</v>
      </c>
    </row>
    <row r="60" spans="2:15" ht="15.75" customHeight="1" x14ac:dyDescent="0.2">
      <c r="B60" s="2">
        <v>0.71634146341463412</v>
      </c>
      <c r="F60" s="2">
        <v>1.1178048780487806</v>
      </c>
      <c r="J60" s="2">
        <v>0.88048780487804879</v>
      </c>
      <c r="O60" s="2">
        <v>0.50560975609756098</v>
      </c>
    </row>
    <row r="61" spans="2:15" ht="15.75" customHeight="1" x14ac:dyDescent="0.2">
      <c r="B61" s="2">
        <v>0.4107317073170732</v>
      </c>
      <c r="F61" s="2">
        <v>1.1548780487804879</v>
      </c>
      <c r="J61" s="2">
        <v>0.82341463414634153</v>
      </c>
      <c r="O61" s="2">
        <v>0.34463414634146344</v>
      </c>
    </row>
    <row r="62" spans="2:15" ht="15.75" customHeight="1" x14ac:dyDescent="0.2">
      <c r="B62" s="2">
        <v>8.2682926829268311E-2</v>
      </c>
      <c r="F62" s="2">
        <v>0.74658536585365853</v>
      </c>
      <c r="J62" s="2">
        <v>0.57097560975609762</v>
      </c>
      <c r="O62" s="2">
        <v>0.46414634146341466</v>
      </c>
    </row>
    <row r="63" spans="2:15" ht="15.75" customHeight="1" x14ac:dyDescent="0.2">
      <c r="B63" s="2">
        <v>5.5609756097560983E-2</v>
      </c>
      <c r="F63" s="2">
        <v>0.75219512195121963</v>
      </c>
      <c r="J63" s="2">
        <v>0.84780487804878057</v>
      </c>
      <c r="O63" s="2">
        <v>0.61024390243902438</v>
      </c>
    </row>
    <row r="64" spans="2:15" ht="15.75" customHeight="1" x14ac:dyDescent="0.2">
      <c r="B64" s="2">
        <v>0.64219512195121953</v>
      </c>
      <c r="F64" s="2">
        <v>7.9024390243902454E-2</v>
      </c>
      <c r="J64" s="2">
        <v>0.20560975609756099</v>
      </c>
      <c r="O64" s="2">
        <v>0.53878048780487808</v>
      </c>
    </row>
    <row r="65" spans="2:15" ht="15.75" customHeight="1" x14ac:dyDescent="0.2">
      <c r="B65" s="2">
        <v>0.4936585365853659</v>
      </c>
      <c r="F65" s="2">
        <v>1.0665853658536586</v>
      </c>
      <c r="J65" s="2">
        <v>0.31268292682926835</v>
      </c>
      <c r="O65" s="2">
        <v>0.35414634146341467</v>
      </c>
    </row>
    <row r="66" spans="2:15" ht="15.75" customHeight="1" x14ac:dyDescent="0.2">
      <c r="B66" s="2">
        <v>0.52853658536585368</v>
      </c>
      <c r="F66" s="2">
        <v>0.77341463414634148</v>
      </c>
      <c r="J66" s="2">
        <v>0.65121951219512197</v>
      </c>
      <c r="O66" s="2">
        <v>0.26585365853658544</v>
      </c>
    </row>
    <row r="67" spans="2:15" ht="15.75" customHeight="1" x14ac:dyDescent="0.2">
      <c r="B67" s="2">
        <v>0.4682926829268293</v>
      </c>
      <c r="F67" s="2">
        <v>0.64682926829268306</v>
      </c>
      <c r="J67" s="2">
        <v>0.78170731707317087</v>
      </c>
      <c r="O67" s="2">
        <v>0.77317073170731709</v>
      </c>
    </row>
    <row r="68" spans="2:15" ht="15.75" customHeight="1" x14ac:dyDescent="0.2">
      <c r="B68" s="2">
        <v>0.80487804878048785</v>
      </c>
      <c r="F68" s="2">
        <v>0.58512195121951227</v>
      </c>
      <c r="J68" s="2">
        <v>0.29756097560975614</v>
      </c>
      <c r="O68" s="2">
        <v>0.12585365853658537</v>
      </c>
    </row>
    <row r="69" spans="2:15" ht="15.75" customHeight="1" x14ac:dyDescent="0.2">
      <c r="B69" s="2">
        <v>0.23243902439024391</v>
      </c>
      <c r="F69" s="2">
        <v>0.80121951219512211</v>
      </c>
      <c r="J69" s="2">
        <v>0.30512195121951219</v>
      </c>
      <c r="O69" s="2">
        <v>0.69731707317073177</v>
      </c>
    </row>
    <row r="70" spans="2:15" ht="15.75" customHeight="1" x14ac:dyDescent="0.2">
      <c r="B70" s="2">
        <v>0.78951219512195137</v>
      </c>
      <c r="F70" s="2">
        <v>0.88121951219512207</v>
      </c>
      <c r="J70" s="2">
        <v>0.73</v>
      </c>
      <c r="O70" s="2">
        <v>0.44658536585365854</v>
      </c>
    </row>
    <row r="71" spans="2:15" ht="15.75" customHeight="1" x14ac:dyDescent="0.2">
      <c r="B71" s="2">
        <v>0.87073170731707317</v>
      </c>
      <c r="F71" s="2">
        <v>0.95878048780487812</v>
      </c>
      <c r="J71" s="2">
        <v>0.90804878048780491</v>
      </c>
      <c r="O71" s="2">
        <v>0.48243902439024394</v>
      </c>
    </row>
    <row r="72" spans="2:15" ht="15.75" customHeight="1" x14ac:dyDescent="0.2">
      <c r="B72" s="2">
        <v>0.3036585365853659</v>
      </c>
      <c r="F72" s="2">
        <v>0.99439024390243913</v>
      </c>
      <c r="J72" s="2">
        <v>0.81926829268292689</v>
      </c>
      <c r="O72" s="2">
        <v>0.64414634146341465</v>
      </c>
    </row>
    <row r="73" spans="2:15" ht="15.75" customHeight="1" x14ac:dyDescent="0.2">
      <c r="B73" s="2">
        <v>0.81170731707317079</v>
      </c>
      <c r="F73" s="2">
        <v>1.469268292682927</v>
      </c>
      <c r="J73" s="2">
        <v>0.83292682926829276</v>
      </c>
      <c r="O73" s="2">
        <v>0.49024390243902438</v>
      </c>
    </row>
    <row r="74" spans="2:15" ht="15.75" customHeight="1" x14ac:dyDescent="0.2">
      <c r="B74" s="2">
        <v>0.91292682926829272</v>
      </c>
      <c r="F74" s="2">
        <v>0.83609756097560983</v>
      </c>
      <c r="J74" s="2">
        <v>0.81390243902439041</v>
      </c>
      <c r="O74" s="2">
        <v>0.54731707317073186</v>
      </c>
    </row>
    <row r="75" spans="2:15" ht="15.75" customHeight="1" x14ac:dyDescent="0.2">
      <c r="B75" s="2">
        <v>0.92414634146341479</v>
      </c>
      <c r="F75" s="2">
        <v>0.64365853658536587</v>
      </c>
      <c r="J75" s="2">
        <v>1.1085365853658538</v>
      </c>
      <c r="O75" s="2">
        <v>1.0675609756097562</v>
      </c>
    </row>
    <row r="76" spans="2:15" ht="15.75" customHeight="1" x14ac:dyDescent="0.2">
      <c r="B76" s="2">
        <v>0.80512195121951236</v>
      </c>
      <c r="F76" s="2">
        <v>0.45463414634146349</v>
      </c>
      <c r="J76" s="2">
        <v>0.80853658536585371</v>
      </c>
      <c r="O76" s="2">
        <v>1.0095121951219515</v>
      </c>
    </row>
    <row r="77" spans="2:15" ht="15.75" customHeight="1" x14ac:dyDescent="0.2">
      <c r="B77" s="2">
        <v>0.74536585365853669</v>
      </c>
      <c r="F77" s="2">
        <v>0.99975609756097572</v>
      </c>
      <c r="J77" s="2">
        <v>1.001707317073171</v>
      </c>
      <c r="O77" s="2">
        <v>1.0943902439024391</v>
      </c>
    </row>
    <row r="78" spans="2:15" ht="15.75" customHeight="1" x14ac:dyDescent="0.2">
      <c r="B78" s="2">
        <v>0.95292682926829275</v>
      </c>
      <c r="F78" s="2">
        <v>0.85585365853658546</v>
      </c>
      <c r="J78" s="2">
        <v>0.67512195121951224</v>
      </c>
      <c r="O78" s="2">
        <v>0.58902439024390252</v>
      </c>
    </row>
    <row r="79" spans="2:15" ht="15.75" customHeight="1" x14ac:dyDescent="0.2">
      <c r="B79" s="2">
        <v>0.44024390243902439</v>
      </c>
      <c r="F79" s="2">
        <v>1.3351219512195123</v>
      </c>
      <c r="J79" s="2">
        <v>1.0146341463414634</v>
      </c>
      <c r="O79" s="2">
        <v>0.78048780487804892</v>
      </c>
    </row>
    <row r="80" spans="2:15" ht="15.75" customHeight="1" x14ac:dyDescent="0.2">
      <c r="B80" s="2">
        <v>0.6736585365853659</v>
      </c>
      <c r="F80" s="2">
        <v>0.91707317073170735</v>
      </c>
      <c r="J80" s="2">
        <v>1.1282926829268294</v>
      </c>
      <c r="O80" s="2">
        <v>0.28609756097560979</v>
      </c>
    </row>
    <row r="81" spans="2:15" ht="15.75" customHeight="1" x14ac:dyDescent="0.2">
      <c r="B81" s="2">
        <v>0.87463414634146341</v>
      </c>
      <c r="F81" s="2">
        <v>0.96219512195121959</v>
      </c>
      <c r="J81" s="2">
        <v>1.1843902439024392</v>
      </c>
      <c r="O81" s="2">
        <v>0.39780487804878051</v>
      </c>
    </row>
    <row r="82" spans="2:15" ht="15.75" customHeight="1" x14ac:dyDescent="0.2">
      <c r="B82" s="2">
        <v>0.57560975609756104</v>
      </c>
      <c r="F82" s="2">
        <v>0.63756097560975611</v>
      </c>
      <c r="J82" s="2">
        <v>1.2202439024390246</v>
      </c>
      <c r="O82" s="2">
        <v>0.5153658536585366</v>
      </c>
    </row>
    <row r="83" spans="2:15" ht="15.75" customHeight="1" x14ac:dyDescent="0.2">
      <c r="B83" s="2">
        <v>0.52731707317073173</v>
      </c>
      <c r="F83" s="2">
        <v>0.82390243902439031</v>
      </c>
      <c r="J83" s="2">
        <v>1.0741463414634147</v>
      </c>
      <c r="O83" s="2">
        <v>0.46341463414634149</v>
      </c>
    </row>
    <row r="84" spans="2:15" ht="15.75" customHeight="1" x14ac:dyDescent="0.2">
      <c r="B84" s="2">
        <v>0.39341463414634148</v>
      </c>
      <c r="F84" s="2">
        <v>0.91707317073170735</v>
      </c>
      <c r="O84" s="2">
        <v>0.82731707317073178</v>
      </c>
    </row>
    <row r="85" spans="2:15" ht="15.75" customHeight="1" x14ac:dyDescent="0.2">
      <c r="B85" s="2">
        <v>0.73170731707317083</v>
      </c>
      <c r="F85" s="2">
        <v>0.8446341463414635</v>
      </c>
      <c r="O85" s="2">
        <v>0.55585365853658542</v>
      </c>
    </row>
    <row r="86" spans="2:15" ht="15.75" customHeight="1" x14ac:dyDescent="0.2">
      <c r="B86" s="2">
        <v>0.53439024390243905</v>
      </c>
      <c r="F86" s="2">
        <v>0.75829268292682928</v>
      </c>
      <c r="O86" s="2">
        <v>0.70365853658536581</v>
      </c>
    </row>
    <row r="87" spans="2:15" ht="15.75" customHeight="1" x14ac:dyDescent="0.2">
      <c r="B87" s="2">
        <v>0.89439024390243904</v>
      </c>
      <c r="F87" s="2">
        <v>0.6585365853658538</v>
      </c>
      <c r="O87" s="2">
        <v>0.60682926829268302</v>
      </c>
    </row>
    <row r="88" spans="2:15" ht="15.75" customHeight="1" x14ac:dyDescent="0.2">
      <c r="B88" s="2">
        <v>0.50365853658536586</v>
      </c>
      <c r="F88" s="2">
        <v>1.0409756097560976</v>
      </c>
      <c r="O88" s="2">
        <v>0.72682926829268302</v>
      </c>
    </row>
    <row r="89" spans="2:15" ht="15.75" customHeight="1" x14ac:dyDescent="0.2">
      <c r="B89" s="2">
        <v>0.50365853658536586</v>
      </c>
      <c r="F89" s="2">
        <v>0.73804878048780487</v>
      </c>
      <c r="O89" s="2">
        <v>0.79024390243902454</v>
      </c>
    </row>
    <row r="90" spans="2:15" ht="15.75" customHeight="1" x14ac:dyDescent="0.2">
      <c r="B90" s="2">
        <v>5.5609756097560983E-2</v>
      </c>
      <c r="F90" s="2">
        <v>0.98341463414634156</v>
      </c>
      <c r="O90" s="2">
        <v>0.71853658536585374</v>
      </c>
    </row>
    <row r="91" spans="2:15" ht="15.75" customHeight="1" x14ac:dyDescent="0.2">
      <c r="B91" s="2">
        <v>0.65146341463414636</v>
      </c>
      <c r="F91" s="2">
        <v>0.99731707317073193</v>
      </c>
      <c r="O91" s="2">
        <v>0.68463414634146347</v>
      </c>
    </row>
    <row r="92" spans="2:15" ht="15.75" customHeight="1" x14ac:dyDescent="0.2">
      <c r="B92" s="2">
        <v>7.8536585365853673E-2</v>
      </c>
      <c r="F92" s="2">
        <v>0.87609756097560987</v>
      </c>
      <c r="O92" s="2">
        <v>0.85756097560975619</v>
      </c>
    </row>
    <row r="93" spans="2:15" ht="15.75" customHeight="1" x14ac:dyDescent="0.2">
      <c r="B93" s="2">
        <v>0.75121951219512206</v>
      </c>
      <c r="F93" s="2">
        <v>0.46951219512195125</v>
      </c>
      <c r="O93" s="2">
        <v>0.96975609756097569</v>
      </c>
    </row>
    <row r="94" spans="2:15" ht="15.75" customHeight="1" x14ac:dyDescent="0.2">
      <c r="B94" s="2">
        <v>0.7195121951219513</v>
      </c>
      <c r="F94" s="2">
        <v>0.66829268292682942</v>
      </c>
      <c r="O94" s="2">
        <v>0.33487804878048782</v>
      </c>
    </row>
    <row r="95" spans="2:15" ht="15.75" customHeight="1" x14ac:dyDescent="0.2">
      <c r="B95" s="2">
        <v>0.61048780487804888</v>
      </c>
      <c r="F95" s="2">
        <v>0.77487804878048794</v>
      </c>
      <c r="O95" s="2">
        <v>0.84536585365853667</v>
      </c>
    </row>
    <row r="96" spans="2:15" ht="15.75" customHeight="1" x14ac:dyDescent="0.2">
      <c r="B96" s="2">
        <v>0.66707317073170735</v>
      </c>
      <c r="F96" s="2">
        <v>1.0785365853658537</v>
      </c>
      <c r="O96" s="2">
        <v>0.45121951219512202</v>
      </c>
    </row>
    <row r="97" spans="2:15" ht="15.75" customHeight="1" x14ac:dyDescent="0.2">
      <c r="B97" s="2">
        <v>0.55536585365853663</v>
      </c>
      <c r="F97" s="2">
        <v>0.54756097560975614</v>
      </c>
      <c r="O97" s="2">
        <v>0.50682926829268293</v>
      </c>
    </row>
    <row r="98" spans="2:15" ht="15.75" customHeight="1" x14ac:dyDescent="0.2">
      <c r="B98" s="2">
        <v>0.27780487804878051</v>
      </c>
      <c r="F98" s="2">
        <v>0.5665853658536586</v>
      </c>
      <c r="O98" s="2">
        <v>0.48073170731707321</v>
      </c>
    </row>
    <row r="99" spans="2:15" ht="15.75" customHeight="1" x14ac:dyDescent="0.2">
      <c r="B99" s="2">
        <v>0.23317073170731709</v>
      </c>
      <c r="F99" s="2">
        <v>0.65414634146341466</v>
      </c>
      <c r="O99" s="2">
        <v>0.53756097560975624</v>
      </c>
    </row>
    <row r="100" spans="2:15" ht="15.75" customHeight="1" x14ac:dyDescent="0.2">
      <c r="B100" s="2">
        <v>0.80512195121951236</v>
      </c>
      <c r="F100" s="2">
        <v>0.67951219512195127</v>
      </c>
      <c r="O100" s="2">
        <v>0.69585365853658543</v>
      </c>
    </row>
    <row r="101" spans="2:15" ht="15.75" customHeight="1" x14ac:dyDescent="0.2">
      <c r="B101" s="2">
        <v>0.12414634146341465</v>
      </c>
      <c r="F101" s="2">
        <v>0.2231707317073171</v>
      </c>
      <c r="O101" s="2">
        <v>0.80463414634146346</v>
      </c>
    </row>
    <row r="102" spans="2:15" ht="15.75" customHeight="1" x14ac:dyDescent="0.2">
      <c r="B102" s="2">
        <v>0.93780487804878065</v>
      </c>
      <c r="F102" s="2">
        <v>0.41365853658536589</v>
      </c>
      <c r="O102" s="2">
        <v>0.97439024390243911</v>
      </c>
    </row>
    <row r="103" spans="2:15" ht="15.75" customHeight="1" x14ac:dyDescent="0.2">
      <c r="B103" s="2">
        <v>0.54146341463414649</v>
      </c>
      <c r="F103" s="2">
        <v>0.45682926829268294</v>
      </c>
      <c r="O103" s="2">
        <v>0.43390243902439024</v>
      </c>
    </row>
    <row r="104" spans="2:15" ht="15.75" customHeight="1" x14ac:dyDescent="0.2">
      <c r="B104" s="2">
        <v>0.931219512195122</v>
      </c>
      <c r="F104" s="2">
        <v>0.95292682926829275</v>
      </c>
      <c r="O104" s="2">
        <v>0.74878048780487805</v>
      </c>
    </row>
    <row r="105" spans="2:15" ht="15.75" customHeight="1" x14ac:dyDescent="0.2">
      <c r="B105" s="2">
        <v>1.3297560975609757</v>
      </c>
      <c r="F105" s="2">
        <v>0.74439024390243913</v>
      </c>
      <c r="O105" s="2">
        <v>0.76341463414634148</v>
      </c>
    </row>
    <row r="106" spans="2:15" ht="15.75" customHeight="1" x14ac:dyDescent="0.2">
      <c r="B106" s="2">
        <v>0.95853658536585373</v>
      </c>
      <c r="F106" s="2">
        <v>0.41658536585365857</v>
      </c>
      <c r="O106" s="2">
        <v>0.61682926829268292</v>
      </c>
    </row>
    <row r="107" spans="2:15" ht="15.75" customHeight="1" x14ac:dyDescent="0.2">
      <c r="B107" s="2">
        <v>0.60219512195121949</v>
      </c>
      <c r="F107" s="2">
        <v>0.9363414634146342</v>
      </c>
      <c r="O107" s="2">
        <v>0.90707317073170735</v>
      </c>
    </row>
    <row r="108" spans="2:15" ht="15.75" customHeight="1" x14ac:dyDescent="0.2">
      <c r="B108" s="2">
        <v>0.50487804878048781</v>
      </c>
      <c r="F108" s="2">
        <v>0.13024390243902442</v>
      </c>
      <c r="O108" s="2">
        <v>0.29268292682926833</v>
      </c>
    </row>
    <row r="109" spans="2:15" ht="15.75" customHeight="1" x14ac:dyDescent="0.2">
      <c r="B109" s="2">
        <v>1.0917073170731708</v>
      </c>
      <c r="F109" s="2">
        <v>0.65097560975609758</v>
      </c>
      <c r="O109" s="2">
        <v>0.82219512195121958</v>
      </c>
    </row>
    <row r="110" spans="2:15" ht="15.75" customHeight="1" x14ac:dyDescent="0.2">
      <c r="B110" s="2">
        <v>0.98926829268292693</v>
      </c>
      <c r="F110" s="2">
        <v>0.7912195121951221</v>
      </c>
      <c r="O110" s="2">
        <v>0.69609756097560982</v>
      </c>
    </row>
    <row r="111" spans="2:15" ht="15.75" customHeight="1" x14ac:dyDescent="0.2">
      <c r="B111" s="2">
        <v>0.97487804878048789</v>
      </c>
      <c r="F111" s="2">
        <v>0.75390243902439036</v>
      </c>
      <c r="O111" s="2">
        <v>0.86</v>
      </c>
    </row>
    <row r="112" spans="2:15" ht="15.75" customHeight="1" x14ac:dyDescent="0.2">
      <c r="B112" s="2">
        <v>1.07</v>
      </c>
      <c r="F112" s="2">
        <v>0.5587804878048781</v>
      </c>
      <c r="O112" s="2">
        <v>0.79268292682926833</v>
      </c>
    </row>
    <row r="113" spans="2:15" ht="15.75" customHeight="1" x14ac:dyDescent="0.2">
      <c r="B113" s="2">
        <v>1.1053658536585367</v>
      </c>
      <c r="F113" s="2">
        <v>0.55195121951219517</v>
      </c>
      <c r="O113" s="2">
        <v>1.1351219512195123</v>
      </c>
    </row>
    <row r="114" spans="2:15" ht="15.75" customHeight="1" x14ac:dyDescent="0.2">
      <c r="B114" s="2">
        <v>0.29268292682926833</v>
      </c>
      <c r="F114" s="2">
        <v>0.40414634146341466</v>
      </c>
      <c r="O114" s="2">
        <v>0.66268292682926833</v>
      </c>
    </row>
    <row r="115" spans="2:15" ht="15.75" customHeight="1" x14ac:dyDescent="0.2">
      <c r="B115" s="2">
        <v>0.94365853658536603</v>
      </c>
      <c r="F115" s="2">
        <v>0.56780487804878055</v>
      </c>
      <c r="O115" s="2">
        <v>0.80390243902439029</v>
      </c>
    </row>
    <row r="116" spans="2:15" ht="15.75" customHeight="1" x14ac:dyDescent="0.2">
      <c r="B116" s="2">
        <v>0.70390243902439031</v>
      </c>
      <c r="F116" s="2">
        <v>0.79317073170731711</v>
      </c>
      <c r="O116" s="2">
        <v>1.0741463414634147</v>
      </c>
    </row>
    <row r="117" spans="2:15" ht="15.75" customHeight="1" x14ac:dyDescent="0.2">
      <c r="B117" s="2">
        <v>0.96097560975609764</v>
      </c>
      <c r="F117" s="2">
        <v>0.55804878048780493</v>
      </c>
      <c r="O117" s="2">
        <v>0.57975609756097557</v>
      </c>
    </row>
    <row r="118" spans="2:15" ht="15.75" customHeight="1" x14ac:dyDescent="0.2">
      <c r="B118" s="2">
        <v>0.98658536585365864</v>
      </c>
      <c r="F118" s="2">
        <v>0.84829268292682936</v>
      </c>
      <c r="O118" s="2">
        <v>0.79829268292682942</v>
      </c>
    </row>
    <row r="119" spans="2:15" ht="15.75" customHeight="1" x14ac:dyDescent="0.2">
      <c r="F119" s="2">
        <v>0.31707317073170738</v>
      </c>
      <c r="O119" s="2">
        <v>0.97682926829268302</v>
      </c>
    </row>
    <row r="120" spans="2:15" ht="15.75" customHeight="1" x14ac:dyDescent="0.2">
      <c r="B120" s="2">
        <f>AVERAGE(B2:B118)</f>
        <v>0.7335688972274339</v>
      </c>
      <c r="F120" s="2">
        <v>0.2231707317073171</v>
      </c>
      <c r="O120" s="2">
        <v>1.000487804878049</v>
      </c>
    </row>
    <row r="121" spans="2:15" ht="15.75" customHeight="1" x14ac:dyDescent="0.2">
      <c r="F121" s="2">
        <v>0.23365853658536587</v>
      </c>
      <c r="O121" s="2">
        <v>0.73658536585365864</v>
      </c>
    </row>
    <row r="122" spans="2:15" ht="15.75" customHeight="1" x14ac:dyDescent="0.2">
      <c r="F122" s="2">
        <v>0.58097560975609763</v>
      </c>
      <c r="O122" s="2">
        <v>0.82951219512195129</v>
      </c>
    </row>
    <row r="123" spans="2:15" ht="15.75" customHeight="1" x14ac:dyDescent="0.2">
      <c r="F123" s="2">
        <v>0.42048780487804882</v>
      </c>
      <c r="O123" s="2">
        <v>0.89975609756097574</v>
      </c>
    </row>
    <row r="124" spans="2:15" ht="15.75" customHeight="1" x14ac:dyDescent="0.2">
      <c r="F124" s="2">
        <v>0.34463414634146344</v>
      </c>
      <c r="O124" s="2">
        <v>0.76463414634146343</v>
      </c>
    </row>
    <row r="125" spans="2:15" ht="15.75" customHeight="1" x14ac:dyDescent="0.2">
      <c r="F125" s="2">
        <v>0.73609756097560974</v>
      </c>
      <c r="O125" s="2">
        <v>0.76585365853658549</v>
      </c>
    </row>
    <row r="126" spans="2:15" ht="15.75" customHeight="1" x14ac:dyDescent="0.2">
      <c r="F126" s="2">
        <v>0.57292682926829275</v>
      </c>
      <c r="O126" s="2">
        <v>0.89902439024390246</v>
      </c>
    </row>
    <row r="127" spans="2:15" ht="15.75" customHeight="1" x14ac:dyDescent="0.2">
      <c r="F127" s="2">
        <v>0.46658536585365856</v>
      </c>
      <c r="O127" s="2">
        <v>1.0324390243902439</v>
      </c>
    </row>
    <row r="128" spans="2:15" ht="15.75" customHeight="1" x14ac:dyDescent="0.2">
      <c r="F128" s="2">
        <v>0.87634146341463426</v>
      </c>
      <c r="O128" s="2">
        <v>0.93219512195121956</v>
      </c>
    </row>
    <row r="129" spans="6:15" ht="15.75" customHeight="1" x14ac:dyDescent="0.2">
      <c r="F129" s="2">
        <v>0.56731707317073177</v>
      </c>
      <c r="O129" s="2">
        <v>0.67536585365853663</v>
      </c>
    </row>
    <row r="130" spans="6:15" ht="15.75" customHeight="1" x14ac:dyDescent="0.2">
      <c r="F130" s="2">
        <v>0.46390243902439027</v>
      </c>
      <c r="O130" s="2">
        <v>0.94707317073170738</v>
      </c>
    </row>
    <row r="131" spans="6:15" ht="15.75" customHeight="1" x14ac:dyDescent="0.2">
      <c r="F131" s="2">
        <v>0.48439024390243907</v>
      </c>
      <c r="O131" s="2">
        <v>0.66</v>
      </c>
    </row>
    <row r="132" spans="6:15" ht="15.75" customHeight="1" x14ac:dyDescent="0.2">
      <c r="F132" s="2">
        <v>0.87853658536585366</v>
      </c>
      <c r="O132" s="2">
        <v>0.79048780487804893</v>
      </c>
    </row>
    <row r="133" spans="6:15" ht="15.75" customHeight="1" x14ac:dyDescent="0.2">
      <c r="F133" s="2">
        <v>0.13902439024390245</v>
      </c>
      <c r="O133" s="2">
        <v>0.38000000000000006</v>
      </c>
    </row>
    <row r="134" spans="6:15" ht="15.75" customHeight="1" x14ac:dyDescent="0.2">
      <c r="F134" s="2">
        <v>0.3687804878048781</v>
      </c>
    </row>
    <row r="135" spans="6:15" ht="15.75" customHeight="1" x14ac:dyDescent="0.2">
      <c r="F135" s="2">
        <v>0.49780487804878049</v>
      </c>
      <c r="O135" s="2">
        <v>0.74657797487065813</v>
      </c>
    </row>
    <row r="136" spans="6:15" ht="15.75" customHeight="1" x14ac:dyDescent="0.2">
      <c r="F136" s="2">
        <v>0.86146341463414644</v>
      </c>
    </row>
    <row r="137" spans="6:15" ht="15.75" customHeight="1" x14ac:dyDescent="0.2">
      <c r="F137" s="2">
        <v>0.36024390243902443</v>
      </c>
    </row>
    <row r="138" spans="6:15" ht="15.75" customHeight="1" x14ac:dyDescent="0.2">
      <c r="F138" s="2">
        <v>0.47682926829268296</v>
      </c>
    </row>
    <row r="139" spans="6:15" ht="15.75" customHeight="1" x14ac:dyDescent="0.2">
      <c r="F139" s="2">
        <v>0.99292682926829268</v>
      </c>
    </row>
    <row r="140" spans="6:15" ht="15.75" customHeight="1" x14ac:dyDescent="0.2">
      <c r="F140" s="2">
        <v>0.89292682926829281</v>
      </c>
    </row>
    <row r="141" spans="6:15" ht="15.75" customHeight="1" x14ac:dyDescent="0.2">
      <c r="F141" s="2">
        <v>0.55024390243902443</v>
      </c>
    </row>
    <row r="142" spans="6:15" ht="15.75" customHeight="1" x14ac:dyDescent="0.2">
      <c r="F142" s="2">
        <v>0.60560975609756107</v>
      </c>
    </row>
    <row r="143" spans="6:15" ht="15.75" customHeight="1" x14ac:dyDescent="0.2"/>
    <row r="144" spans="6:15" ht="15.75" customHeight="1" x14ac:dyDescent="0.2">
      <c r="F144" s="2">
        <f>AVERAGE(F2:F142)</f>
        <v>0.75624009686905413</v>
      </c>
    </row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baseColWidth="10" defaultColWidth="11.1640625" defaultRowHeight="15" customHeight="1" x14ac:dyDescent="0.2"/>
  <cols>
    <col min="1" max="1" width="10.5" customWidth="1"/>
    <col min="2" max="2" width="19.1640625" customWidth="1"/>
    <col min="3" max="3" width="18.33203125" customWidth="1"/>
    <col min="4" max="4" width="16.5" customWidth="1"/>
    <col min="5" max="26" width="10.5" customWidth="1"/>
  </cols>
  <sheetData>
    <row r="1" spans="1:16" ht="15.75" customHeight="1" x14ac:dyDescent="0.2">
      <c r="A1" s="1" t="s">
        <v>3</v>
      </c>
      <c r="B1" s="2" t="s">
        <v>11</v>
      </c>
      <c r="C1" s="2" t="s">
        <v>12</v>
      </c>
      <c r="D1" s="2" t="s">
        <v>13</v>
      </c>
      <c r="E1" s="1" t="s">
        <v>14</v>
      </c>
      <c r="F1" s="2" t="s">
        <v>11</v>
      </c>
      <c r="G1" s="2" t="s">
        <v>12</v>
      </c>
      <c r="H1" s="2" t="s">
        <v>13</v>
      </c>
      <c r="I1" s="1" t="s">
        <v>0</v>
      </c>
      <c r="J1" s="2" t="s">
        <v>11</v>
      </c>
      <c r="K1" s="2" t="s">
        <v>12</v>
      </c>
      <c r="L1" s="2" t="s">
        <v>13</v>
      </c>
      <c r="M1" s="1" t="s">
        <v>15</v>
      </c>
      <c r="N1" s="2" t="s">
        <v>11</v>
      </c>
      <c r="O1" s="2" t="s">
        <v>12</v>
      </c>
      <c r="P1" s="2" t="s">
        <v>13</v>
      </c>
    </row>
    <row r="2" spans="1:16" ht="15.75" customHeight="1" x14ac:dyDescent="0.2">
      <c r="B2" s="2">
        <v>1400.8</v>
      </c>
      <c r="C2" s="2">
        <v>1223.0360000000001</v>
      </c>
      <c r="D2" s="2">
        <f t="shared" ref="D2:D42" si="0">B2-C2</f>
        <v>177.7639999999999</v>
      </c>
      <c r="F2" s="2">
        <v>876.72400000000005</v>
      </c>
      <c r="G2" s="2">
        <v>637.22699999999998</v>
      </c>
      <c r="H2" s="2">
        <f t="shared" ref="H2:H40" si="1">F2-G2</f>
        <v>239.49700000000007</v>
      </c>
      <c r="J2" s="2">
        <v>403.82600000000002</v>
      </c>
      <c r="K2" s="2">
        <v>252.31299999999999</v>
      </c>
      <c r="L2" s="2">
        <f t="shared" ref="L2:L32" si="2">J2-K2</f>
        <v>151.51300000000003</v>
      </c>
      <c r="N2" s="2">
        <v>310.44499999999999</v>
      </c>
      <c r="O2" s="2">
        <v>238.13499999999999</v>
      </c>
      <c r="P2" s="2">
        <f t="shared" ref="P2:P35" si="3">N2-O2</f>
        <v>72.31</v>
      </c>
    </row>
    <row r="3" spans="1:16" ht="15.75" customHeight="1" x14ac:dyDescent="0.2">
      <c r="B3" s="2">
        <v>388.56700000000001</v>
      </c>
      <c r="C3" s="2">
        <v>209.91300000000001</v>
      </c>
      <c r="D3" s="2">
        <f t="shared" si="0"/>
        <v>178.654</v>
      </c>
      <c r="F3" s="2">
        <v>750.16899999999998</v>
      </c>
      <c r="G3" s="2">
        <v>444.33100000000002</v>
      </c>
      <c r="H3" s="2">
        <f t="shared" si="1"/>
        <v>305.83799999999997</v>
      </c>
      <c r="J3" s="2">
        <v>1192.8620000000001</v>
      </c>
      <c r="K3" s="2">
        <v>1288.9449999999999</v>
      </c>
      <c r="L3" s="2">
        <f t="shared" si="2"/>
        <v>-96.082999999999856</v>
      </c>
      <c r="N3" s="2">
        <v>361.601</v>
      </c>
      <c r="O3" s="2">
        <v>214.57300000000001</v>
      </c>
      <c r="P3" s="2">
        <f t="shared" si="3"/>
        <v>147.02799999999999</v>
      </c>
    </row>
    <row r="4" spans="1:16" ht="15.75" customHeight="1" x14ac:dyDescent="0.2">
      <c r="B4" s="2">
        <v>540.20299999999997</v>
      </c>
      <c r="C4" s="2">
        <v>233.37100000000001</v>
      </c>
      <c r="D4" s="2">
        <f t="shared" si="0"/>
        <v>306.83199999999999</v>
      </c>
      <c r="F4" s="2">
        <v>592.40599999999995</v>
      </c>
      <c r="G4" s="2">
        <v>275.25900000000001</v>
      </c>
      <c r="H4" s="2">
        <f t="shared" si="1"/>
        <v>317.14699999999993</v>
      </c>
      <c r="J4" s="2">
        <v>270.30599999999998</v>
      </c>
      <c r="K4" s="2">
        <v>407.35199999999998</v>
      </c>
      <c r="L4" s="2">
        <f t="shared" si="2"/>
        <v>-137.04599999999999</v>
      </c>
      <c r="N4" s="2">
        <v>282.589</v>
      </c>
      <c r="O4" s="2">
        <v>167.18700000000001</v>
      </c>
      <c r="P4" s="2">
        <f t="shared" si="3"/>
        <v>115.40199999999999</v>
      </c>
    </row>
    <row r="5" spans="1:16" ht="15.75" customHeight="1" x14ac:dyDescent="0.2">
      <c r="B5" s="2">
        <v>586.90899999999999</v>
      </c>
      <c r="C5" s="2">
        <v>224.05</v>
      </c>
      <c r="D5" s="2">
        <f t="shared" si="0"/>
        <v>362.85899999999998</v>
      </c>
      <c r="F5" s="2">
        <v>592.77300000000002</v>
      </c>
      <c r="G5" s="2">
        <v>250.38800000000001</v>
      </c>
      <c r="H5" s="2">
        <f t="shared" si="1"/>
        <v>342.38499999999999</v>
      </c>
      <c r="J5" s="2">
        <v>305.92899999999997</v>
      </c>
      <c r="K5" s="2">
        <v>265.48399999999998</v>
      </c>
      <c r="L5" s="2">
        <f t="shared" si="2"/>
        <v>40.444999999999993</v>
      </c>
      <c r="N5" s="2">
        <v>347.35899999999998</v>
      </c>
      <c r="O5" s="2">
        <v>251.38300000000001</v>
      </c>
      <c r="P5" s="2">
        <f t="shared" si="3"/>
        <v>95.975999999999971</v>
      </c>
    </row>
    <row r="6" spans="1:16" ht="15.75" customHeight="1" x14ac:dyDescent="0.2">
      <c r="B6" s="2">
        <v>1580.03</v>
      </c>
      <c r="C6" s="2">
        <v>1047.0519999999999</v>
      </c>
      <c r="D6" s="2">
        <f t="shared" si="0"/>
        <v>532.97800000000007</v>
      </c>
      <c r="F6" s="2">
        <v>633.82399999999996</v>
      </c>
      <c r="G6" s="2">
        <v>282.27499999999998</v>
      </c>
      <c r="H6" s="2">
        <f t="shared" si="1"/>
        <v>351.54899999999998</v>
      </c>
      <c r="J6" s="2">
        <v>316.29899999999998</v>
      </c>
      <c r="K6" s="2">
        <v>244.58699999999999</v>
      </c>
      <c r="L6" s="2">
        <f t="shared" si="2"/>
        <v>71.711999999999989</v>
      </c>
      <c r="N6" s="2">
        <v>412.18200000000002</v>
      </c>
      <c r="O6" s="2">
        <v>345.94600000000003</v>
      </c>
      <c r="P6" s="2">
        <f t="shared" si="3"/>
        <v>66.23599999999999</v>
      </c>
    </row>
    <row r="7" spans="1:16" ht="15.75" customHeight="1" x14ac:dyDescent="0.2">
      <c r="B7" s="2">
        <v>548.84299999999996</v>
      </c>
      <c r="C7" s="2">
        <v>425.06200000000001</v>
      </c>
      <c r="D7" s="2">
        <f t="shared" si="0"/>
        <v>123.78099999999995</v>
      </c>
      <c r="F7" s="2">
        <v>381.70800000000003</v>
      </c>
      <c r="G7" s="2">
        <v>224.155</v>
      </c>
      <c r="H7" s="2">
        <f t="shared" si="1"/>
        <v>157.55300000000003</v>
      </c>
      <c r="J7" s="2">
        <v>466.46300000000002</v>
      </c>
      <c r="K7" s="2">
        <v>345.69900000000001</v>
      </c>
      <c r="L7" s="2">
        <f t="shared" si="2"/>
        <v>120.76400000000001</v>
      </c>
      <c r="N7" s="2">
        <v>401.08100000000002</v>
      </c>
      <c r="O7" s="2">
        <v>451.76600000000002</v>
      </c>
      <c r="P7" s="2">
        <f t="shared" si="3"/>
        <v>-50.685000000000002</v>
      </c>
    </row>
    <row r="8" spans="1:16" ht="15.75" customHeight="1" x14ac:dyDescent="0.2">
      <c r="B8" s="2">
        <v>354.63799999999998</v>
      </c>
      <c r="C8" s="2">
        <v>224.626</v>
      </c>
      <c r="D8" s="2">
        <f t="shared" si="0"/>
        <v>130.01199999999997</v>
      </c>
      <c r="F8" s="2">
        <v>737.81100000000004</v>
      </c>
      <c r="G8" s="2">
        <v>458.416</v>
      </c>
      <c r="H8" s="2">
        <f t="shared" si="1"/>
        <v>279.39500000000004</v>
      </c>
      <c r="J8" s="2">
        <v>500.21899999999999</v>
      </c>
      <c r="K8" s="2">
        <v>505.14499999999998</v>
      </c>
      <c r="L8" s="2">
        <f t="shared" si="2"/>
        <v>-4.9259999999999877</v>
      </c>
      <c r="N8" s="2">
        <v>405.113</v>
      </c>
      <c r="O8" s="2">
        <v>409.721</v>
      </c>
      <c r="P8" s="2">
        <f t="shared" si="3"/>
        <v>-4.6080000000000041</v>
      </c>
    </row>
    <row r="9" spans="1:16" ht="15.75" customHeight="1" x14ac:dyDescent="0.2">
      <c r="B9" s="2">
        <v>368.98399999999998</v>
      </c>
      <c r="C9" s="2">
        <v>183.36600000000001</v>
      </c>
      <c r="D9" s="2">
        <f t="shared" si="0"/>
        <v>185.61799999999997</v>
      </c>
      <c r="F9" s="2">
        <v>937.35699999999997</v>
      </c>
      <c r="G9" s="2">
        <v>616.54499999999996</v>
      </c>
      <c r="H9" s="2">
        <f t="shared" si="1"/>
        <v>320.81200000000001</v>
      </c>
      <c r="J9" s="2">
        <v>336.47</v>
      </c>
      <c r="K9" s="2">
        <v>311.78800000000001</v>
      </c>
      <c r="L9" s="2">
        <f t="shared" si="2"/>
        <v>24.682000000000016</v>
      </c>
      <c r="N9" s="2">
        <v>306.98899999999998</v>
      </c>
      <c r="O9" s="2">
        <v>158.233</v>
      </c>
      <c r="P9" s="2">
        <f t="shared" si="3"/>
        <v>148.75599999999997</v>
      </c>
    </row>
    <row r="10" spans="1:16" ht="15.75" customHeight="1" x14ac:dyDescent="0.2">
      <c r="B10" s="2">
        <v>867.24699999999996</v>
      </c>
      <c r="C10" s="2">
        <v>938.3</v>
      </c>
      <c r="D10" s="2">
        <f t="shared" si="0"/>
        <v>-71.052999999999997</v>
      </c>
      <c r="F10" s="2">
        <v>592.82500000000005</v>
      </c>
      <c r="G10" s="2">
        <v>375.68599999999998</v>
      </c>
      <c r="H10" s="2">
        <f t="shared" si="1"/>
        <v>217.13900000000007</v>
      </c>
      <c r="J10" s="2">
        <v>447.84800000000001</v>
      </c>
      <c r="K10" s="2">
        <v>284.66899999999998</v>
      </c>
      <c r="L10" s="2">
        <f t="shared" si="2"/>
        <v>163.17900000000003</v>
      </c>
      <c r="N10" s="2">
        <v>424.38200000000001</v>
      </c>
      <c r="O10" s="2">
        <v>333.64100000000002</v>
      </c>
      <c r="P10" s="2">
        <f t="shared" si="3"/>
        <v>90.740999999999985</v>
      </c>
    </row>
    <row r="11" spans="1:16" ht="15.75" customHeight="1" x14ac:dyDescent="0.2">
      <c r="B11" s="2">
        <v>318.45600000000002</v>
      </c>
      <c r="C11" s="2">
        <v>225.35900000000001</v>
      </c>
      <c r="D11" s="2">
        <f t="shared" si="0"/>
        <v>93.097000000000008</v>
      </c>
      <c r="F11" s="2">
        <v>539.78399999999999</v>
      </c>
      <c r="G11" s="2">
        <v>250.54499999999999</v>
      </c>
      <c r="H11" s="2">
        <f t="shared" si="1"/>
        <v>289.23900000000003</v>
      </c>
      <c r="J11" s="2">
        <v>372.66300000000001</v>
      </c>
      <c r="K11" s="2">
        <v>311.21800000000002</v>
      </c>
      <c r="L11" s="2">
        <f t="shared" si="2"/>
        <v>61.444999999999993</v>
      </c>
      <c r="N11" s="2">
        <v>528.94600000000003</v>
      </c>
      <c r="O11" s="2">
        <v>406.68400000000003</v>
      </c>
      <c r="P11" s="2">
        <f t="shared" si="3"/>
        <v>122.262</v>
      </c>
    </row>
    <row r="12" spans="1:16" ht="15.75" customHeight="1" x14ac:dyDescent="0.2">
      <c r="B12" s="2">
        <v>1079.9870000000001</v>
      </c>
      <c r="C12" s="2">
        <v>1104.7539999999999</v>
      </c>
      <c r="D12" s="2">
        <f t="shared" si="0"/>
        <v>-24.766999999999825</v>
      </c>
      <c r="F12" s="2">
        <v>1911.89</v>
      </c>
      <c r="G12" s="2">
        <v>1746.7449999999999</v>
      </c>
      <c r="H12" s="2">
        <f t="shared" si="1"/>
        <v>165.14500000000021</v>
      </c>
      <c r="J12" s="2">
        <v>388.63299999999998</v>
      </c>
      <c r="K12" s="2">
        <v>291.61700000000002</v>
      </c>
      <c r="L12" s="2">
        <f t="shared" si="2"/>
        <v>97.015999999999963</v>
      </c>
      <c r="N12" s="2">
        <v>379.142</v>
      </c>
      <c r="O12" s="2">
        <v>268.60899999999998</v>
      </c>
      <c r="P12" s="2">
        <f t="shared" si="3"/>
        <v>110.53300000000002</v>
      </c>
    </row>
    <row r="13" spans="1:16" ht="15.75" customHeight="1" x14ac:dyDescent="0.2">
      <c r="B13" s="2">
        <v>302.17200000000003</v>
      </c>
      <c r="C13" s="2">
        <v>184.46600000000001</v>
      </c>
      <c r="D13" s="2">
        <f t="shared" si="0"/>
        <v>117.70600000000002</v>
      </c>
      <c r="F13" s="2">
        <v>830.43700000000001</v>
      </c>
      <c r="G13" s="2">
        <v>402.6</v>
      </c>
      <c r="H13" s="2">
        <f t="shared" si="1"/>
        <v>427.83699999999999</v>
      </c>
      <c r="J13" s="2">
        <v>306.34300000000002</v>
      </c>
      <c r="K13" s="2">
        <v>278.447</v>
      </c>
      <c r="L13" s="2">
        <f t="shared" si="2"/>
        <v>27.896000000000015</v>
      </c>
      <c r="N13" s="2">
        <v>441.18900000000002</v>
      </c>
      <c r="O13" s="2">
        <v>380.45100000000002</v>
      </c>
      <c r="P13" s="2">
        <f t="shared" si="3"/>
        <v>60.738</v>
      </c>
    </row>
    <row r="14" spans="1:16" ht="15.75" customHeight="1" x14ac:dyDescent="0.2">
      <c r="B14" s="2">
        <v>354.899</v>
      </c>
      <c r="C14" s="2">
        <v>324.26799999999997</v>
      </c>
      <c r="D14" s="2">
        <f t="shared" si="0"/>
        <v>30.631000000000029</v>
      </c>
      <c r="F14" s="2">
        <v>561.93299999999999</v>
      </c>
      <c r="G14" s="2">
        <v>366.94200000000001</v>
      </c>
      <c r="H14" s="2">
        <f t="shared" si="1"/>
        <v>194.99099999999999</v>
      </c>
      <c r="J14" s="2">
        <v>333.92899999999997</v>
      </c>
      <c r="K14" s="2">
        <v>310.54300000000001</v>
      </c>
      <c r="L14" s="2">
        <f t="shared" si="2"/>
        <v>23.385999999999967</v>
      </c>
      <c r="N14" s="2">
        <v>428.62299999999999</v>
      </c>
      <c r="O14" s="2">
        <v>401.65699999999998</v>
      </c>
      <c r="P14" s="2">
        <f t="shared" si="3"/>
        <v>26.966000000000008</v>
      </c>
    </row>
    <row r="15" spans="1:16" ht="15.75" customHeight="1" x14ac:dyDescent="0.2">
      <c r="B15" s="2">
        <v>1630.7149999999999</v>
      </c>
      <c r="C15" s="2">
        <v>1397.3440000000001</v>
      </c>
      <c r="D15" s="2">
        <f t="shared" si="0"/>
        <v>233.37099999999987</v>
      </c>
      <c r="F15" s="2">
        <v>632.20000000000005</v>
      </c>
      <c r="G15" s="2">
        <v>486.21899999999999</v>
      </c>
      <c r="H15" s="2">
        <f t="shared" si="1"/>
        <v>145.98100000000005</v>
      </c>
      <c r="J15" s="2">
        <v>632.85699999999997</v>
      </c>
      <c r="K15" s="2">
        <v>606.62</v>
      </c>
      <c r="L15" s="2">
        <f t="shared" si="2"/>
        <v>26.236999999999966</v>
      </c>
      <c r="N15" s="2">
        <v>380.71300000000002</v>
      </c>
      <c r="O15" s="2">
        <v>377.67599999999999</v>
      </c>
      <c r="P15" s="2">
        <f t="shared" si="3"/>
        <v>3.0370000000000346</v>
      </c>
    </row>
    <row r="16" spans="1:16" ht="15.75" customHeight="1" x14ac:dyDescent="0.2">
      <c r="B16" s="2">
        <v>331.44200000000001</v>
      </c>
      <c r="C16" s="2">
        <v>171.79499999999999</v>
      </c>
      <c r="D16" s="2">
        <f t="shared" si="0"/>
        <v>159.64700000000002</v>
      </c>
      <c r="F16" s="2">
        <v>536.43299999999999</v>
      </c>
      <c r="G16" s="2">
        <v>217.13900000000001</v>
      </c>
      <c r="H16" s="2">
        <f t="shared" si="1"/>
        <v>319.29399999999998</v>
      </c>
      <c r="J16" s="2">
        <v>322.10700000000003</v>
      </c>
      <c r="K16" s="2">
        <v>239.09100000000001</v>
      </c>
      <c r="L16" s="2">
        <f t="shared" si="2"/>
        <v>83.01600000000002</v>
      </c>
      <c r="N16" s="2">
        <v>366.995</v>
      </c>
      <c r="O16" s="2">
        <v>320.13200000000001</v>
      </c>
      <c r="P16" s="2">
        <f t="shared" si="3"/>
        <v>46.863</v>
      </c>
    </row>
    <row r="17" spans="2:16" ht="15.75" customHeight="1" x14ac:dyDescent="0.2">
      <c r="B17" s="2">
        <v>617.06799999999998</v>
      </c>
      <c r="C17" s="2">
        <v>318.24700000000001</v>
      </c>
      <c r="D17" s="2">
        <f t="shared" si="0"/>
        <v>298.82099999999997</v>
      </c>
      <c r="F17" s="2">
        <v>807.346</v>
      </c>
      <c r="G17" s="2">
        <v>663.56399999999996</v>
      </c>
      <c r="H17" s="2">
        <f t="shared" si="1"/>
        <v>143.78200000000004</v>
      </c>
      <c r="J17" s="2">
        <v>307.84699999999998</v>
      </c>
      <c r="K17" s="2">
        <v>285.81</v>
      </c>
      <c r="L17" s="2">
        <f t="shared" si="2"/>
        <v>22.036999999999978</v>
      </c>
      <c r="N17" s="2">
        <v>663.46</v>
      </c>
      <c r="O17" s="2">
        <v>465.74599999999998</v>
      </c>
      <c r="P17" s="2">
        <f t="shared" si="3"/>
        <v>197.71400000000006</v>
      </c>
    </row>
    <row r="18" spans="2:16" ht="15.75" customHeight="1" x14ac:dyDescent="0.2">
      <c r="B18" s="2">
        <v>1282.6220000000001</v>
      </c>
      <c r="C18" s="2">
        <v>683.04200000000003</v>
      </c>
      <c r="D18" s="2">
        <f t="shared" si="0"/>
        <v>599.58000000000004</v>
      </c>
      <c r="F18" s="2">
        <v>765.35299999999995</v>
      </c>
      <c r="G18" s="2">
        <v>555.12599999999998</v>
      </c>
      <c r="H18" s="2">
        <f t="shared" si="1"/>
        <v>210.22699999999998</v>
      </c>
      <c r="J18" s="2">
        <v>291.358</v>
      </c>
      <c r="K18" s="2">
        <v>238.98699999999999</v>
      </c>
      <c r="L18" s="2">
        <f t="shared" si="2"/>
        <v>52.371000000000009</v>
      </c>
      <c r="N18" s="2">
        <v>508.577</v>
      </c>
      <c r="O18" s="2">
        <v>429.35599999999999</v>
      </c>
      <c r="P18" s="2">
        <f t="shared" si="3"/>
        <v>79.221000000000004</v>
      </c>
    </row>
    <row r="19" spans="2:16" ht="15.75" customHeight="1" x14ac:dyDescent="0.2">
      <c r="B19" s="2">
        <v>768.18100000000004</v>
      </c>
      <c r="C19" s="2">
        <v>301.75299999999999</v>
      </c>
      <c r="D19" s="2">
        <f t="shared" si="0"/>
        <v>466.42800000000005</v>
      </c>
      <c r="F19" s="2">
        <v>853.73800000000006</v>
      </c>
      <c r="G19" s="2">
        <v>487.31900000000002</v>
      </c>
      <c r="H19" s="2">
        <f t="shared" si="1"/>
        <v>366.41900000000004</v>
      </c>
      <c r="J19" s="2">
        <v>399.83300000000003</v>
      </c>
      <c r="K19" s="2">
        <v>410.51499999999999</v>
      </c>
      <c r="L19" s="2">
        <f t="shared" si="2"/>
        <v>-10.68199999999996</v>
      </c>
      <c r="N19" s="2">
        <v>1028.307</v>
      </c>
      <c r="O19" s="2">
        <v>1038.4649999999999</v>
      </c>
      <c r="P19" s="2">
        <f t="shared" si="3"/>
        <v>-10.157999999999902</v>
      </c>
    </row>
    <row r="20" spans="2:16" ht="15.75" customHeight="1" x14ac:dyDescent="0.2">
      <c r="B20" s="2">
        <v>735.45500000000004</v>
      </c>
      <c r="C20" s="2">
        <v>508.10599999999999</v>
      </c>
      <c r="D20" s="2">
        <f t="shared" si="0"/>
        <v>227.34900000000005</v>
      </c>
      <c r="F20" s="2">
        <v>843.37</v>
      </c>
      <c r="G20" s="2">
        <v>447.892</v>
      </c>
      <c r="H20" s="2">
        <f t="shared" si="1"/>
        <v>395.47800000000001</v>
      </c>
      <c r="J20" s="2">
        <v>338.12900000000002</v>
      </c>
      <c r="K20" s="2">
        <v>298.15100000000001</v>
      </c>
      <c r="L20" s="2">
        <f t="shared" si="2"/>
        <v>39.978000000000009</v>
      </c>
      <c r="N20" s="2">
        <v>297.82600000000002</v>
      </c>
      <c r="O20" s="2">
        <v>311.911</v>
      </c>
      <c r="P20" s="2">
        <f t="shared" si="3"/>
        <v>-14.08499999999998</v>
      </c>
    </row>
    <row r="21" spans="2:16" ht="15.75" customHeight="1" x14ac:dyDescent="0.2">
      <c r="B21" s="2">
        <v>943.37900000000002</v>
      </c>
      <c r="C21" s="2">
        <v>785.25</v>
      </c>
      <c r="D21" s="2">
        <f t="shared" si="0"/>
        <v>158.12900000000002</v>
      </c>
      <c r="F21" s="2">
        <v>1583.2239999999999</v>
      </c>
      <c r="G21" s="2">
        <v>1265.5530000000001</v>
      </c>
      <c r="H21" s="2">
        <f t="shared" si="1"/>
        <v>317.67099999999982</v>
      </c>
      <c r="J21" s="2">
        <v>418.29300000000001</v>
      </c>
      <c r="K21" s="2">
        <v>275.02499999999998</v>
      </c>
      <c r="L21" s="2">
        <f t="shared" si="2"/>
        <v>143.26800000000003</v>
      </c>
      <c r="N21" s="2">
        <v>362.28199999999998</v>
      </c>
      <c r="O21" s="2">
        <v>345.00299999999999</v>
      </c>
      <c r="P21" s="2">
        <f t="shared" si="3"/>
        <v>17.278999999999996</v>
      </c>
    </row>
    <row r="22" spans="2:16" ht="15.75" customHeight="1" x14ac:dyDescent="0.2">
      <c r="B22" s="2">
        <v>2200.7629999999999</v>
      </c>
      <c r="C22" s="2">
        <v>1962.3140000000001</v>
      </c>
      <c r="D22" s="2">
        <f t="shared" si="0"/>
        <v>238.44899999999984</v>
      </c>
      <c r="F22" s="2">
        <v>1616.473</v>
      </c>
      <c r="G22" s="2">
        <v>1237.749</v>
      </c>
      <c r="H22" s="2">
        <f t="shared" si="1"/>
        <v>378.72399999999993</v>
      </c>
      <c r="J22" s="2">
        <v>360.78800000000001</v>
      </c>
      <c r="K22" s="2">
        <v>230.63900000000001</v>
      </c>
      <c r="L22" s="2">
        <f t="shared" si="2"/>
        <v>130.149</v>
      </c>
      <c r="N22" s="2">
        <v>668.17200000000003</v>
      </c>
      <c r="O22" s="2">
        <v>486.63799999999998</v>
      </c>
      <c r="P22" s="2">
        <f t="shared" si="3"/>
        <v>181.53400000000005</v>
      </c>
    </row>
    <row r="23" spans="2:16" ht="15.75" customHeight="1" x14ac:dyDescent="0.2">
      <c r="B23" s="2">
        <v>753.101</v>
      </c>
      <c r="C23" s="2">
        <v>446.37299999999999</v>
      </c>
      <c r="D23" s="2">
        <f t="shared" si="0"/>
        <v>306.72800000000001</v>
      </c>
      <c r="F23" s="2">
        <v>2115.7820000000002</v>
      </c>
      <c r="G23" s="2">
        <v>1646.894</v>
      </c>
      <c r="H23" s="2">
        <f t="shared" si="1"/>
        <v>468.88800000000015</v>
      </c>
      <c r="J23" s="2">
        <v>431.46300000000002</v>
      </c>
      <c r="K23" s="2">
        <v>386.19600000000003</v>
      </c>
      <c r="L23" s="2">
        <f t="shared" si="2"/>
        <v>45.266999999999996</v>
      </c>
      <c r="N23" s="2">
        <v>260.70299999999997</v>
      </c>
      <c r="O23" s="2">
        <v>250.07400000000001</v>
      </c>
      <c r="P23" s="2">
        <f t="shared" si="3"/>
        <v>10.628999999999962</v>
      </c>
    </row>
    <row r="24" spans="2:16" ht="15.75" customHeight="1" x14ac:dyDescent="0.2">
      <c r="B24" s="2">
        <v>1141.5630000000001</v>
      </c>
      <c r="C24" s="2">
        <v>1390.328</v>
      </c>
      <c r="D24" s="2">
        <f t="shared" si="0"/>
        <v>-248.76499999999987</v>
      </c>
      <c r="F24" s="2">
        <v>1102.712</v>
      </c>
      <c r="G24" s="2">
        <v>1065.7449999999999</v>
      </c>
      <c r="H24" s="2">
        <f t="shared" si="1"/>
        <v>36.967000000000098</v>
      </c>
      <c r="J24" s="2">
        <v>320.34399999999999</v>
      </c>
      <c r="K24" s="2">
        <v>293.22500000000002</v>
      </c>
      <c r="L24" s="2">
        <f t="shared" si="2"/>
        <v>27.118999999999971</v>
      </c>
      <c r="N24" s="2">
        <v>364.9</v>
      </c>
      <c r="O24" s="2">
        <v>284.31700000000001</v>
      </c>
      <c r="P24" s="2">
        <f t="shared" si="3"/>
        <v>80.58299999999997</v>
      </c>
    </row>
    <row r="25" spans="2:16" ht="15.75" customHeight="1" x14ac:dyDescent="0.2">
      <c r="B25" s="2">
        <v>679.63900000000001</v>
      </c>
      <c r="C25" s="2">
        <v>311.85899999999998</v>
      </c>
      <c r="D25" s="2">
        <f t="shared" si="0"/>
        <v>367.78000000000003</v>
      </c>
      <c r="F25" s="2">
        <v>576.75099999999998</v>
      </c>
      <c r="G25" s="2">
        <v>352.91</v>
      </c>
      <c r="H25" s="2">
        <f t="shared" si="1"/>
        <v>223.84099999999995</v>
      </c>
      <c r="J25" s="2">
        <v>401.7</v>
      </c>
      <c r="K25" s="2">
        <v>366.12900000000002</v>
      </c>
      <c r="L25" s="2">
        <f t="shared" si="2"/>
        <v>35.57099999999997</v>
      </c>
      <c r="N25" s="2">
        <v>900.23400000000004</v>
      </c>
      <c r="O25" s="2">
        <v>691.00099999999998</v>
      </c>
      <c r="P25" s="2">
        <f t="shared" si="3"/>
        <v>209.23300000000006</v>
      </c>
    </row>
    <row r="26" spans="2:16" ht="15.75" customHeight="1" x14ac:dyDescent="0.2">
      <c r="B26" s="2">
        <v>682.46600000000001</v>
      </c>
      <c r="C26" s="2">
        <v>371.07900000000001</v>
      </c>
      <c r="D26" s="2">
        <f t="shared" si="0"/>
        <v>311.387</v>
      </c>
      <c r="F26" s="2">
        <v>1063.232</v>
      </c>
      <c r="G26" s="2">
        <v>1076.636</v>
      </c>
      <c r="H26" s="2">
        <f t="shared" si="1"/>
        <v>-13.403999999999996</v>
      </c>
      <c r="J26" s="2">
        <v>323.09199999999998</v>
      </c>
      <c r="K26" s="2">
        <v>219.80199999999999</v>
      </c>
      <c r="L26" s="2">
        <f t="shared" si="2"/>
        <v>103.28999999999999</v>
      </c>
      <c r="N26" s="2">
        <v>350.71</v>
      </c>
      <c r="O26" s="2">
        <v>530.41200000000003</v>
      </c>
      <c r="P26" s="2">
        <f t="shared" si="3"/>
        <v>-179.70200000000006</v>
      </c>
    </row>
    <row r="27" spans="2:16" ht="15.75" customHeight="1" x14ac:dyDescent="0.2">
      <c r="B27" s="2">
        <v>722.57500000000005</v>
      </c>
      <c r="C27" s="2">
        <v>396.892</v>
      </c>
      <c r="D27" s="2">
        <f t="shared" si="0"/>
        <v>325.68300000000005</v>
      </c>
      <c r="F27" s="2">
        <v>826.72</v>
      </c>
      <c r="G27" s="2">
        <v>553.13599999999997</v>
      </c>
      <c r="H27" s="2">
        <f t="shared" si="1"/>
        <v>273.58400000000006</v>
      </c>
      <c r="J27" s="2">
        <v>325.83999999999997</v>
      </c>
      <c r="K27" s="2">
        <v>217.98699999999999</v>
      </c>
      <c r="L27" s="2">
        <f t="shared" si="2"/>
        <v>107.85299999999998</v>
      </c>
      <c r="N27" s="2">
        <v>458.99200000000002</v>
      </c>
      <c r="O27" s="2">
        <v>335.10700000000003</v>
      </c>
      <c r="P27" s="2">
        <f t="shared" si="3"/>
        <v>123.88499999999999</v>
      </c>
    </row>
    <row r="28" spans="2:16" ht="15.75" customHeight="1" x14ac:dyDescent="0.2">
      <c r="B28" s="2">
        <v>446.00700000000001</v>
      </c>
      <c r="C28" s="2">
        <v>265.41500000000002</v>
      </c>
      <c r="D28" s="2">
        <f t="shared" si="0"/>
        <v>180.59199999999998</v>
      </c>
      <c r="F28" s="2">
        <v>843.00400000000002</v>
      </c>
      <c r="G28" s="2">
        <v>655.50099999999998</v>
      </c>
      <c r="H28" s="2">
        <f t="shared" si="1"/>
        <v>187.50300000000004</v>
      </c>
      <c r="J28" s="2">
        <v>304.58</v>
      </c>
      <c r="K28" s="2">
        <v>187.03100000000001</v>
      </c>
      <c r="L28" s="2">
        <f t="shared" si="2"/>
        <v>117.54899999999998</v>
      </c>
      <c r="N28" s="2">
        <v>662.88400000000001</v>
      </c>
      <c r="O28" s="2">
        <v>620.053</v>
      </c>
      <c r="P28" s="2">
        <f t="shared" si="3"/>
        <v>42.831000000000017</v>
      </c>
    </row>
    <row r="29" spans="2:16" ht="15.75" customHeight="1" x14ac:dyDescent="0.2">
      <c r="B29" s="2">
        <v>888.76700000000005</v>
      </c>
      <c r="C29" s="2">
        <v>410.40100000000001</v>
      </c>
      <c r="D29" s="2">
        <f t="shared" si="0"/>
        <v>478.36600000000004</v>
      </c>
      <c r="F29" s="2">
        <v>718.75199999999995</v>
      </c>
      <c r="G29" s="2">
        <v>549.67999999999995</v>
      </c>
      <c r="H29" s="2">
        <f t="shared" si="1"/>
        <v>169.072</v>
      </c>
      <c r="J29" s="2">
        <v>516.22199999999998</v>
      </c>
      <c r="K29" s="2">
        <v>422.81099999999998</v>
      </c>
      <c r="L29" s="2">
        <f t="shared" si="2"/>
        <v>93.411000000000001</v>
      </c>
      <c r="N29" s="2">
        <v>519.678</v>
      </c>
      <c r="O29" s="2">
        <v>425.32400000000001</v>
      </c>
      <c r="P29" s="2">
        <f t="shared" si="3"/>
        <v>94.353999999999985</v>
      </c>
    </row>
    <row r="30" spans="2:16" ht="15.75" customHeight="1" x14ac:dyDescent="0.2">
      <c r="B30" s="2">
        <v>448.78199999999998</v>
      </c>
      <c r="C30" s="2">
        <v>473.65300000000002</v>
      </c>
      <c r="D30" s="2">
        <f t="shared" si="0"/>
        <v>-24.871000000000038</v>
      </c>
      <c r="F30" s="2">
        <v>689.37800000000004</v>
      </c>
      <c r="G30" s="2">
        <v>627.226</v>
      </c>
      <c r="H30" s="2">
        <f t="shared" si="1"/>
        <v>62.152000000000044</v>
      </c>
      <c r="J30" s="2">
        <v>364.84800000000001</v>
      </c>
      <c r="K30" s="2">
        <v>293.74200000000002</v>
      </c>
      <c r="L30" s="2">
        <f t="shared" si="2"/>
        <v>71.105999999999995</v>
      </c>
      <c r="N30" s="2">
        <v>443.86</v>
      </c>
      <c r="O30" s="2">
        <v>419.19799999999998</v>
      </c>
      <c r="P30" s="2">
        <f t="shared" si="3"/>
        <v>24.662000000000035</v>
      </c>
    </row>
    <row r="31" spans="2:16" ht="15.75" customHeight="1" x14ac:dyDescent="0.2">
      <c r="B31" s="2">
        <v>613.66499999999996</v>
      </c>
      <c r="C31" s="2">
        <v>189.59700000000001</v>
      </c>
      <c r="D31" s="2">
        <f t="shared" si="0"/>
        <v>424.06799999999998</v>
      </c>
      <c r="F31" s="2">
        <v>726.08299999999997</v>
      </c>
      <c r="G31" s="2">
        <v>407.20699999999999</v>
      </c>
      <c r="H31" s="2">
        <f t="shared" si="1"/>
        <v>318.87599999999998</v>
      </c>
      <c r="J31" s="2">
        <v>304.68599999999998</v>
      </c>
      <c r="K31" s="2">
        <v>280.54700000000003</v>
      </c>
      <c r="L31" s="2">
        <f t="shared" si="2"/>
        <v>24.138999999999953</v>
      </c>
      <c r="N31" s="2">
        <v>562.19399999999996</v>
      </c>
      <c r="O31" s="2">
        <v>587.851</v>
      </c>
      <c r="P31" s="2">
        <f t="shared" si="3"/>
        <v>-25.657000000000039</v>
      </c>
    </row>
    <row r="32" spans="2:16" ht="15.75" customHeight="1" x14ac:dyDescent="0.2">
      <c r="B32" s="2">
        <v>638.274</v>
      </c>
      <c r="C32" s="2">
        <v>271.38400000000001</v>
      </c>
      <c r="D32" s="2">
        <f t="shared" si="0"/>
        <v>366.89</v>
      </c>
      <c r="F32" s="2">
        <v>838.65800000000002</v>
      </c>
      <c r="G32" s="2">
        <v>610.83699999999999</v>
      </c>
      <c r="H32" s="2">
        <f t="shared" si="1"/>
        <v>227.82100000000003</v>
      </c>
      <c r="J32" s="2">
        <v>310.49799999999999</v>
      </c>
      <c r="K32" s="2">
        <v>319.03199999999998</v>
      </c>
      <c r="L32" s="2">
        <f t="shared" si="2"/>
        <v>-8.5339999999999918</v>
      </c>
      <c r="N32" s="2">
        <v>662.255</v>
      </c>
      <c r="O32" s="2">
        <v>614.13599999999997</v>
      </c>
      <c r="P32" s="2">
        <f t="shared" si="3"/>
        <v>48.119000000000028</v>
      </c>
    </row>
    <row r="33" spans="2:16" ht="15.75" customHeight="1" x14ac:dyDescent="0.2">
      <c r="B33" s="2">
        <v>471.97699999999998</v>
      </c>
      <c r="C33" s="2">
        <v>301.911</v>
      </c>
      <c r="D33" s="2">
        <f t="shared" si="0"/>
        <v>170.06599999999997</v>
      </c>
      <c r="F33" s="2">
        <v>597.32799999999997</v>
      </c>
      <c r="G33" s="2">
        <v>423.387</v>
      </c>
      <c r="H33" s="2">
        <f t="shared" si="1"/>
        <v>173.94099999999997</v>
      </c>
      <c r="N33" s="2">
        <v>265.46800000000002</v>
      </c>
      <c r="O33" s="2">
        <v>191.32499999999999</v>
      </c>
      <c r="P33" s="2">
        <f t="shared" si="3"/>
        <v>74.143000000000029</v>
      </c>
    </row>
    <row r="34" spans="2:16" ht="15.75" customHeight="1" x14ac:dyDescent="0.2">
      <c r="B34" s="2">
        <v>441.608</v>
      </c>
      <c r="C34" s="2">
        <v>110.271</v>
      </c>
      <c r="D34" s="2">
        <f t="shared" si="0"/>
        <v>331.33699999999999</v>
      </c>
      <c r="F34" s="2">
        <v>571.41</v>
      </c>
      <c r="G34" s="2">
        <v>422.49700000000001</v>
      </c>
      <c r="H34" s="2">
        <f t="shared" si="1"/>
        <v>148.91299999999995</v>
      </c>
      <c r="L34" s="2">
        <f>AVERAGE(L2:L32)</f>
        <v>53.133161290322583</v>
      </c>
      <c r="N34" s="2">
        <v>288.92500000000001</v>
      </c>
      <c r="O34" s="2">
        <v>219.39</v>
      </c>
      <c r="P34" s="2">
        <f t="shared" si="3"/>
        <v>69.535000000000025</v>
      </c>
    </row>
    <row r="35" spans="2:16" ht="15.75" customHeight="1" x14ac:dyDescent="0.2">
      <c r="B35" s="2">
        <v>332.33199999999999</v>
      </c>
      <c r="C35" s="2">
        <v>252.69200000000001</v>
      </c>
      <c r="D35" s="2">
        <f t="shared" si="0"/>
        <v>79.639999999999986</v>
      </c>
      <c r="F35" s="2">
        <v>712.678</v>
      </c>
      <c r="G35" s="2">
        <v>391.76100000000002</v>
      </c>
      <c r="H35" s="2">
        <f t="shared" si="1"/>
        <v>320.91699999999997</v>
      </c>
      <c r="N35" s="2">
        <v>696.13300000000004</v>
      </c>
      <c r="O35" s="2">
        <v>701.78700000000003</v>
      </c>
      <c r="P35" s="2">
        <f t="shared" si="3"/>
        <v>-5.6539999999999964</v>
      </c>
    </row>
    <row r="36" spans="2:16" ht="15.75" customHeight="1" x14ac:dyDescent="0.2">
      <c r="B36" s="2">
        <v>383.17399999999998</v>
      </c>
      <c r="C36" s="2">
        <v>125.508</v>
      </c>
      <c r="D36" s="2">
        <f t="shared" si="0"/>
        <v>257.666</v>
      </c>
      <c r="F36" s="2">
        <v>485.01499999999999</v>
      </c>
      <c r="G36" s="2">
        <v>377.67599999999999</v>
      </c>
      <c r="H36" s="2">
        <f t="shared" si="1"/>
        <v>107.339</v>
      </c>
    </row>
    <row r="37" spans="2:16" ht="15.75" customHeight="1" x14ac:dyDescent="0.2">
      <c r="B37" s="2">
        <v>623.19399999999996</v>
      </c>
      <c r="C37" s="2">
        <v>268.24299999999999</v>
      </c>
      <c r="D37" s="2">
        <f t="shared" si="0"/>
        <v>354.95099999999996</v>
      </c>
      <c r="F37" s="2">
        <v>454.90800000000002</v>
      </c>
      <c r="G37" s="2">
        <v>322.59300000000002</v>
      </c>
      <c r="H37" s="2">
        <f t="shared" si="1"/>
        <v>132.315</v>
      </c>
      <c r="P37" s="2">
        <f>AVERAGE(P2:P35)</f>
        <v>60.882970588235303</v>
      </c>
    </row>
    <row r="38" spans="2:16" ht="15.75" customHeight="1" x14ac:dyDescent="0.2">
      <c r="B38" s="2">
        <v>702.88699999999994</v>
      </c>
      <c r="C38" s="2">
        <v>346.41699999999997</v>
      </c>
      <c r="D38" s="2">
        <f t="shared" si="0"/>
        <v>356.46999999999997</v>
      </c>
      <c r="F38" s="2">
        <v>490.565</v>
      </c>
      <c r="G38" s="2">
        <v>245.83199999999999</v>
      </c>
      <c r="H38" s="2">
        <f t="shared" si="1"/>
        <v>244.733</v>
      </c>
    </row>
    <row r="39" spans="2:16" ht="15.75" customHeight="1" x14ac:dyDescent="0.2">
      <c r="B39" s="2">
        <v>925.94299999999998</v>
      </c>
      <c r="C39" s="2">
        <v>392.12799999999999</v>
      </c>
      <c r="D39" s="2">
        <f t="shared" si="0"/>
        <v>533.81500000000005</v>
      </c>
      <c r="F39" s="2">
        <v>315.524</v>
      </c>
      <c r="G39" s="2">
        <v>245.67500000000001</v>
      </c>
      <c r="H39" s="2">
        <f t="shared" si="1"/>
        <v>69.84899999999999</v>
      </c>
    </row>
    <row r="40" spans="2:16" ht="15.75" customHeight="1" x14ac:dyDescent="0.2">
      <c r="B40" s="2">
        <v>588.53200000000004</v>
      </c>
      <c r="C40" s="2">
        <v>296.57</v>
      </c>
      <c r="D40" s="2">
        <f t="shared" si="0"/>
        <v>291.96200000000005</v>
      </c>
      <c r="F40" s="2">
        <v>350.92</v>
      </c>
      <c r="G40" s="2">
        <v>210.803</v>
      </c>
      <c r="H40" s="2">
        <f t="shared" si="1"/>
        <v>140.11700000000002</v>
      </c>
    </row>
    <row r="41" spans="2:16" ht="15.75" customHeight="1" x14ac:dyDescent="0.2">
      <c r="B41" s="2">
        <v>387.04899999999998</v>
      </c>
      <c r="C41" s="2">
        <v>142.78700000000001</v>
      </c>
      <c r="D41" s="2">
        <f t="shared" si="0"/>
        <v>244.26199999999997</v>
      </c>
    </row>
    <row r="42" spans="2:16" ht="15.75" customHeight="1" x14ac:dyDescent="0.2">
      <c r="B42" s="2">
        <v>456.322</v>
      </c>
      <c r="C42" s="2">
        <v>353.904</v>
      </c>
      <c r="D42" s="2">
        <f t="shared" si="0"/>
        <v>102.41800000000001</v>
      </c>
      <c r="H42" s="2">
        <f>AVERAGE(H2:H40)</f>
        <v>235.37248717948719</v>
      </c>
    </row>
    <row r="43" spans="2:16" ht="15.75" customHeight="1" x14ac:dyDescent="0.2"/>
    <row r="44" spans="2:16" ht="15.75" customHeight="1" x14ac:dyDescent="0.2">
      <c r="D44" s="2">
        <f>AVERAGE(D2:D42)</f>
        <v>237.47148780487797</v>
      </c>
    </row>
    <row r="45" spans="2:16" ht="15.75" customHeight="1" x14ac:dyDescent="0.2"/>
    <row r="46" spans="2:16" ht="15.75" customHeight="1" x14ac:dyDescent="0.2"/>
    <row r="47" spans="2:16" ht="15.75" customHeight="1" x14ac:dyDescent="0.2"/>
    <row r="48" spans="2:1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workbookViewId="0"/>
  </sheetViews>
  <sheetFormatPr baseColWidth="10" defaultColWidth="11.1640625" defaultRowHeight="15" customHeight="1" x14ac:dyDescent="0.2"/>
  <cols>
    <col min="1" max="26" width="10.5" customWidth="1"/>
  </cols>
  <sheetData>
    <row r="1" spans="1:18" ht="15.75" customHeight="1" x14ac:dyDescent="0.2">
      <c r="A1" s="1" t="s">
        <v>16</v>
      </c>
      <c r="B1" s="2" t="s">
        <v>17</v>
      </c>
      <c r="C1" s="1" t="s">
        <v>18</v>
      </c>
      <c r="D1" s="2" t="s">
        <v>17</v>
      </c>
      <c r="E1" s="1" t="s">
        <v>19</v>
      </c>
      <c r="F1" s="2" t="s">
        <v>17</v>
      </c>
      <c r="G1" s="4" t="s">
        <v>20</v>
      </c>
      <c r="H1" s="2" t="s">
        <v>17</v>
      </c>
      <c r="I1" s="5" t="s">
        <v>21</v>
      </c>
      <c r="J1" s="1" t="s">
        <v>22</v>
      </c>
      <c r="K1" s="2" t="s">
        <v>17</v>
      </c>
      <c r="L1" s="1" t="s">
        <v>23</v>
      </c>
      <c r="M1" s="2" t="s">
        <v>17</v>
      </c>
      <c r="N1" s="1" t="s">
        <v>24</v>
      </c>
      <c r="O1" s="2" t="s">
        <v>17</v>
      </c>
      <c r="P1" s="2" t="s">
        <v>25</v>
      </c>
      <c r="Q1" s="2" t="s">
        <v>17</v>
      </c>
      <c r="R1" s="5" t="s">
        <v>21</v>
      </c>
    </row>
    <row r="2" spans="1:18" ht="15.75" customHeight="1" x14ac:dyDescent="0.2">
      <c r="A2" s="2">
        <v>0.104</v>
      </c>
      <c r="B2" s="2">
        <v>61</v>
      </c>
      <c r="C2" s="2">
        <v>0.46600000000000003</v>
      </c>
      <c r="D2" s="2">
        <v>68</v>
      </c>
      <c r="E2" s="2">
        <v>0.54400000000000004</v>
      </c>
      <c r="F2" s="2">
        <v>55</v>
      </c>
      <c r="G2" s="2">
        <v>0.82799999999999996</v>
      </c>
      <c r="H2" s="2">
        <v>79</v>
      </c>
      <c r="I2" s="5">
        <v>263</v>
      </c>
      <c r="J2" s="2">
        <v>0.25800000000000001</v>
      </c>
      <c r="K2" s="2">
        <v>77</v>
      </c>
      <c r="L2" s="2">
        <v>0.28599999999999998</v>
      </c>
      <c r="M2" s="2">
        <v>41</v>
      </c>
      <c r="N2" s="2">
        <v>0.33800000000000002</v>
      </c>
      <c r="O2" s="2">
        <v>66</v>
      </c>
      <c r="P2" s="2">
        <v>0.59799999999999998</v>
      </c>
      <c r="Q2" s="2">
        <v>63</v>
      </c>
      <c r="R2" s="2">
        <v>247</v>
      </c>
    </row>
    <row r="3" spans="1:18" ht="15.75" customHeight="1" x14ac:dyDescent="0.2">
      <c r="A3" s="2">
        <v>0.36199999999999999</v>
      </c>
      <c r="B3" s="2">
        <v>417</v>
      </c>
      <c r="C3" s="2">
        <v>7.8E-2</v>
      </c>
      <c r="D3" s="2">
        <v>708</v>
      </c>
      <c r="E3" s="2">
        <v>0.33600000000000002</v>
      </c>
      <c r="F3" s="2">
        <v>277</v>
      </c>
      <c r="G3" s="2">
        <v>0.67400000000000004</v>
      </c>
      <c r="H3" s="2">
        <v>607</v>
      </c>
      <c r="I3" s="5">
        <v>2009</v>
      </c>
      <c r="J3" s="2">
        <v>0.156</v>
      </c>
      <c r="K3" s="2">
        <v>556</v>
      </c>
      <c r="L3" s="2">
        <v>0.104</v>
      </c>
      <c r="M3" s="2">
        <v>304</v>
      </c>
      <c r="N3" s="2">
        <v>0.312</v>
      </c>
      <c r="O3" s="2">
        <v>648</v>
      </c>
      <c r="P3" s="2">
        <v>0.46800000000000003</v>
      </c>
      <c r="Q3" s="2">
        <v>608</v>
      </c>
      <c r="R3" s="2">
        <v>2116</v>
      </c>
    </row>
    <row r="4" spans="1:18" ht="15.75" customHeight="1" x14ac:dyDescent="0.2">
      <c r="A4" s="2">
        <v>0.20799999999999999</v>
      </c>
      <c r="B4" s="2">
        <f>B2/B3</f>
        <v>0.14628297362110312</v>
      </c>
      <c r="C4" s="2">
        <v>0.13</v>
      </c>
      <c r="D4" s="2">
        <f>D2/D3</f>
        <v>9.6045197740112997E-2</v>
      </c>
      <c r="E4" s="2">
        <v>0.51800000000000002</v>
      </c>
      <c r="F4" s="2">
        <f>F2/F3</f>
        <v>0.19855595667870035</v>
      </c>
      <c r="G4" s="2">
        <v>0.49199999999999999</v>
      </c>
      <c r="H4" s="2">
        <f t="shared" ref="H4:I4" si="0">H2/H3</f>
        <v>0.13014827018121911</v>
      </c>
      <c r="I4" s="5">
        <f t="shared" si="0"/>
        <v>0.13091090094574415</v>
      </c>
      <c r="J4" s="2">
        <v>0.25800000000000001</v>
      </c>
      <c r="K4" s="2">
        <f>K2/K3</f>
        <v>0.13848920863309352</v>
      </c>
      <c r="L4" s="2">
        <v>0.20799999999999999</v>
      </c>
      <c r="M4" s="2">
        <f>M2/M3</f>
        <v>0.13486842105263158</v>
      </c>
      <c r="N4" s="2">
        <v>0.41599999999999998</v>
      </c>
      <c r="O4" s="2">
        <f>O2/O3</f>
        <v>0.10185185185185185</v>
      </c>
      <c r="P4" s="2">
        <v>0.41599999999999998</v>
      </c>
      <c r="Q4" s="2">
        <f t="shared" ref="Q4:R4" si="1">Q2/Q3</f>
        <v>0.10361842105263158</v>
      </c>
      <c r="R4" s="2">
        <f t="shared" si="1"/>
        <v>0.1167296786389414</v>
      </c>
    </row>
    <row r="5" spans="1:18" ht="15.75" customHeight="1" x14ac:dyDescent="0.2">
      <c r="A5" s="2">
        <v>0.31</v>
      </c>
      <c r="C5" s="2">
        <v>0.36199999999999999</v>
      </c>
      <c r="E5" s="2">
        <v>0.46600000000000003</v>
      </c>
      <c r="G5" s="2">
        <v>0.20799999999999999</v>
      </c>
      <c r="I5" s="5"/>
      <c r="J5" s="2">
        <v>0.41399999999999998</v>
      </c>
      <c r="L5" s="2">
        <v>0.33800000000000002</v>
      </c>
      <c r="N5" s="2">
        <v>0.312</v>
      </c>
      <c r="P5" s="2">
        <v>0.36399999999999999</v>
      </c>
    </row>
    <row r="6" spans="1:18" ht="15.75" customHeight="1" x14ac:dyDescent="0.2">
      <c r="A6" s="2">
        <v>0.38800000000000001</v>
      </c>
      <c r="C6" s="2">
        <v>0.20799999999999999</v>
      </c>
      <c r="E6" s="2">
        <v>0.622</v>
      </c>
      <c r="G6" s="2">
        <v>0.33600000000000002</v>
      </c>
      <c r="I6" s="5"/>
      <c r="J6" s="2">
        <v>0.31</v>
      </c>
      <c r="L6" s="2">
        <v>0.104</v>
      </c>
      <c r="N6" s="2">
        <v>0.312</v>
      </c>
      <c r="P6" s="2">
        <v>0.36399999999999999</v>
      </c>
    </row>
    <row r="7" spans="1:18" ht="15.75" customHeight="1" x14ac:dyDescent="0.2">
      <c r="A7" s="2">
        <v>0.36199999999999999</v>
      </c>
      <c r="C7" s="2">
        <v>0.49199999999999999</v>
      </c>
      <c r="E7" s="2">
        <v>0.51800000000000002</v>
      </c>
      <c r="G7" s="2">
        <v>0.56999999999999995</v>
      </c>
      <c r="I7" s="5"/>
      <c r="J7" s="2">
        <v>0.28399999999999997</v>
      </c>
      <c r="L7" s="2">
        <v>0.26</v>
      </c>
      <c r="N7" s="2">
        <v>0.39</v>
      </c>
      <c r="P7" s="2">
        <v>0.156</v>
      </c>
    </row>
    <row r="8" spans="1:18" ht="15.75" customHeight="1" x14ac:dyDescent="0.2">
      <c r="A8" s="2">
        <v>0.25800000000000001</v>
      </c>
      <c r="C8" s="2">
        <v>0.156</v>
      </c>
      <c r="E8" s="2">
        <v>0.622</v>
      </c>
      <c r="G8" s="2">
        <v>0.46600000000000003</v>
      </c>
      <c r="I8" s="5"/>
      <c r="J8" s="2">
        <v>0.36199999999999999</v>
      </c>
      <c r="L8" s="2">
        <v>0.156</v>
      </c>
      <c r="N8" s="2">
        <v>0.312</v>
      </c>
      <c r="P8" s="2">
        <v>0.36399999999999999</v>
      </c>
    </row>
    <row r="9" spans="1:18" ht="15.75" customHeight="1" x14ac:dyDescent="0.2">
      <c r="A9" s="2">
        <v>0.41399999999999998</v>
      </c>
      <c r="C9" s="2">
        <v>0.31</v>
      </c>
      <c r="E9" s="2">
        <v>0.28399999999999997</v>
      </c>
      <c r="G9" s="2">
        <v>0.51800000000000002</v>
      </c>
      <c r="I9" s="5"/>
      <c r="J9" s="2">
        <v>0.56999999999999995</v>
      </c>
      <c r="L9" s="2">
        <v>7.8E-2</v>
      </c>
      <c r="N9" s="2">
        <v>0.312</v>
      </c>
      <c r="P9" s="2">
        <v>0.442</v>
      </c>
    </row>
    <row r="10" spans="1:18" ht="15.75" customHeight="1" x14ac:dyDescent="0.2">
      <c r="A10" s="2">
        <v>0.46600000000000003</v>
      </c>
      <c r="C10" s="2">
        <v>0.31</v>
      </c>
      <c r="E10" s="2">
        <v>0.622</v>
      </c>
      <c r="G10" s="2">
        <v>0.44</v>
      </c>
      <c r="I10" s="5"/>
      <c r="J10" s="2">
        <v>0.33600000000000002</v>
      </c>
      <c r="L10" s="2">
        <v>7.8E-2</v>
      </c>
      <c r="N10" s="2">
        <v>0.20799999999999999</v>
      </c>
      <c r="P10" s="2">
        <v>0.49399999999999999</v>
      </c>
    </row>
    <row r="11" spans="1:18" ht="15.75" customHeight="1" x14ac:dyDescent="0.2">
      <c r="A11" s="2">
        <v>0.20799999999999999</v>
      </c>
      <c r="C11" s="2">
        <v>0.31</v>
      </c>
      <c r="E11" s="2">
        <v>0.54400000000000004</v>
      </c>
      <c r="G11" s="2">
        <v>0.49199999999999999</v>
      </c>
      <c r="I11" s="5"/>
      <c r="J11" s="2">
        <v>0.104</v>
      </c>
      <c r="L11" s="2">
        <v>0.312</v>
      </c>
      <c r="N11" s="2">
        <v>0.36399999999999999</v>
      </c>
      <c r="P11" s="2">
        <v>0.312</v>
      </c>
    </row>
    <row r="12" spans="1:18" ht="15.75" customHeight="1" x14ac:dyDescent="0.2">
      <c r="A12" s="2">
        <v>0.41399999999999998</v>
      </c>
      <c r="C12" s="2">
        <v>0.31</v>
      </c>
      <c r="E12" s="2">
        <v>0.44</v>
      </c>
      <c r="G12" s="2">
        <v>0.49199999999999999</v>
      </c>
      <c r="I12" s="5"/>
      <c r="J12" s="2">
        <v>0.156</v>
      </c>
      <c r="L12" s="2">
        <v>0.20799999999999999</v>
      </c>
      <c r="N12" s="2">
        <v>0.312</v>
      </c>
      <c r="P12" s="2">
        <v>0.52</v>
      </c>
    </row>
    <row r="13" spans="1:18" ht="15.75" customHeight="1" x14ac:dyDescent="0.2">
      <c r="A13" s="2">
        <v>0.36199999999999999</v>
      </c>
      <c r="C13" s="2">
        <v>0.31</v>
      </c>
      <c r="E13" s="2">
        <v>0.38800000000000001</v>
      </c>
      <c r="G13" s="2">
        <v>0.25800000000000001</v>
      </c>
      <c r="I13" s="5"/>
      <c r="J13" s="2">
        <v>0.25800000000000001</v>
      </c>
      <c r="L13" s="2">
        <v>0.20799999999999999</v>
      </c>
      <c r="N13" s="2">
        <v>0.36399999999999999</v>
      </c>
      <c r="P13" s="2">
        <v>0.26</v>
      </c>
    </row>
    <row r="14" spans="1:18" ht="15.75" customHeight="1" x14ac:dyDescent="0.2">
      <c r="A14" s="2">
        <v>0.20799999999999999</v>
      </c>
      <c r="C14" s="2">
        <v>0.28399999999999997</v>
      </c>
      <c r="E14" s="2">
        <v>0.182</v>
      </c>
      <c r="G14" s="2">
        <v>0.20799999999999999</v>
      </c>
      <c r="I14" s="5"/>
      <c r="J14" s="2">
        <v>0.20799999999999999</v>
      </c>
      <c r="L14" s="2">
        <v>0.26</v>
      </c>
      <c r="N14" s="2">
        <v>0.93600000000000005</v>
      </c>
      <c r="P14" s="2">
        <v>0.156</v>
      </c>
    </row>
    <row r="15" spans="1:18" ht="15.75" customHeight="1" x14ac:dyDescent="0.2">
      <c r="A15" s="2">
        <v>0.104</v>
      </c>
      <c r="C15" s="2">
        <v>0.28399999999999997</v>
      </c>
      <c r="E15" s="2">
        <v>0.41399999999999998</v>
      </c>
      <c r="G15" s="2">
        <v>0.41399999999999998</v>
      </c>
      <c r="I15" s="5"/>
      <c r="J15" s="2">
        <v>0.20799999999999999</v>
      </c>
      <c r="L15" s="2">
        <v>0.57199999999999995</v>
      </c>
      <c r="N15" s="2">
        <v>0.312</v>
      </c>
      <c r="P15" s="2">
        <v>0.46800000000000003</v>
      </c>
    </row>
    <row r="16" spans="1:18" ht="15.75" customHeight="1" x14ac:dyDescent="0.2">
      <c r="A16" s="2">
        <v>0.25800000000000001</v>
      </c>
      <c r="C16" s="2">
        <v>0.38800000000000001</v>
      </c>
      <c r="E16" s="2">
        <v>0.49199999999999999</v>
      </c>
      <c r="G16" s="2">
        <v>0.54400000000000004</v>
      </c>
      <c r="I16" s="5"/>
      <c r="J16" s="2">
        <v>0.46600000000000003</v>
      </c>
      <c r="L16" s="2">
        <v>0.41599999999999998</v>
      </c>
      <c r="N16" s="2">
        <v>0.156</v>
      </c>
      <c r="P16" s="2">
        <v>0.36399999999999999</v>
      </c>
    </row>
    <row r="17" spans="1:16" ht="15.75" customHeight="1" x14ac:dyDescent="0.2">
      <c r="A17" s="2">
        <v>0.25800000000000001</v>
      </c>
      <c r="C17" s="2">
        <v>0.20799999999999999</v>
      </c>
      <c r="E17" s="2">
        <v>0.46600000000000003</v>
      </c>
      <c r="G17" s="2">
        <v>0.67400000000000004</v>
      </c>
      <c r="I17" s="5"/>
      <c r="J17" s="2">
        <v>0.104</v>
      </c>
      <c r="L17" s="2">
        <v>0.57199999999999995</v>
      </c>
      <c r="N17" s="2">
        <v>0.312</v>
      </c>
      <c r="P17" s="2">
        <v>0.26</v>
      </c>
    </row>
    <row r="18" spans="1:16" ht="15.75" customHeight="1" x14ac:dyDescent="0.2">
      <c r="A18" s="2">
        <v>0.156</v>
      </c>
      <c r="C18" s="2">
        <v>0.31</v>
      </c>
      <c r="E18" s="2">
        <v>0.36199999999999999</v>
      </c>
      <c r="G18" s="2">
        <v>0.51800000000000002</v>
      </c>
      <c r="I18" s="5"/>
      <c r="J18" s="2">
        <v>0.28399999999999997</v>
      </c>
      <c r="L18" s="2">
        <v>0.312</v>
      </c>
      <c r="N18" s="2">
        <v>0.20799999999999999</v>
      </c>
      <c r="P18" s="2">
        <v>0.156</v>
      </c>
    </row>
    <row r="19" spans="1:16" ht="15.75" customHeight="1" x14ac:dyDescent="0.2">
      <c r="A19" s="2">
        <v>0.20799999999999999</v>
      </c>
      <c r="C19" s="2">
        <v>7.8E-2</v>
      </c>
      <c r="E19" s="2">
        <v>0.104</v>
      </c>
      <c r="G19" s="2">
        <v>0.31</v>
      </c>
      <c r="I19" s="5"/>
      <c r="J19" s="2">
        <v>0.41399999999999998</v>
      </c>
      <c r="L19" s="2">
        <v>0.312</v>
      </c>
      <c r="N19" s="2">
        <v>0.26</v>
      </c>
      <c r="P19" s="2">
        <v>0.33800000000000002</v>
      </c>
    </row>
    <row r="20" spans="1:16" ht="15.75" customHeight="1" x14ac:dyDescent="0.2">
      <c r="A20" s="2">
        <v>0.31</v>
      </c>
      <c r="C20" s="2">
        <v>0.54400000000000004</v>
      </c>
      <c r="E20" s="2">
        <v>0.49199999999999999</v>
      </c>
      <c r="G20" s="2">
        <v>0.67400000000000004</v>
      </c>
      <c r="I20" s="5"/>
      <c r="J20" s="2">
        <v>0.38800000000000001</v>
      </c>
      <c r="L20" s="2">
        <v>0.28599999999999998</v>
      </c>
      <c r="N20" s="2">
        <v>0.20799999999999999</v>
      </c>
      <c r="P20" s="2">
        <v>0.46800000000000003</v>
      </c>
    </row>
    <row r="21" spans="1:16" ht="15.75" customHeight="1" x14ac:dyDescent="0.2">
      <c r="A21" s="2">
        <v>0.25800000000000001</v>
      </c>
      <c r="C21" s="2">
        <v>0.36199999999999999</v>
      </c>
      <c r="E21" s="2">
        <v>1.0880000000000001</v>
      </c>
      <c r="G21" s="2">
        <v>0.51800000000000002</v>
      </c>
      <c r="I21" s="5"/>
      <c r="J21" s="2">
        <v>0.28399999999999997</v>
      </c>
      <c r="L21" s="2">
        <v>0.26</v>
      </c>
      <c r="N21" s="2">
        <v>0.156</v>
      </c>
      <c r="P21" s="2">
        <v>0.39</v>
      </c>
    </row>
    <row r="22" spans="1:16" ht="15.75" customHeight="1" x14ac:dyDescent="0.2">
      <c r="A22" s="2">
        <v>0.156</v>
      </c>
      <c r="C22" s="2">
        <v>0.36199999999999999</v>
      </c>
      <c r="E22" s="2">
        <v>0.36199999999999999</v>
      </c>
      <c r="G22" s="2">
        <v>0.67400000000000004</v>
      </c>
      <c r="I22" s="5"/>
      <c r="J22" s="2">
        <v>0.59599999999999997</v>
      </c>
      <c r="L22" s="2">
        <v>0.26</v>
      </c>
      <c r="N22" s="2">
        <v>0.20799999999999999</v>
      </c>
      <c r="P22" s="2">
        <v>0.156</v>
      </c>
    </row>
    <row r="23" spans="1:16" ht="15.75" customHeight="1" x14ac:dyDescent="0.2">
      <c r="A23" s="2">
        <v>0.25800000000000001</v>
      </c>
      <c r="C23" s="2">
        <v>0.28399999999999997</v>
      </c>
      <c r="E23" s="2">
        <v>0.36199999999999999</v>
      </c>
      <c r="G23" s="2">
        <v>0.41399999999999998</v>
      </c>
      <c r="I23" s="5"/>
      <c r="J23" s="2">
        <v>0.31</v>
      </c>
      <c r="L23" s="2">
        <v>0.20799999999999999</v>
      </c>
      <c r="N23" s="2">
        <v>0.26</v>
      </c>
      <c r="P23" s="2">
        <v>0.442</v>
      </c>
    </row>
    <row r="24" spans="1:16" ht="15.75" customHeight="1" x14ac:dyDescent="0.2">
      <c r="A24" s="2">
        <v>0.33600000000000002</v>
      </c>
      <c r="C24" s="2">
        <v>0.23400000000000001</v>
      </c>
      <c r="E24" s="2">
        <v>0.28399999999999997</v>
      </c>
      <c r="G24" s="2">
        <v>0.59599999999999997</v>
      </c>
      <c r="I24" s="5"/>
      <c r="J24" s="2">
        <v>0.156</v>
      </c>
      <c r="L24" s="2">
        <v>0.28599999999999998</v>
      </c>
      <c r="N24" s="2">
        <v>0.156</v>
      </c>
      <c r="P24" s="2">
        <v>0.312</v>
      </c>
    </row>
    <row r="25" spans="1:16" ht="15.75" customHeight="1" x14ac:dyDescent="0.2">
      <c r="A25" s="2">
        <v>0.156</v>
      </c>
      <c r="C25" s="2">
        <v>0.49199999999999999</v>
      </c>
      <c r="E25" s="2">
        <v>0.622</v>
      </c>
      <c r="G25" s="2">
        <v>0.7</v>
      </c>
      <c r="I25" s="5"/>
      <c r="J25" s="2">
        <v>0.23400000000000001</v>
      </c>
      <c r="L25" s="2">
        <v>0.312</v>
      </c>
      <c r="N25" s="2">
        <v>0.104</v>
      </c>
      <c r="P25" s="2">
        <v>0.23400000000000001</v>
      </c>
    </row>
    <row r="26" spans="1:16" ht="15.75" customHeight="1" x14ac:dyDescent="0.2">
      <c r="A26" s="2">
        <v>0.20799999999999999</v>
      </c>
      <c r="C26" s="2">
        <v>0.36199999999999999</v>
      </c>
      <c r="E26" s="2">
        <v>0.72599999999999998</v>
      </c>
      <c r="G26" s="2">
        <v>0.622</v>
      </c>
      <c r="I26" s="5"/>
      <c r="J26" s="2">
        <v>0.31</v>
      </c>
      <c r="L26" s="2">
        <v>0.442</v>
      </c>
      <c r="N26" s="2">
        <v>0.20799999999999999</v>
      </c>
      <c r="P26" s="2">
        <v>0.156</v>
      </c>
    </row>
    <row r="27" spans="1:16" ht="15.75" customHeight="1" x14ac:dyDescent="0.2">
      <c r="A27" s="2">
        <v>7.8E-2</v>
      </c>
      <c r="C27" s="2">
        <v>0.25800000000000001</v>
      </c>
      <c r="E27" s="2">
        <v>0.36199999999999999</v>
      </c>
      <c r="G27" s="2">
        <v>0.31</v>
      </c>
      <c r="I27" s="5"/>
      <c r="J27" s="2">
        <v>0.25800000000000001</v>
      </c>
      <c r="L27" s="2">
        <v>0.312</v>
      </c>
      <c r="N27" s="2">
        <v>0.312</v>
      </c>
      <c r="P27" s="2">
        <v>0.182</v>
      </c>
    </row>
    <row r="28" spans="1:16" ht="15.75" customHeight="1" x14ac:dyDescent="0.2">
      <c r="A28" s="2">
        <v>0.156</v>
      </c>
      <c r="C28" s="2">
        <v>0.41399999999999998</v>
      </c>
      <c r="E28" s="2">
        <v>0.67400000000000004</v>
      </c>
      <c r="G28" s="2">
        <v>0.64800000000000002</v>
      </c>
      <c r="I28" s="5"/>
      <c r="J28" s="2">
        <v>0.36199999999999999</v>
      </c>
      <c r="L28" s="2">
        <v>0.28599999999999998</v>
      </c>
      <c r="N28" s="2">
        <v>0.36399999999999999</v>
      </c>
      <c r="P28" s="2">
        <v>0.312</v>
      </c>
    </row>
    <row r="29" spans="1:16" ht="15.75" customHeight="1" x14ac:dyDescent="0.2">
      <c r="A29" s="2">
        <v>0.31</v>
      </c>
      <c r="C29" s="2">
        <v>0.20799999999999999</v>
      </c>
      <c r="E29" s="2">
        <v>0.51800000000000002</v>
      </c>
      <c r="G29" s="2">
        <v>0.7</v>
      </c>
      <c r="I29" s="5"/>
      <c r="J29" s="2">
        <v>0.46600000000000003</v>
      </c>
      <c r="L29" s="2">
        <v>0.28599999999999998</v>
      </c>
      <c r="N29" s="2">
        <v>0.20799999999999999</v>
      </c>
      <c r="P29" s="2">
        <v>0.46800000000000003</v>
      </c>
    </row>
    <row r="30" spans="1:16" ht="15.75" customHeight="1" x14ac:dyDescent="0.2">
      <c r="A30" s="2">
        <v>0.33600000000000002</v>
      </c>
      <c r="C30" s="2">
        <v>0.25800000000000001</v>
      </c>
      <c r="E30" s="2">
        <v>0.41399999999999998</v>
      </c>
      <c r="G30" s="2">
        <v>0.36199999999999999</v>
      </c>
      <c r="I30" s="5"/>
      <c r="J30" s="2">
        <v>0.31</v>
      </c>
      <c r="L30" s="2">
        <v>0.54600000000000004</v>
      </c>
      <c r="N30" s="2">
        <v>0.26</v>
      </c>
      <c r="P30" s="2">
        <v>0.49399999999999999</v>
      </c>
    </row>
    <row r="31" spans="1:16" ht="15.75" customHeight="1" x14ac:dyDescent="0.2">
      <c r="A31" s="2">
        <v>0.44</v>
      </c>
      <c r="C31" s="2">
        <v>0.28399999999999997</v>
      </c>
      <c r="E31" s="2">
        <v>1.1399999999999999</v>
      </c>
      <c r="G31" s="2">
        <v>0.36199999999999999</v>
      </c>
      <c r="I31" s="5"/>
      <c r="J31" s="2">
        <v>0.28399999999999997</v>
      </c>
      <c r="L31" s="2">
        <v>0.33800000000000002</v>
      </c>
      <c r="N31" s="2">
        <v>0.26</v>
      </c>
      <c r="P31" s="2">
        <v>0.182</v>
      </c>
    </row>
    <row r="32" spans="1:16" ht="15.75" customHeight="1" x14ac:dyDescent="0.2">
      <c r="A32" s="2">
        <v>0.36199999999999999</v>
      </c>
      <c r="C32" s="2">
        <v>0.28399999999999997</v>
      </c>
      <c r="E32" s="2">
        <v>0.41399999999999998</v>
      </c>
      <c r="G32" s="2">
        <v>0.67400000000000004</v>
      </c>
      <c r="I32" s="5"/>
      <c r="J32" s="2">
        <v>0.25800000000000001</v>
      </c>
      <c r="L32" s="2">
        <v>0.156</v>
      </c>
      <c r="N32" s="2">
        <v>0.41599999999999998</v>
      </c>
      <c r="P32" s="2">
        <v>0.41599999999999998</v>
      </c>
    </row>
    <row r="33" spans="1:16" ht="15.75" customHeight="1" x14ac:dyDescent="0.2">
      <c r="A33" s="2">
        <v>0.104</v>
      </c>
      <c r="C33" s="2">
        <v>0.156</v>
      </c>
      <c r="E33" s="2">
        <v>0.25800000000000001</v>
      </c>
      <c r="G33" s="2">
        <v>0.28399999999999997</v>
      </c>
      <c r="I33" s="5"/>
      <c r="J33" s="2">
        <v>0.59599999999999997</v>
      </c>
      <c r="L33" s="2">
        <v>0.33800000000000002</v>
      </c>
      <c r="N33" s="2">
        <v>0.20799999999999999</v>
      </c>
      <c r="P33" s="2">
        <v>0.46800000000000003</v>
      </c>
    </row>
    <row r="34" spans="1:16" ht="15.75" customHeight="1" x14ac:dyDescent="0.2">
      <c r="A34" s="2">
        <v>0.41399999999999998</v>
      </c>
      <c r="C34" s="2">
        <v>0.31</v>
      </c>
      <c r="E34" s="2">
        <v>0.51800000000000002</v>
      </c>
      <c r="G34" s="2">
        <v>0.23400000000000001</v>
      </c>
      <c r="I34" s="5"/>
      <c r="J34" s="2">
        <v>0.33600000000000002</v>
      </c>
      <c r="L34" s="2">
        <v>0.52</v>
      </c>
      <c r="N34" s="2">
        <v>0.20799999999999999</v>
      </c>
      <c r="P34" s="2">
        <v>0.312</v>
      </c>
    </row>
    <row r="35" spans="1:16" ht="15.75" customHeight="1" x14ac:dyDescent="0.2">
      <c r="A35" s="2">
        <v>0.20799999999999999</v>
      </c>
      <c r="C35" s="2">
        <v>0.41399999999999998</v>
      </c>
      <c r="E35" s="2">
        <v>0.72599999999999998</v>
      </c>
      <c r="G35" s="2">
        <v>0.33600000000000002</v>
      </c>
      <c r="I35" s="5"/>
      <c r="J35" s="2">
        <v>0.41399999999999998</v>
      </c>
      <c r="L35" s="2">
        <v>0.312</v>
      </c>
      <c r="N35" s="2">
        <v>0.39</v>
      </c>
      <c r="P35" s="2">
        <v>0.36399999999999999</v>
      </c>
    </row>
    <row r="36" spans="1:16" ht="15.75" customHeight="1" x14ac:dyDescent="0.2">
      <c r="A36" s="2">
        <v>7.8E-2</v>
      </c>
      <c r="C36" s="2">
        <v>0.33600000000000002</v>
      </c>
      <c r="E36" s="2">
        <v>0.622</v>
      </c>
      <c r="G36" s="2">
        <v>0.67400000000000004</v>
      </c>
      <c r="I36" s="5"/>
      <c r="J36" s="2">
        <v>0.28399999999999997</v>
      </c>
      <c r="L36" s="2">
        <v>0.312</v>
      </c>
      <c r="N36" s="2">
        <v>0.33800000000000002</v>
      </c>
      <c r="P36" s="2">
        <v>0.26</v>
      </c>
    </row>
    <row r="37" spans="1:16" ht="15.75" customHeight="1" x14ac:dyDescent="0.2">
      <c r="A37" s="2">
        <v>0.20799999999999999</v>
      </c>
      <c r="C37" s="2">
        <v>0.25800000000000001</v>
      </c>
      <c r="E37" s="2">
        <v>0.25800000000000001</v>
      </c>
      <c r="G37" s="2">
        <v>0.56999999999999995</v>
      </c>
      <c r="I37" s="5"/>
      <c r="J37" s="2">
        <v>0.41399999999999998</v>
      </c>
      <c r="L37" s="2">
        <v>0.52</v>
      </c>
      <c r="N37" s="2">
        <v>0.26</v>
      </c>
      <c r="P37" s="2">
        <v>0.49399999999999999</v>
      </c>
    </row>
    <row r="38" spans="1:16" ht="15.75" customHeight="1" x14ac:dyDescent="0.2">
      <c r="A38" s="2">
        <v>0.156</v>
      </c>
      <c r="C38" s="2">
        <v>0.54400000000000004</v>
      </c>
      <c r="E38" s="2">
        <v>0.72599999999999998</v>
      </c>
      <c r="G38" s="2">
        <v>0.33600000000000002</v>
      </c>
      <c r="I38" s="5"/>
      <c r="J38" s="2">
        <v>0.25800000000000001</v>
      </c>
      <c r="L38" s="2">
        <v>0.312</v>
      </c>
      <c r="N38" s="2">
        <v>0.20799999999999999</v>
      </c>
      <c r="P38" s="2">
        <v>0.78</v>
      </c>
    </row>
    <row r="39" spans="1:16" ht="15.75" customHeight="1" x14ac:dyDescent="0.2">
      <c r="A39" s="2">
        <v>0.25800000000000001</v>
      </c>
      <c r="C39" s="2">
        <v>0.156</v>
      </c>
      <c r="E39" s="2">
        <v>0.88</v>
      </c>
      <c r="G39" s="2">
        <v>0.20799999999999999</v>
      </c>
      <c r="I39" s="5"/>
      <c r="J39" s="2">
        <v>0.104</v>
      </c>
      <c r="L39" s="2">
        <v>0.20799999999999999</v>
      </c>
      <c r="N39" s="2">
        <v>0.312</v>
      </c>
      <c r="P39" s="2">
        <v>0.52</v>
      </c>
    </row>
    <row r="40" spans="1:16" ht="15.75" customHeight="1" x14ac:dyDescent="0.2">
      <c r="A40" s="2">
        <v>0.25800000000000001</v>
      </c>
      <c r="C40" s="2">
        <v>0.156</v>
      </c>
      <c r="E40" s="2">
        <v>0.46600000000000003</v>
      </c>
      <c r="G40" s="2">
        <v>0.28399999999999997</v>
      </c>
      <c r="I40" s="5"/>
      <c r="J40" s="2">
        <v>0.20799999999999999</v>
      </c>
      <c r="L40" s="2">
        <v>0.26</v>
      </c>
      <c r="N40" s="2">
        <v>0.104</v>
      </c>
      <c r="P40" s="2">
        <v>0.312</v>
      </c>
    </row>
    <row r="41" spans="1:16" ht="15.75" customHeight="1" x14ac:dyDescent="0.2">
      <c r="A41" s="2">
        <v>0.20799999999999999</v>
      </c>
      <c r="C41" s="2">
        <v>0.38800000000000001</v>
      </c>
      <c r="E41" s="2">
        <v>0.38800000000000001</v>
      </c>
      <c r="G41" s="2">
        <v>0.41399999999999998</v>
      </c>
      <c r="I41" s="5"/>
      <c r="J41" s="2">
        <v>0.36199999999999999</v>
      </c>
      <c r="L41" s="2">
        <v>0.20799999999999999</v>
      </c>
      <c r="N41" s="2">
        <v>0.156</v>
      </c>
      <c r="P41" s="2">
        <v>0.46800000000000003</v>
      </c>
    </row>
    <row r="42" spans="1:16" ht="15.75" customHeight="1" x14ac:dyDescent="0.2">
      <c r="A42" s="2">
        <v>0.20799999999999999</v>
      </c>
      <c r="C42" s="2">
        <v>0.33600000000000002</v>
      </c>
      <c r="E42" s="2">
        <v>0.622</v>
      </c>
      <c r="G42" s="2">
        <v>0.41399999999999998</v>
      </c>
      <c r="I42" s="5"/>
      <c r="J42" s="2">
        <v>0.20799999999999999</v>
      </c>
      <c r="L42" s="2">
        <v>0.182</v>
      </c>
      <c r="N42" s="2">
        <v>0.59799999999999998</v>
      </c>
      <c r="P42" s="2">
        <v>0.312</v>
      </c>
    </row>
    <row r="43" spans="1:16" ht="15.75" customHeight="1" x14ac:dyDescent="0.2">
      <c r="A43" s="2">
        <v>0.36199999999999999</v>
      </c>
      <c r="C43" s="2">
        <v>0.25800000000000001</v>
      </c>
      <c r="E43" s="2">
        <v>0.622</v>
      </c>
      <c r="G43" s="2">
        <v>0.38800000000000001</v>
      </c>
      <c r="I43" s="5"/>
      <c r="J43" s="2">
        <v>0.36199999999999999</v>
      </c>
      <c r="N43" s="2">
        <v>0.104</v>
      </c>
      <c r="P43" s="2">
        <v>0.70199999999999996</v>
      </c>
    </row>
    <row r="44" spans="1:16" ht="15.75" customHeight="1" x14ac:dyDescent="0.2">
      <c r="A44" s="2">
        <v>7.8E-2</v>
      </c>
      <c r="C44" s="2">
        <v>0.36199999999999999</v>
      </c>
      <c r="E44" s="2">
        <v>0.20799999999999999</v>
      </c>
      <c r="G44" s="2">
        <v>0.41399999999999998</v>
      </c>
      <c r="I44" s="5"/>
      <c r="J44" s="2">
        <v>0.51800000000000002</v>
      </c>
      <c r="N44" s="2">
        <v>0.156</v>
      </c>
      <c r="P44" s="2">
        <v>0.41599999999999998</v>
      </c>
    </row>
    <row r="45" spans="1:16" ht="15.75" customHeight="1" x14ac:dyDescent="0.2">
      <c r="A45" s="2">
        <v>0.23400000000000001</v>
      </c>
      <c r="C45" s="2">
        <v>7.8E-2</v>
      </c>
      <c r="E45" s="2">
        <v>0.41399999999999998</v>
      </c>
      <c r="G45" s="2">
        <v>0.156</v>
      </c>
      <c r="I45" s="5"/>
      <c r="J45" s="2">
        <v>0.20799999999999999</v>
      </c>
      <c r="N45" s="2">
        <v>0.36399999999999999</v>
      </c>
      <c r="P45" s="2">
        <v>0.36399999999999999</v>
      </c>
    </row>
    <row r="46" spans="1:16" ht="15.75" customHeight="1" x14ac:dyDescent="0.2">
      <c r="A46" s="2">
        <v>0.36199999999999999</v>
      </c>
      <c r="C46" s="2">
        <v>0.25800000000000001</v>
      </c>
      <c r="E46" s="2">
        <v>0.36199999999999999</v>
      </c>
      <c r="G46" s="2">
        <v>0.156</v>
      </c>
      <c r="I46" s="5"/>
      <c r="J46" s="2">
        <v>0.31</v>
      </c>
      <c r="N46" s="2">
        <v>0.312</v>
      </c>
      <c r="P46" s="2">
        <v>0.46800000000000003</v>
      </c>
    </row>
    <row r="47" spans="1:16" ht="15.75" customHeight="1" x14ac:dyDescent="0.2">
      <c r="A47" s="2">
        <v>0.38800000000000001</v>
      </c>
      <c r="C47" s="2">
        <v>0.20799999999999999</v>
      </c>
      <c r="E47" s="2">
        <v>0.56999999999999995</v>
      </c>
      <c r="G47" s="2">
        <v>0.54400000000000004</v>
      </c>
      <c r="I47" s="5"/>
      <c r="J47" s="2">
        <v>0.31</v>
      </c>
      <c r="N47" s="2">
        <v>0.442</v>
      </c>
      <c r="P47" s="2">
        <v>0.52</v>
      </c>
    </row>
    <row r="48" spans="1:16" ht="15.75" customHeight="1" x14ac:dyDescent="0.2">
      <c r="A48" s="2">
        <v>7.8E-2</v>
      </c>
      <c r="C48" s="2">
        <v>0.31</v>
      </c>
      <c r="E48" s="2">
        <v>0.56999999999999995</v>
      </c>
      <c r="G48" s="2">
        <v>0.182</v>
      </c>
      <c r="I48" s="5"/>
      <c r="J48" s="2">
        <v>0.56999999999999995</v>
      </c>
      <c r="N48" s="2">
        <v>0.26</v>
      </c>
      <c r="P48" s="2">
        <v>0.312</v>
      </c>
    </row>
    <row r="49" spans="1:16" ht="15.75" customHeight="1" x14ac:dyDescent="0.2">
      <c r="A49" s="2">
        <v>0.31</v>
      </c>
      <c r="C49" s="2">
        <v>0.31</v>
      </c>
      <c r="E49" s="2">
        <v>0.622</v>
      </c>
      <c r="G49" s="2">
        <v>0.41399999999999998</v>
      </c>
      <c r="I49" s="5"/>
      <c r="J49" s="2">
        <v>0.28399999999999997</v>
      </c>
      <c r="N49" s="2">
        <v>0.41599999999999998</v>
      </c>
      <c r="P49" s="2">
        <v>0.36399999999999999</v>
      </c>
    </row>
    <row r="50" spans="1:16" ht="15.75" customHeight="1" x14ac:dyDescent="0.2">
      <c r="A50" s="2">
        <v>0.20799999999999999</v>
      </c>
      <c r="C50" s="2">
        <v>0.23400000000000001</v>
      </c>
      <c r="E50" s="2">
        <v>0.56999999999999995</v>
      </c>
      <c r="G50" s="2">
        <v>0.38800000000000001</v>
      </c>
      <c r="I50" s="5"/>
      <c r="J50" s="2">
        <v>0.20799999999999999</v>
      </c>
      <c r="N50" s="2">
        <v>0.104</v>
      </c>
      <c r="P50" s="2">
        <v>0.36399999999999999</v>
      </c>
    </row>
    <row r="51" spans="1:16" ht="15.75" customHeight="1" x14ac:dyDescent="0.2">
      <c r="A51" s="2">
        <v>0.20799999999999999</v>
      </c>
      <c r="C51" s="2">
        <v>7.8E-2</v>
      </c>
      <c r="E51" s="2">
        <v>0.46600000000000003</v>
      </c>
      <c r="G51" s="2">
        <v>0.104</v>
      </c>
      <c r="I51" s="5"/>
      <c r="J51" s="2">
        <v>0.28399999999999997</v>
      </c>
      <c r="N51" s="2">
        <v>0.41599999999999998</v>
      </c>
      <c r="P51" s="2">
        <v>0.52</v>
      </c>
    </row>
    <row r="52" spans="1:16" ht="15.75" customHeight="1" x14ac:dyDescent="0.2">
      <c r="A52" s="2">
        <v>7.8E-2</v>
      </c>
      <c r="C52" s="2">
        <v>0.13</v>
      </c>
      <c r="E52" s="2">
        <v>0.38800000000000001</v>
      </c>
      <c r="G52" s="2">
        <v>0.156</v>
      </c>
      <c r="I52" s="5"/>
      <c r="J52" s="2">
        <v>0.156</v>
      </c>
      <c r="N52" s="2">
        <v>0.624</v>
      </c>
      <c r="P52" s="2">
        <v>0.46800000000000003</v>
      </c>
    </row>
    <row r="53" spans="1:16" ht="15.75" customHeight="1" x14ac:dyDescent="0.2">
      <c r="A53" s="2">
        <v>0.46600000000000003</v>
      </c>
      <c r="C53" s="2">
        <v>0.104</v>
      </c>
      <c r="E53" s="2">
        <v>0.31</v>
      </c>
      <c r="G53" s="2">
        <v>0.156</v>
      </c>
      <c r="I53" s="5"/>
      <c r="J53" s="2">
        <v>0.182</v>
      </c>
      <c r="N53" s="2">
        <v>0.26</v>
      </c>
      <c r="P53" s="2">
        <v>0.54600000000000004</v>
      </c>
    </row>
    <row r="54" spans="1:16" ht="15.75" customHeight="1" x14ac:dyDescent="0.2">
      <c r="A54" s="2">
        <v>0.104</v>
      </c>
      <c r="C54" s="2">
        <v>0.156</v>
      </c>
      <c r="E54" s="2">
        <v>0.31</v>
      </c>
      <c r="G54" s="2">
        <v>0.156</v>
      </c>
      <c r="I54" s="5"/>
      <c r="J54" s="2">
        <v>0.25800000000000001</v>
      </c>
      <c r="N54" s="2">
        <v>0.33800000000000002</v>
      </c>
      <c r="P54" s="2">
        <v>0.52</v>
      </c>
    </row>
    <row r="55" spans="1:16" ht="15.75" customHeight="1" x14ac:dyDescent="0.2">
      <c r="A55" s="2">
        <v>0.20799999999999999</v>
      </c>
      <c r="C55" s="2">
        <v>0.25800000000000001</v>
      </c>
      <c r="E55" s="2">
        <v>0.7</v>
      </c>
      <c r="G55" s="2">
        <v>0.104</v>
      </c>
      <c r="I55" s="5"/>
      <c r="J55" s="2">
        <v>0.31</v>
      </c>
      <c r="N55" s="2">
        <v>0.156</v>
      </c>
      <c r="P55" s="2">
        <v>0.39</v>
      </c>
    </row>
    <row r="56" spans="1:16" ht="15.75" customHeight="1" x14ac:dyDescent="0.2">
      <c r="A56" s="2">
        <v>0.54400000000000004</v>
      </c>
      <c r="C56" s="2">
        <v>0.182</v>
      </c>
      <c r="E56" s="2">
        <v>0.72599999999999998</v>
      </c>
      <c r="G56" s="2">
        <v>0.36199999999999999</v>
      </c>
      <c r="I56" s="5"/>
      <c r="J56" s="2">
        <v>0.156</v>
      </c>
      <c r="N56" s="2">
        <v>0.49399999999999999</v>
      </c>
      <c r="P56" s="2">
        <v>0.52</v>
      </c>
    </row>
    <row r="57" spans="1:16" ht="15.75" customHeight="1" x14ac:dyDescent="0.2">
      <c r="A57" s="2">
        <v>0.33600000000000002</v>
      </c>
      <c r="C57" s="2">
        <v>0.104</v>
      </c>
      <c r="G57" s="2">
        <v>0.51800000000000002</v>
      </c>
      <c r="I57" s="5"/>
      <c r="J57" s="2">
        <v>0.156</v>
      </c>
      <c r="N57" s="2">
        <v>0.156</v>
      </c>
      <c r="P57" s="2">
        <v>0.36399999999999999</v>
      </c>
    </row>
    <row r="58" spans="1:16" ht="15.75" customHeight="1" x14ac:dyDescent="0.2">
      <c r="A58" s="2">
        <v>0.156</v>
      </c>
      <c r="C58" s="2">
        <v>0.25800000000000001</v>
      </c>
      <c r="G58" s="2">
        <v>0.36199999999999999</v>
      </c>
      <c r="I58" s="5"/>
      <c r="J58" s="2">
        <v>0.82799999999999996</v>
      </c>
      <c r="N58" s="2">
        <v>0.156</v>
      </c>
      <c r="P58" s="2">
        <v>0.156</v>
      </c>
    </row>
    <row r="59" spans="1:16" ht="15.75" customHeight="1" x14ac:dyDescent="0.2">
      <c r="A59" s="2">
        <v>7.8E-2</v>
      </c>
      <c r="C59" s="2">
        <v>0.20799999999999999</v>
      </c>
      <c r="G59" s="2">
        <v>0.77600000000000002</v>
      </c>
      <c r="I59" s="5"/>
      <c r="J59" s="2">
        <v>0.56999999999999995</v>
      </c>
      <c r="N59" s="2">
        <v>0.26</v>
      </c>
      <c r="P59" s="2">
        <v>0.39</v>
      </c>
    </row>
    <row r="60" spans="1:16" ht="15.75" customHeight="1" x14ac:dyDescent="0.2">
      <c r="A60" s="2">
        <v>0.31</v>
      </c>
      <c r="C60" s="2">
        <v>0.36199999999999999</v>
      </c>
      <c r="G60" s="2">
        <v>0.31</v>
      </c>
      <c r="I60" s="5"/>
      <c r="J60" s="2">
        <v>0.38800000000000001</v>
      </c>
      <c r="N60" s="2">
        <v>7.8E-2</v>
      </c>
      <c r="P60" s="2">
        <v>0.52</v>
      </c>
    </row>
    <row r="61" spans="1:16" ht="15.75" customHeight="1" x14ac:dyDescent="0.2">
      <c r="A61" s="2">
        <v>0.25800000000000001</v>
      </c>
      <c r="C61" s="2">
        <v>0.41399999999999998</v>
      </c>
      <c r="G61" s="2">
        <v>0.36199999999999999</v>
      </c>
      <c r="I61" s="5"/>
      <c r="J61" s="2">
        <v>0.36199999999999999</v>
      </c>
      <c r="N61" s="2">
        <v>0.20799999999999999</v>
      </c>
      <c r="P61" s="2">
        <v>0.33800000000000002</v>
      </c>
    </row>
    <row r="62" spans="1:16" ht="15.75" customHeight="1" x14ac:dyDescent="0.2">
      <c r="A62" s="2">
        <v>0.156</v>
      </c>
      <c r="C62" s="2">
        <v>0.31</v>
      </c>
      <c r="G62" s="2">
        <v>0.36199999999999999</v>
      </c>
      <c r="I62" s="5"/>
      <c r="J62" s="2">
        <v>0.56999999999999995</v>
      </c>
      <c r="N62" s="2">
        <v>0.65</v>
      </c>
      <c r="P62" s="2">
        <v>0.41599999999999998</v>
      </c>
    </row>
    <row r="63" spans="1:16" ht="15.75" customHeight="1" x14ac:dyDescent="0.2">
      <c r="C63" s="2">
        <v>0.36199999999999999</v>
      </c>
      <c r="G63" s="2">
        <v>0.36199999999999999</v>
      </c>
      <c r="I63" s="5"/>
      <c r="J63" s="2">
        <v>0.51800000000000002</v>
      </c>
      <c r="N63" s="2">
        <v>0.23400000000000001</v>
      </c>
      <c r="P63" s="2">
        <v>0.312</v>
      </c>
    </row>
    <row r="64" spans="1:16" ht="15.75" customHeight="1" x14ac:dyDescent="0.2">
      <c r="C64" s="2">
        <v>0.23400000000000001</v>
      </c>
      <c r="G64" s="2">
        <v>0.20799999999999999</v>
      </c>
      <c r="I64" s="5"/>
      <c r="J64" s="2">
        <v>0.622</v>
      </c>
      <c r="N64" s="2">
        <v>0.36399999999999999</v>
      </c>
      <c r="P64" s="2">
        <v>0.49399999999999999</v>
      </c>
    </row>
    <row r="65" spans="3:14" ht="15.75" customHeight="1" x14ac:dyDescent="0.2">
      <c r="C65" s="2">
        <v>0.41399999999999998</v>
      </c>
      <c r="G65" s="2">
        <v>0.46600000000000003</v>
      </c>
      <c r="I65" s="5"/>
      <c r="J65" s="2">
        <v>0.20799999999999999</v>
      </c>
      <c r="N65" s="2">
        <v>0.312</v>
      </c>
    </row>
    <row r="66" spans="3:14" ht="15.75" customHeight="1" x14ac:dyDescent="0.2">
      <c r="C66" s="2">
        <v>0.56999999999999995</v>
      </c>
      <c r="G66" s="2">
        <v>0.41399999999999998</v>
      </c>
      <c r="I66" s="5"/>
      <c r="J66" s="2">
        <v>0.23400000000000001</v>
      </c>
      <c r="N66" s="2">
        <v>0.156</v>
      </c>
    </row>
    <row r="67" spans="3:14" ht="15.75" customHeight="1" x14ac:dyDescent="0.2">
      <c r="C67" s="2">
        <v>0.36199999999999999</v>
      </c>
      <c r="G67" s="2">
        <v>0.41399999999999998</v>
      </c>
      <c r="I67" s="5"/>
      <c r="J67" s="2">
        <v>0.41399999999999998</v>
      </c>
      <c r="N67" s="2">
        <v>0.312</v>
      </c>
    </row>
    <row r="68" spans="3:14" ht="15.75" customHeight="1" x14ac:dyDescent="0.2">
      <c r="C68" s="2">
        <v>0.25800000000000001</v>
      </c>
      <c r="G68" s="2">
        <v>0.25800000000000001</v>
      </c>
      <c r="I68" s="5"/>
      <c r="J68" s="2">
        <v>0.33600000000000002</v>
      </c>
    </row>
    <row r="69" spans="3:14" ht="15.75" customHeight="1" x14ac:dyDescent="0.2">
      <c r="C69" s="2">
        <v>0.36199999999999999</v>
      </c>
      <c r="G69" s="2">
        <v>0.38800000000000001</v>
      </c>
      <c r="I69" s="5"/>
      <c r="J69" s="2">
        <v>0.622</v>
      </c>
    </row>
    <row r="70" spans="3:14" ht="15.75" customHeight="1" x14ac:dyDescent="0.2">
      <c r="G70" s="2">
        <v>0.31</v>
      </c>
      <c r="I70" s="5"/>
      <c r="J70" s="2">
        <v>0.20799999999999999</v>
      </c>
    </row>
    <row r="71" spans="3:14" ht="15.75" customHeight="1" x14ac:dyDescent="0.2">
      <c r="G71" s="2">
        <v>0.64800000000000002</v>
      </c>
      <c r="I71" s="5"/>
      <c r="J71" s="2">
        <v>0.156</v>
      </c>
    </row>
    <row r="72" spans="3:14" ht="15.75" customHeight="1" x14ac:dyDescent="0.2">
      <c r="G72" s="2">
        <v>0.51800000000000002</v>
      </c>
      <c r="I72" s="5"/>
      <c r="J72" s="2">
        <v>0.54400000000000004</v>
      </c>
    </row>
    <row r="73" spans="3:14" ht="15.75" customHeight="1" x14ac:dyDescent="0.2">
      <c r="G73" s="2">
        <v>0.72599999999999998</v>
      </c>
      <c r="I73" s="5"/>
      <c r="J73" s="2">
        <v>0.156</v>
      </c>
    </row>
    <row r="74" spans="3:14" ht="15.75" customHeight="1" x14ac:dyDescent="0.2">
      <c r="G74" s="2">
        <v>0.36199999999999999</v>
      </c>
      <c r="I74" s="5"/>
      <c r="J74" s="2">
        <v>0.25800000000000001</v>
      </c>
    </row>
    <row r="75" spans="3:14" ht="15.75" customHeight="1" x14ac:dyDescent="0.2">
      <c r="G75" s="2">
        <v>0.23400000000000001</v>
      </c>
      <c r="I75" s="5"/>
      <c r="J75" s="2">
        <v>0.156</v>
      </c>
    </row>
    <row r="76" spans="3:14" ht="15.75" customHeight="1" x14ac:dyDescent="0.2">
      <c r="G76" s="2">
        <v>0.25800000000000001</v>
      </c>
      <c r="I76" s="5"/>
      <c r="J76" s="2">
        <v>0.36199999999999999</v>
      </c>
    </row>
    <row r="77" spans="3:14" ht="15.75" customHeight="1" x14ac:dyDescent="0.2">
      <c r="G77" s="2">
        <v>0.67400000000000004</v>
      </c>
      <c r="I77" s="5"/>
      <c r="J77" s="2">
        <v>0.25800000000000001</v>
      </c>
    </row>
    <row r="78" spans="3:14" ht="15.75" customHeight="1" x14ac:dyDescent="0.2">
      <c r="G78" s="2">
        <v>0.36199999999999999</v>
      </c>
      <c r="I78" s="5"/>
      <c r="J78" s="2">
        <v>0.31</v>
      </c>
    </row>
    <row r="79" spans="3:14" ht="15.75" customHeight="1" x14ac:dyDescent="0.2">
      <c r="G79" s="2">
        <v>0.51800000000000002</v>
      </c>
      <c r="I79" s="5"/>
    </row>
    <row r="80" spans="3:14" ht="15.75" customHeight="1" x14ac:dyDescent="0.2">
      <c r="G80" s="2">
        <v>0.44</v>
      </c>
      <c r="I80" s="5"/>
    </row>
    <row r="81" spans="9:9" ht="15.75" customHeight="1" x14ac:dyDescent="0.2">
      <c r="I81" s="5"/>
    </row>
    <row r="82" spans="9:9" ht="15.75" customHeight="1" x14ac:dyDescent="0.2"/>
    <row r="83" spans="9:9" ht="15.75" customHeight="1" x14ac:dyDescent="0.2"/>
    <row r="84" spans="9:9" ht="15.75" customHeight="1" x14ac:dyDescent="0.2"/>
    <row r="85" spans="9:9" ht="15.75" customHeight="1" x14ac:dyDescent="0.2"/>
    <row r="86" spans="9:9" ht="15.75" customHeight="1" x14ac:dyDescent="0.2"/>
    <row r="87" spans="9:9" ht="15.75" customHeight="1" x14ac:dyDescent="0.2"/>
    <row r="88" spans="9:9" ht="15.75" customHeight="1" x14ac:dyDescent="0.2"/>
    <row r="89" spans="9:9" ht="15.75" customHeight="1" x14ac:dyDescent="0.2"/>
    <row r="90" spans="9:9" ht="15.75" customHeight="1" x14ac:dyDescent="0.2"/>
    <row r="91" spans="9:9" ht="15.75" customHeight="1" x14ac:dyDescent="0.2"/>
    <row r="92" spans="9:9" ht="15.75" customHeight="1" x14ac:dyDescent="0.2"/>
    <row r="93" spans="9:9" ht="15.75" customHeight="1" x14ac:dyDescent="0.2"/>
    <row r="94" spans="9:9" ht="15.75" customHeight="1" x14ac:dyDescent="0.2"/>
    <row r="95" spans="9:9" ht="15.75" customHeight="1" x14ac:dyDescent="0.2"/>
    <row r="96" spans="9: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E,G</vt:lpstr>
      <vt:lpstr>F</vt:lpstr>
      <vt:lpstr>H,I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2022-04-27T00:17:32Z</dcterms:created>
  <dcterms:modified xsi:type="dcterms:W3CDTF">2022-08-12T19:14:05Z</dcterms:modified>
</cp:coreProperties>
</file>