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reenstein/Documents/!!Data/David Greenstein/Science/Todd/Bare region stuff/manuscript/eLife/Revised Table 1/"/>
    </mc:Choice>
  </mc:AlternateContent>
  <xr:revisionPtr revIDLastSave="0" documentId="8_{D34F0FAD-98EA-584A-A76D-D4F0B049F1AE}" xr6:coauthVersionLast="45" xr6:coauthVersionMax="45" xr10:uidLastSave="{00000000-0000-0000-0000-000000000000}"/>
  <bookViews>
    <workbookView xWindow="3580" yWindow="500" windowWidth="25600" windowHeight="149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27" i="1" l="1"/>
  <c r="AW28" i="1"/>
  <c r="AT29" i="1"/>
  <c r="AT30" i="1"/>
  <c r="AP27" i="1"/>
  <c r="AP28" i="1"/>
  <c r="AM29" i="1"/>
  <c r="AM30" i="1"/>
  <c r="AJ28" i="1"/>
  <c r="AJ29" i="1"/>
  <c r="AG29" i="1"/>
  <c r="AG30" i="1"/>
  <c r="AD28" i="1"/>
  <c r="AD29" i="1"/>
  <c r="AA29" i="1"/>
  <c r="AA30" i="1"/>
  <c r="X29" i="1"/>
  <c r="X30" i="1"/>
  <c r="U30" i="1"/>
  <c r="U29" i="1"/>
  <c r="R29" i="1"/>
  <c r="R30" i="1"/>
  <c r="O29" i="1"/>
  <c r="O30" i="1"/>
  <c r="K28" i="1"/>
  <c r="K29" i="1"/>
  <c r="F29" i="1"/>
  <c r="F28" i="1"/>
  <c r="C30" i="1"/>
  <c r="C31" i="1"/>
  <c r="AV27" i="1"/>
  <c r="AV28" i="1"/>
  <c r="AV29" i="1"/>
  <c r="AU27" i="1"/>
  <c r="AU28" i="1"/>
  <c r="AU29" i="1"/>
  <c r="AS29" i="1"/>
  <c r="AS30" i="1"/>
  <c r="AS31" i="1"/>
  <c r="AR29" i="1"/>
  <c r="AR30" i="1"/>
  <c r="AR31" i="1"/>
  <c r="AO27" i="1"/>
  <c r="AO28" i="1"/>
  <c r="AO29" i="1"/>
  <c r="AN27" i="1"/>
  <c r="AN28" i="1"/>
  <c r="AN29" i="1"/>
  <c r="AL29" i="1"/>
  <c r="AL30" i="1"/>
  <c r="AL31" i="1"/>
  <c r="AK29" i="1"/>
  <c r="AK30" i="1"/>
  <c r="AK31" i="1"/>
  <c r="AI28" i="1"/>
  <c r="AI29" i="1"/>
  <c r="AI30" i="1"/>
  <c r="AH28" i="1"/>
  <c r="AH29" i="1"/>
  <c r="AH30" i="1"/>
  <c r="AF29" i="1"/>
  <c r="AF30" i="1"/>
  <c r="AF31" i="1"/>
  <c r="AE29" i="1"/>
  <c r="AE30" i="1"/>
  <c r="AE31" i="1"/>
  <c r="AC28" i="1"/>
  <c r="AC29" i="1"/>
  <c r="AC30" i="1"/>
  <c r="AB28" i="1"/>
  <c r="AB29" i="1"/>
  <c r="AB30" i="1"/>
  <c r="Z29" i="1"/>
  <c r="Z30" i="1"/>
  <c r="Z31" i="1"/>
  <c r="Y29" i="1"/>
  <c r="Y30" i="1"/>
  <c r="Y31" i="1"/>
  <c r="W29" i="1"/>
  <c r="W30" i="1"/>
  <c r="W31" i="1"/>
  <c r="V29" i="1"/>
  <c r="V30" i="1"/>
  <c r="V31" i="1"/>
  <c r="T29" i="1"/>
  <c r="T30" i="1"/>
  <c r="T31" i="1"/>
  <c r="S29" i="1"/>
  <c r="S30" i="1"/>
  <c r="S31" i="1"/>
  <c r="Q29" i="1"/>
  <c r="Q30" i="1"/>
  <c r="Q31" i="1"/>
  <c r="P29" i="1"/>
  <c r="P30" i="1"/>
  <c r="P31" i="1"/>
  <c r="N29" i="1"/>
  <c r="N30" i="1"/>
  <c r="N31" i="1"/>
  <c r="M29" i="1"/>
  <c r="M30" i="1"/>
  <c r="M31" i="1"/>
  <c r="J27" i="1"/>
  <c r="J28" i="1"/>
  <c r="J29" i="1"/>
  <c r="I27" i="1"/>
  <c r="I28" i="1"/>
  <c r="I29" i="1"/>
  <c r="E29" i="1"/>
  <c r="E28" i="1"/>
  <c r="E27" i="1"/>
  <c r="D29" i="1"/>
  <c r="D28" i="1"/>
  <c r="D27" i="1"/>
  <c r="B31" i="1"/>
  <c r="B30" i="1"/>
  <c r="B29" i="1"/>
  <c r="A29" i="1"/>
  <c r="A31" i="1"/>
  <c r="A30" i="1"/>
</calcChain>
</file>

<file path=xl/sharedStrings.xml><?xml version="1.0" encoding="utf-8"?>
<sst xmlns="http://schemas.openxmlformats.org/spreadsheetml/2006/main" count="74" uniqueCount="29">
  <si>
    <t>DG5063  inx-8(qy78)</t>
  </si>
  <si>
    <t>12/30-1/3/22</t>
  </si>
  <si>
    <t>larvae</t>
  </si>
  <si>
    <t>dead eggs</t>
  </si>
  <si>
    <t>NK2571 inx-8(qy78); cpIs122 [lag-2p::mNeonGreen::plcdeltaPH]</t>
  </si>
  <si>
    <t>NK2576 inx-8(qy102) inx-9(ok1502); cpIs122</t>
  </si>
  <si>
    <t>12/31-1/3/22</t>
  </si>
  <si>
    <t>DG5070 inx-14(ag17); inx-8(qy78)</t>
  </si>
  <si>
    <t>1/3-1/6/22</t>
  </si>
  <si>
    <t>DG5251 inx-8(tn2034)</t>
  </si>
  <si>
    <t>DG5250 inx-8(qy78 tn2031)</t>
  </si>
  <si>
    <t>1/4-1/8/22</t>
  </si>
  <si>
    <t>DG5320 fasn-1(av138::gfp) naIs37</t>
  </si>
  <si>
    <t>1/11-1/14/22</t>
  </si>
  <si>
    <t>DG5064  inx-8(qy102) inx-9(ok1502)</t>
  </si>
  <si>
    <t>DG5020  naIs37; bcIs39</t>
  </si>
  <si>
    <t>DG5059 inx-9(ok1502)</t>
  </si>
  <si>
    <t>1/15-/1/18/22</t>
  </si>
  <si>
    <t>N2 WT</t>
  </si>
  <si>
    <t>1/15/-1/18/22</t>
  </si>
  <si>
    <t>DG5270 inx-14(ag17)</t>
  </si>
  <si>
    <t>1/19-1/22/22</t>
  </si>
  <si>
    <t>DG5367 inx-14(ag17) fasn-1(av138::gfp) naIs37</t>
  </si>
  <si>
    <t>DG5380  bcIs39</t>
  </si>
  <si>
    <t>1/20-1/23/22</t>
  </si>
  <si>
    <t>DG5378  fasn-1(av138::gfp) n aIs37; inx-8(qy78)</t>
  </si>
  <si>
    <t>1/23/-1/26/22</t>
  </si>
  <si>
    <t>% lethality</t>
  </si>
  <si>
    <t>%lethality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</si>
</sst>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1"/>
  <sheetViews>
    <sheetView tabSelected="1" topLeftCell="AO1" workbookViewId="0">
      <selection activeCell="U29" sqref="U29"/>
    </sheetView>
  </sheetViews>
  <sheetFormatPr baseColWidth="10" defaultRowHeight="16"/>
  <sheetData>
    <row r="1" spans="1:49">
      <c r="A1" t="s">
        <v>0</v>
      </c>
      <c r="D1" t="s">
        <v>4</v>
      </c>
      <c r="I1" t="s">
        <v>5</v>
      </c>
      <c r="M1" t="s">
        <v>7</v>
      </c>
      <c r="P1" t="s">
        <v>9</v>
      </c>
      <c r="S1" t="s">
        <v>10</v>
      </c>
      <c r="V1" t="s">
        <v>12</v>
      </c>
      <c r="Y1" t="s">
        <v>14</v>
      </c>
      <c r="AB1" t="s">
        <v>15</v>
      </c>
      <c r="AE1" t="s">
        <v>16</v>
      </c>
      <c r="AH1" t="s">
        <v>18</v>
      </c>
      <c r="AK1" t="s">
        <v>20</v>
      </c>
      <c r="AN1" t="s">
        <v>22</v>
      </c>
      <c r="AR1" t="s">
        <v>23</v>
      </c>
      <c r="AU1" t="s">
        <v>25</v>
      </c>
    </row>
    <row r="2" spans="1:49">
      <c r="A2" t="s">
        <v>1</v>
      </c>
      <c r="D2" t="s">
        <v>1</v>
      </c>
      <c r="I2" t="s">
        <v>6</v>
      </c>
      <c r="M2" t="s">
        <v>8</v>
      </c>
      <c r="P2" t="s">
        <v>8</v>
      </c>
      <c r="S2" t="s">
        <v>11</v>
      </c>
      <c r="V2" t="s">
        <v>13</v>
      </c>
      <c r="Y2" t="s">
        <v>13</v>
      </c>
      <c r="AB2" t="s">
        <v>13</v>
      </c>
      <c r="AE2" t="s">
        <v>17</v>
      </c>
      <c r="AH2" t="s">
        <v>19</v>
      </c>
      <c r="AK2" t="s">
        <v>21</v>
      </c>
      <c r="AN2" t="s">
        <v>21</v>
      </c>
      <c r="AR2" t="s">
        <v>24</v>
      </c>
      <c r="AU2" t="s">
        <v>26</v>
      </c>
    </row>
    <row r="3" spans="1:49">
      <c r="A3" t="s">
        <v>2</v>
      </c>
      <c r="B3" t="s">
        <v>3</v>
      </c>
      <c r="C3" t="s">
        <v>27</v>
      </c>
      <c r="D3" t="s">
        <v>2</v>
      </c>
      <c r="E3" t="s">
        <v>3</v>
      </c>
      <c r="F3" t="s">
        <v>27</v>
      </c>
      <c r="I3" t="s">
        <v>2</v>
      </c>
      <c r="J3" t="s">
        <v>3</v>
      </c>
      <c r="K3" t="s">
        <v>27</v>
      </c>
      <c r="M3" t="s">
        <v>2</v>
      </c>
      <c r="N3" t="s">
        <v>3</v>
      </c>
      <c r="O3" t="s">
        <v>28</v>
      </c>
      <c r="P3" t="s">
        <v>2</v>
      </c>
      <c r="Q3" t="s">
        <v>3</v>
      </c>
      <c r="R3" t="s">
        <v>28</v>
      </c>
      <c r="S3" t="s">
        <v>2</v>
      </c>
      <c r="T3" t="s">
        <v>3</v>
      </c>
      <c r="U3" t="s">
        <v>28</v>
      </c>
      <c r="V3" t="s">
        <v>2</v>
      </c>
      <c r="W3" t="s">
        <v>3</v>
      </c>
      <c r="X3" t="s">
        <v>27</v>
      </c>
      <c r="Y3" t="s">
        <v>2</v>
      </c>
      <c r="Z3" t="s">
        <v>3</v>
      </c>
      <c r="AA3" t="s">
        <v>27</v>
      </c>
      <c r="AB3" t="s">
        <v>2</v>
      </c>
      <c r="AC3" t="s">
        <v>3</v>
      </c>
      <c r="AD3" t="s">
        <v>27</v>
      </c>
      <c r="AE3" t="s">
        <v>2</v>
      </c>
      <c r="AF3" t="s">
        <v>3</v>
      </c>
      <c r="AG3" t="s">
        <v>28</v>
      </c>
      <c r="AH3" t="s">
        <v>2</v>
      </c>
      <c r="AI3" t="s">
        <v>3</v>
      </c>
      <c r="AJ3" t="s">
        <v>27</v>
      </c>
      <c r="AK3" t="s">
        <v>2</v>
      </c>
      <c r="AL3" t="s">
        <v>3</v>
      </c>
      <c r="AN3" t="s">
        <v>2</v>
      </c>
      <c r="AO3" t="s">
        <v>3</v>
      </c>
      <c r="AP3" t="s">
        <v>27</v>
      </c>
      <c r="AR3" t="s">
        <v>2</v>
      </c>
      <c r="AS3" t="s">
        <v>3</v>
      </c>
      <c r="AT3" t="s">
        <v>27</v>
      </c>
      <c r="AU3" t="s">
        <v>2</v>
      </c>
      <c r="AV3" t="s">
        <v>3</v>
      </c>
      <c r="AW3" t="s">
        <v>27</v>
      </c>
    </row>
    <row r="4" spans="1:49">
      <c r="A4">
        <v>220</v>
      </c>
      <c r="B4">
        <v>14</v>
      </c>
      <c r="C4">
        <v>6</v>
      </c>
      <c r="D4">
        <v>197</v>
      </c>
      <c r="E4">
        <v>27</v>
      </c>
      <c r="F4">
        <v>12.1</v>
      </c>
      <c r="I4">
        <v>196</v>
      </c>
      <c r="J4">
        <v>5</v>
      </c>
      <c r="K4">
        <v>2.5</v>
      </c>
      <c r="M4">
        <v>78</v>
      </c>
      <c r="N4">
        <v>32</v>
      </c>
      <c r="O4">
        <v>29.1</v>
      </c>
      <c r="P4">
        <v>361</v>
      </c>
      <c r="Q4">
        <v>0</v>
      </c>
      <c r="R4">
        <v>0</v>
      </c>
      <c r="S4">
        <v>288</v>
      </c>
      <c r="T4">
        <v>0</v>
      </c>
      <c r="U4">
        <v>0</v>
      </c>
      <c r="V4">
        <v>324</v>
      </c>
      <c r="W4">
        <v>1</v>
      </c>
      <c r="X4">
        <v>0.3</v>
      </c>
      <c r="Y4">
        <v>188</v>
      </c>
      <c r="Z4">
        <v>2</v>
      </c>
      <c r="AA4">
        <v>1.1000000000000001</v>
      </c>
      <c r="AB4">
        <v>254</v>
      </c>
      <c r="AC4">
        <v>2</v>
      </c>
      <c r="AD4">
        <v>0.8</v>
      </c>
      <c r="AE4">
        <v>333</v>
      </c>
      <c r="AF4">
        <v>0</v>
      </c>
      <c r="AG4">
        <v>0</v>
      </c>
      <c r="AH4">
        <v>313</v>
      </c>
      <c r="AI4">
        <v>1</v>
      </c>
      <c r="AJ4">
        <v>0.3</v>
      </c>
      <c r="AK4">
        <v>268</v>
      </c>
      <c r="AL4">
        <v>1</v>
      </c>
      <c r="AM4">
        <v>0.4</v>
      </c>
      <c r="AN4">
        <v>252</v>
      </c>
      <c r="AO4">
        <v>0</v>
      </c>
      <c r="AP4">
        <v>0</v>
      </c>
      <c r="AR4">
        <v>235</v>
      </c>
      <c r="AS4">
        <v>1</v>
      </c>
      <c r="AT4">
        <v>0.4</v>
      </c>
      <c r="AU4">
        <v>278</v>
      </c>
      <c r="AV4">
        <v>21</v>
      </c>
      <c r="AW4">
        <v>7</v>
      </c>
    </row>
    <row r="5" spans="1:49">
      <c r="A5">
        <v>216</v>
      </c>
      <c r="B5">
        <v>34</v>
      </c>
      <c r="C5">
        <v>13.6</v>
      </c>
      <c r="D5">
        <v>195</v>
      </c>
      <c r="E5">
        <v>4</v>
      </c>
      <c r="F5">
        <v>2</v>
      </c>
      <c r="I5">
        <v>181</v>
      </c>
      <c r="J5">
        <v>6</v>
      </c>
      <c r="K5">
        <v>3.2</v>
      </c>
      <c r="M5">
        <v>97</v>
      </c>
      <c r="N5">
        <v>50</v>
      </c>
      <c r="O5">
        <v>34</v>
      </c>
      <c r="P5">
        <v>267</v>
      </c>
      <c r="Q5">
        <v>3</v>
      </c>
      <c r="R5">
        <v>1.1000000000000001</v>
      </c>
      <c r="S5">
        <v>277</v>
      </c>
      <c r="T5">
        <v>0</v>
      </c>
      <c r="U5">
        <v>0</v>
      </c>
      <c r="V5">
        <v>287</v>
      </c>
      <c r="W5">
        <v>0</v>
      </c>
      <c r="X5">
        <v>0</v>
      </c>
      <c r="Y5">
        <v>199</v>
      </c>
      <c r="Z5">
        <v>0</v>
      </c>
      <c r="AA5">
        <v>0</v>
      </c>
      <c r="AB5">
        <v>299</v>
      </c>
      <c r="AC5">
        <v>2</v>
      </c>
      <c r="AD5">
        <v>0.7</v>
      </c>
      <c r="AE5">
        <v>308</v>
      </c>
      <c r="AF5">
        <v>1</v>
      </c>
      <c r="AG5">
        <v>0.3</v>
      </c>
      <c r="AH5">
        <v>324</v>
      </c>
      <c r="AI5">
        <v>2</v>
      </c>
      <c r="AJ5">
        <v>0.6</v>
      </c>
      <c r="AK5">
        <v>221</v>
      </c>
      <c r="AL5">
        <v>2</v>
      </c>
      <c r="AM5">
        <v>0.9</v>
      </c>
      <c r="AN5">
        <v>288</v>
      </c>
      <c r="AO5">
        <v>0</v>
      </c>
      <c r="AP5">
        <v>0</v>
      </c>
      <c r="AR5">
        <v>316</v>
      </c>
      <c r="AS5">
        <v>0</v>
      </c>
      <c r="AT5">
        <v>0</v>
      </c>
      <c r="AU5">
        <v>209</v>
      </c>
      <c r="AV5">
        <v>12</v>
      </c>
      <c r="AW5">
        <v>5.4</v>
      </c>
    </row>
    <row r="6" spans="1:49">
      <c r="A6">
        <v>233</v>
      </c>
      <c r="B6">
        <v>23</v>
      </c>
      <c r="C6">
        <v>9</v>
      </c>
      <c r="D6">
        <v>225</v>
      </c>
      <c r="E6">
        <v>16</v>
      </c>
      <c r="F6">
        <v>6.6</v>
      </c>
      <c r="I6">
        <v>294</v>
      </c>
      <c r="J6">
        <v>10</v>
      </c>
      <c r="K6">
        <v>3.3</v>
      </c>
      <c r="M6">
        <v>108</v>
      </c>
      <c r="N6">
        <v>24</v>
      </c>
      <c r="O6">
        <v>18.2</v>
      </c>
      <c r="P6">
        <v>305</v>
      </c>
      <c r="Q6">
        <v>0</v>
      </c>
      <c r="R6">
        <v>0</v>
      </c>
      <c r="S6">
        <v>221</v>
      </c>
      <c r="T6">
        <v>0</v>
      </c>
      <c r="U6">
        <v>0</v>
      </c>
      <c r="V6">
        <v>359</v>
      </c>
      <c r="W6">
        <v>5</v>
      </c>
      <c r="X6">
        <v>1.4</v>
      </c>
      <c r="Y6">
        <v>249</v>
      </c>
      <c r="Z6">
        <v>3</v>
      </c>
      <c r="AA6">
        <v>1.2</v>
      </c>
      <c r="AB6">
        <v>263</v>
      </c>
      <c r="AC6">
        <v>1</v>
      </c>
      <c r="AD6">
        <v>0.4</v>
      </c>
      <c r="AE6">
        <v>342</v>
      </c>
      <c r="AF6">
        <v>0</v>
      </c>
      <c r="AG6">
        <v>0</v>
      </c>
      <c r="AH6">
        <v>285</v>
      </c>
      <c r="AI6">
        <v>0</v>
      </c>
      <c r="AJ6">
        <v>0</v>
      </c>
      <c r="AK6">
        <v>264</v>
      </c>
      <c r="AL6">
        <v>1</v>
      </c>
      <c r="AM6">
        <v>0.4</v>
      </c>
      <c r="AN6">
        <v>230</v>
      </c>
      <c r="AO6">
        <v>0</v>
      </c>
      <c r="AP6">
        <v>0</v>
      </c>
      <c r="AR6">
        <v>270</v>
      </c>
      <c r="AS6">
        <v>0</v>
      </c>
      <c r="AT6">
        <v>0</v>
      </c>
      <c r="AU6">
        <v>251</v>
      </c>
      <c r="AV6">
        <v>14</v>
      </c>
      <c r="AW6">
        <v>5.3</v>
      </c>
    </row>
    <row r="7" spans="1:49">
      <c r="A7">
        <v>240</v>
      </c>
      <c r="B7">
        <v>19</v>
      </c>
      <c r="C7">
        <v>7.3</v>
      </c>
      <c r="D7">
        <v>233</v>
      </c>
      <c r="E7">
        <v>19</v>
      </c>
      <c r="F7">
        <v>7.5</v>
      </c>
      <c r="I7">
        <v>228</v>
      </c>
      <c r="J7">
        <v>0</v>
      </c>
      <c r="K7">
        <v>0</v>
      </c>
      <c r="M7">
        <v>96</v>
      </c>
      <c r="N7">
        <v>48</v>
      </c>
      <c r="O7">
        <v>33.299999999999997</v>
      </c>
      <c r="P7">
        <v>299</v>
      </c>
      <c r="Q7">
        <v>0</v>
      </c>
      <c r="R7">
        <v>0</v>
      </c>
      <c r="S7">
        <v>241</v>
      </c>
      <c r="T7">
        <v>0</v>
      </c>
      <c r="U7">
        <v>0</v>
      </c>
      <c r="V7">
        <v>317</v>
      </c>
      <c r="W7">
        <v>1</v>
      </c>
      <c r="X7">
        <v>0.3</v>
      </c>
      <c r="Y7">
        <v>94</v>
      </c>
      <c r="Z7">
        <v>1</v>
      </c>
      <c r="AA7">
        <v>1.1000000000000001</v>
      </c>
      <c r="AB7">
        <v>232</v>
      </c>
      <c r="AC7">
        <v>0</v>
      </c>
      <c r="AD7">
        <v>0</v>
      </c>
      <c r="AE7">
        <v>314</v>
      </c>
      <c r="AF7">
        <v>0</v>
      </c>
      <c r="AG7">
        <v>0</v>
      </c>
      <c r="AH7">
        <v>296</v>
      </c>
      <c r="AI7">
        <v>1</v>
      </c>
      <c r="AJ7">
        <v>0.3</v>
      </c>
      <c r="AK7">
        <v>289</v>
      </c>
      <c r="AL7">
        <v>0</v>
      </c>
      <c r="AM7">
        <v>0</v>
      </c>
      <c r="AN7">
        <v>255</v>
      </c>
      <c r="AO7">
        <v>0</v>
      </c>
      <c r="AP7">
        <v>0</v>
      </c>
      <c r="AR7">
        <v>278</v>
      </c>
      <c r="AS7">
        <v>1</v>
      </c>
      <c r="AT7">
        <v>0.4</v>
      </c>
      <c r="AU7">
        <v>270</v>
      </c>
      <c r="AV7">
        <v>8</v>
      </c>
      <c r="AW7">
        <v>2.9</v>
      </c>
    </row>
    <row r="8" spans="1:49">
      <c r="A8">
        <v>257</v>
      </c>
      <c r="B8">
        <v>18</v>
      </c>
      <c r="C8">
        <v>6.5</v>
      </c>
      <c r="D8">
        <v>248</v>
      </c>
      <c r="E8">
        <v>5</v>
      </c>
      <c r="F8">
        <v>2</v>
      </c>
      <c r="I8">
        <v>151</v>
      </c>
      <c r="J8">
        <v>5</v>
      </c>
      <c r="K8">
        <v>3.2</v>
      </c>
      <c r="M8">
        <v>105</v>
      </c>
      <c r="N8">
        <v>34</v>
      </c>
      <c r="O8">
        <v>24.5</v>
      </c>
      <c r="P8">
        <v>335</v>
      </c>
      <c r="Q8">
        <v>2</v>
      </c>
      <c r="R8">
        <v>0.6</v>
      </c>
      <c r="S8">
        <v>246</v>
      </c>
      <c r="T8">
        <v>0</v>
      </c>
      <c r="U8">
        <v>0</v>
      </c>
      <c r="V8">
        <v>371</v>
      </c>
      <c r="W8">
        <v>0</v>
      </c>
      <c r="X8">
        <v>0</v>
      </c>
      <c r="Y8">
        <v>230</v>
      </c>
      <c r="Z8">
        <v>0</v>
      </c>
      <c r="AA8">
        <v>0</v>
      </c>
      <c r="AB8">
        <v>192</v>
      </c>
      <c r="AC8">
        <v>1</v>
      </c>
      <c r="AD8">
        <v>0.5</v>
      </c>
      <c r="AE8">
        <v>366</v>
      </c>
      <c r="AF8">
        <v>1</v>
      </c>
      <c r="AG8">
        <v>0.3</v>
      </c>
      <c r="AH8">
        <v>315</v>
      </c>
      <c r="AI8">
        <v>0</v>
      </c>
      <c r="AJ8">
        <v>0</v>
      </c>
      <c r="AK8">
        <v>227</v>
      </c>
      <c r="AL8">
        <v>0</v>
      </c>
      <c r="AM8">
        <v>0</v>
      </c>
      <c r="AN8">
        <v>286</v>
      </c>
      <c r="AO8">
        <v>0</v>
      </c>
      <c r="AP8">
        <v>0</v>
      </c>
      <c r="AR8">
        <v>282</v>
      </c>
      <c r="AS8">
        <v>1</v>
      </c>
      <c r="AT8">
        <v>0.4</v>
      </c>
      <c r="AU8">
        <v>272</v>
      </c>
      <c r="AV8">
        <v>5</v>
      </c>
      <c r="AW8">
        <v>1.8</v>
      </c>
    </row>
    <row r="9" spans="1:49">
      <c r="A9">
        <v>258</v>
      </c>
      <c r="B9">
        <v>22</v>
      </c>
      <c r="C9">
        <v>7.9</v>
      </c>
      <c r="D9">
        <v>223</v>
      </c>
      <c r="E9">
        <v>15</v>
      </c>
      <c r="F9">
        <v>6.3</v>
      </c>
      <c r="I9">
        <v>192</v>
      </c>
      <c r="J9">
        <v>5</v>
      </c>
      <c r="K9">
        <v>2.5</v>
      </c>
      <c r="M9">
        <v>106</v>
      </c>
      <c r="N9">
        <v>26</v>
      </c>
      <c r="O9">
        <v>19.7</v>
      </c>
      <c r="P9">
        <v>301</v>
      </c>
      <c r="Q9">
        <v>1</v>
      </c>
      <c r="R9">
        <v>0.3</v>
      </c>
      <c r="S9">
        <v>215</v>
      </c>
      <c r="T9">
        <v>0</v>
      </c>
      <c r="U9">
        <v>0</v>
      </c>
      <c r="V9">
        <v>296</v>
      </c>
      <c r="W9">
        <v>1</v>
      </c>
      <c r="X9">
        <v>0.3</v>
      </c>
      <c r="Y9">
        <v>257</v>
      </c>
      <c r="Z9">
        <v>2</v>
      </c>
      <c r="AA9">
        <v>0.8</v>
      </c>
      <c r="AB9">
        <v>262</v>
      </c>
      <c r="AC9">
        <v>1</v>
      </c>
      <c r="AD9">
        <v>0.4</v>
      </c>
      <c r="AE9">
        <v>351</v>
      </c>
      <c r="AF9">
        <v>1</v>
      </c>
      <c r="AG9">
        <v>0.3</v>
      </c>
      <c r="AH9">
        <v>313</v>
      </c>
      <c r="AI9">
        <v>0</v>
      </c>
      <c r="AJ9">
        <v>0</v>
      </c>
      <c r="AK9">
        <v>247</v>
      </c>
      <c r="AL9">
        <v>1</v>
      </c>
      <c r="AM9">
        <v>0.4</v>
      </c>
      <c r="AN9">
        <v>303</v>
      </c>
      <c r="AO9">
        <v>2</v>
      </c>
      <c r="AP9">
        <v>0.7</v>
      </c>
      <c r="AR9">
        <v>254</v>
      </c>
      <c r="AS9">
        <v>2</v>
      </c>
      <c r="AT9">
        <v>0.8</v>
      </c>
      <c r="AU9">
        <v>163</v>
      </c>
      <c r="AV9">
        <v>7</v>
      </c>
      <c r="AW9">
        <v>4.0999999999999996</v>
      </c>
    </row>
    <row r="10" spans="1:49">
      <c r="A10">
        <v>259</v>
      </c>
      <c r="B10">
        <v>22</v>
      </c>
      <c r="C10">
        <v>7.8</v>
      </c>
      <c r="D10">
        <v>195</v>
      </c>
      <c r="E10">
        <v>21</v>
      </c>
      <c r="F10">
        <v>9.6999999999999993</v>
      </c>
      <c r="I10">
        <v>207</v>
      </c>
      <c r="J10">
        <v>5</v>
      </c>
      <c r="K10">
        <v>2.4</v>
      </c>
      <c r="M10">
        <v>105</v>
      </c>
      <c r="N10">
        <v>9</v>
      </c>
      <c r="O10">
        <v>7.9</v>
      </c>
      <c r="P10">
        <v>303</v>
      </c>
      <c r="Q10">
        <v>2</v>
      </c>
      <c r="R10">
        <v>0.7</v>
      </c>
      <c r="S10">
        <v>296</v>
      </c>
      <c r="T10">
        <v>0</v>
      </c>
      <c r="U10">
        <v>0</v>
      </c>
      <c r="V10">
        <v>361</v>
      </c>
      <c r="W10">
        <v>0</v>
      </c>
      <c r="X10">
        <v>0</v>
      </c>
      <c r="Y10">
        <v>239</v>
      </c>
      <c r="Z10">
        <v>0</v>
      </c>
      <c r="AA10">
        <v>0</v>
      </c>
      <c r="AB10">
        <v>301</v>
      </c>
      <c r="AC10">
        <v>2</v>
      </c>
      <c r="AD10">
        <v>0.7</v>
      </c>
      <c r="AE10">
        <v>310</v>
      </c>
      <c r="AF10">
        <v>0</v>
      </c>
      <c r="AG10">
        <v>0</v>
      </c>
      <c r="AH10">
        <v>343</v>
      </c>
      <c r="AI10">
        <v>0</v>
      </c>
      <c r="AJ10">
        <v>0</v>
      </c>
      <c r="AK10">
        <v>268</v>
      </c>
      <c r="AL10">
        <v>0</v>
      </c>
      <c r="AM10">
        <v>0</v>
      </c>
      <c r="AN10">
        <v>233</v>
      </c>
      <c r="AO10">
        <v>0</v>
      </c>
      <c r="AP10">
        <v>0</v>
      </c>
      <c r="AR10">
        <v>316</v>
      </c>
      <c r="AS10">
        <v>1</v>
      </c>
      <c r="AT10">
        <v>0.3</v>
      </c>
      <c r="AU10">
        <v>242</v>
      </c>
      <c r="AV10">
        <v>6</v>
      </c>
      <c r="AW10">
        <v>2.4</v>
      </c>
    </row>
    <row r="11" spans="1:49">
      <c r="A11">
        <v>212</v>
      </c>
      <c r="B11">
        <v>9</v>
      </c>
      <c r="C11">
        <v>4.0999999999999996</v>
      </c>
      <c r="D11">
        <v>217</v>
      </c>
      <c r="E11">
        <v>23</v>
      </c>
      <c r="F11">
        <v>9.6</v>
      </c>
      <c r="I11">
        <v>161</v>
      </c>
      <c r="J11">
        <v>5</v>
      </c>
      <c r="K11">
        <v>3</v>
      </c>
      <c r="M11">
        <v>156</v>
      </c>
      <c r="N11">
        <v>32</v>
      </c>
      <c r="O11">
        <v>7.1</v>
      </c>
      <c r="P11">
        <v>315</v>
      </c>
      <c r="Q11">
        <v>1</v>
      </c>
      <c r="R11">
        <v>0.3</v>
      </c>
      <c r="S11">
        <v>244</v>
      </c>
      <c r="T11">
        <v>1</v>
      </c>
      <c r="U11">
        <v>0.4</v>
      </c>
      <c r="V11">
        <v>345</v>
      </c>
      <c r="W11">
        <v>1</v>
      </c>
      <c r="X11">
        <v>0.3</v>
      </c>
      <c r="Y11">
        <v>242</v>
      </c>
      <c r="Z11">
        <v>1</v>
      </c>
      <c r="AA11">
        <v>0.4</v>
      </c>
      <c r="AB11">
        <v>250</v>
      </c>
      <c r="AC11">
        <v>8</v>
      </c>
      <c r="AD11">
        <v>3.1</v>
      </c>
      <c r="AE11">
        <v>309</v>
      </c>
      <c r="AF11">
        <v>0</v>
      </c>
      <c r="AG11">
        <v>0</v>
      </c>
      <c r="AH11">
        <v>274</v>
      </c>
      <c r="AI11">
        <v>2</v>
      </c>
      <c r="AJ11">
        <v>0.7</v>
      </c>
      <c r="AK11">
        <v>276</v>
      </c>
      <c r="AL11">
        <v>0</v>
      </c>
      <c r="AM11">
        <v>0</v>
      </c>
      <c r="AN11">
        <v>248</v>
      </c>
      <c r="AO11">
        <v>1</v>
      </c>
      <c r="AP11">
        <v>0.4</v>
      </c>
      <c r="AR11">
        <v>305</v>
      </c>
      <c r="AS11">
        <v>0</v>
      </c>
      <c r="AT11">
        <v>0</v>
      </c>
      <c r="AU11">
        <v>234</v>
      </c>
      <c r="AV11">
        <v>27</v>
      </c>
      <c r="AW11">
        <v>10.3</v>
      </c>
    </row>
    <row r="12" spans="1:49">
      <c r="A12">
        <v>176</v>
      </c>
      <c r="B12">
        <v>26</v>
      </c>
      <c r="C12">
        <v>12.9</v>
      </c>
      <c r="D12">
        <v>182</v>
      </c>
      <c r="E12">
        <v>17</v>
      </c>
      <c r="F12">
        <v>8.5</v>
      </c>
      <c r="I12">
        <v>200</v>
      </c>
      <c r="J12">
        <v>1</v>
      </c>
      <c r="K12">
        <v>0.5</v>
      </c>
      <c r="M12">
        <v>110</v>
      </c>
      <c r="N12">
        <v>39</v>
      </c>
      <c r="O12">
        <v>26.2</v>
      </c>
      <c r="P12">
        <v>281</v>
      </c>
      <c r="Q12">
        <v>0</v>
      </c>
      <c r="R12">
        <v>0</v>
      </c>
      <c r="S12">
        <v>278</v>
      </c>
      <c r="T12">
        <v>1</v>
      </c>
      <c r="U12">
        <v>0.4</v>
      </c>
      <c r="V12">
        <v>385</v>
      </c>
      <c r="W12">
        <v>3</v>
      </c>
      <c r="X12">
        <v>0.8</v>
      </c>
      <c r="Y12">
        <v>243</v>
      </c>
      <c r="Z12">
        <v>5</v>
      </c>
      <c r="AA12">
        <v>2</v>
      </c>
      <c r="AB12">
        <v>257</v>
      </c>
      <c r="AC12">
        <v>1</v>
      </c>
      <c r="AD12">
        <v>0.4</v>
      </c>
      <c r="AE12">
        <v>319</v>
      </c>
      <c r="AF12">
        <v>0</v>
      </c>
      <c r="AG12">
        <v>0</v>
      </c>
      <c r="AH12">
        <v>303</v>
      </c>
      <c r="AI12">
        <v>0</v>
      </c>
      <c r="AJ12">
        <v>0</v>
      </c>
      <c r="AK12">
        <v>231</v>
      </c>
      <c r="AL12">
        <v>1</v>
      </c>
      <c r="AM12">
        <v>0.4</v>
      </c>
      <c r="AN12">
        <v>268</v>
      </c>
      <c r="AO12">
        <v>1</v>
      </c>
      <c r="AP12">
        <v>0.4</v>
      </c>
      <c r="AR12">
        <v>264</v>
      </c>
      <c r="AS12">
        <v>1</v>
      </c>
      <c r="AT12">
        <v>0.4</v>
      </c>
      <c r="AU12">
        <v>257</v>
      </c>
      <c r="AV12">
        <v>7</v>
      </c>
      <c r="AW12">
        <v>2.7</v>
      </c>
    </row>
    <row r="13" spans="1:49">
      <c r="A13">
        <v>238</v>
      </c>
      <c r="B13">
        <v>8</v>
      </c>
      <c r="C13">
        <v>3.3</v>
      </c>
      <c r="D13">
        <v>224</v>
      </c>
      <c r="E13">
        <v>20</v>
      </c>
      <c r="F13">
        <v>8.1999999999999993</v>
      </c>
      <c r="I13">
        <v>149</v>
      </c>
      <c r="J13">
        <v>3</v>
      </c>
      <c r="K13">
        <v>2</v>
      </c>
      <c r="M13">
        <v>101</v>
      </c>
      <c r="N13">
        <v>37</v>
      </c>
      <c r="O13">
        <v>26.8</v>
      </c>
      <c r="P13">
        <v>318</v>
      </c>
      <c r="Q13">
        <v>0</v>
      </c>
      <c r="R13">
        <v>0</v>
      </c>
      <c r="S13">
        <v>274</v>
      </c>
      <c r="T13">
        <v>0</v>
      </c>
      <c r="U13">
        <v>0</v>
      </c>
      <c r="V13">
        <v>349</v>
      </c>
      <c r="W13">
        <v>0</v>
      </c>
      <c r="X13">
        <v>0</v>
      </c>
      <c r="Y13">
        <v>195</v>
      </c>
      <c r="Z13">
        <v>1</v>
      </c>
      <c r="AA13">
        <v>0.5</v>
      </c>
      <c r="AB13">
        <v>257</v>
      </c>
      <c r="AC13">
        <v>0</v>
      </c>
      <c r="AD13">
        <v>0</v>
      </c>
      <c r="AE13">
        <v>259</v>
      </c>
      <c r="AF13">
        <v>0</v>
      </c>
      <c r="AG13">
        <v>0</v>
      </c>
      <c r="AH13">
        <v>297</v>
      </c>
      <c r="AI13">
        <v>2</v>
      </c>
      <c r="AJ13">
        <v>0.7</v>
      </c>
      <c r="AK13">
        <v>234</v>
      </c>
      <c r="AL13">
        <v>0</v>
      </c>
      <c r="AM13">
        <v>0</v>
      </c>
      <c r="AN13">
        <v>267</v>
      </c>
      <c r="AO13">
        <v>0</v>
      </c>
      <c r="AP13">
        <v>0</v>
      </c>
      <c r="AR13">
        <v>284</v>
      </c>
      <c r="AS13">
        <v>1</v>
      </c>
      <c r="AT13">
        <v>0.4</v>
      </c>
      <c r="AU13">
        <v>252</v>
      </c>
      <c r="AV13">
        <v>7</v>
      </c>
      <c r="AW13">
        <v>2.7</v>
      </c>
    </row>
    <row r="14" spans="1:49">
      <c r="A14">
        <v>236</v>
      </c>
      <c r="B14">
        <v>15</v>
      </c>
      <c r="C14">
        <v>6</v>
      </c>
      <c r="D14">
        <v>185</v>
      </c>
      <c r="E14">
        <v>2</v>
      </c>
      <c r="F14">
        <v>1.1000000000000001</v>
      </c>
      <c r="I14">
        <v>133</v>
      </c>
      <c r="J14">
        <v>3</v>
      </c>
      <c r="K14">
        <v>2.2000000000000002</v>
      </c>
      <c r="M14">
        <v>105</v>
      </c>
      <c r="N14">
        <v>44</v>
      </c>
      <c r="O14">
        <v>29.5</v>
      </c>
      <c r="P14">
        <v>265</v>
      </c>
      <c r="Q14">
        <v>0</v>
      </c>
      <c r="R14">
        <v>0</v>
      </c>
      <c r="S14">
        <v>233</v>
      </c>
      <c r="T14">
        <v>1</v>
      </c>
      <c r="U14">
        <v>0.4</v>
      </c>
      <c r="V14">
        <v>297</v>
      </c>
      <c r="W14">
        <v>2</v>
      </c>
      <c r="X14">
        <v>0.7</v>
      </c>
      <c r="Y14">
        <v>132</v>
      </c>
      <c r="Z14">
        <v>3</v>
      </c>
      <c r="AA14">
        <v>2.2000000000000002</v>
      </c>
      <c r="AB14">
        <v>256</v>
      </c>
      <c r="AC14">
        <v>3</v>
      </c>
      <c r="AD14">
        <v>1.2</v>
      </c>
      <c r="AE14">
        <v>318</v>
      </c>
      <c r="AF14">
        <v>1</v>
      </c>
      <c r="AG14">
        <v>0.3</v>
      </c>
      <c r="AH14">
        <v>339</v>
      </c>
      <c r="AI14">
        <v>0</v>
      </c>
      <c r="AJ14">
        <v>0</v>
      </c>
      <c r="AK14">
        <v>269</v>
      </c>
      <c r="AL14">
        <v>1</v>
      </c>
      <c r="AM14">
        <v>0.4</v>
      </c>
      <c r="AN14">
        <v>258</v>
      </c>
      <c r="AO14">
        <v>0</v>
      </c>
      <c r="AP14">
        <v>0</v>
      </c>
      <c r="AR14">
        <v>274</v>
      </c>
      <c r="AS14">
        <v>1</v>
      </c>
      <c r="AT14">
        <v>0.4</v>
      </c>
      <c r="AU14">
        <v>329</v>
      </c>
      <c r="AV14">
        <v>15</v>
      </c>
      <c r="AW14">
        <v>4.4000000000000004</v>
      </c>
    </row>
    <row r="15" spans="1:49">
      <c r="A15">
        <v>247</v>
      </c>
      <c r="B15">
        <v>15</v>
      </c>
      <c r="C15">
        <v>5.7</v>
      </c>
      <c r="D15">
        <v>198</v>
      </c>
      <c r="E15">
        <v>22</v>
      </c>
      <c r="F15">
        <v>10</v>
      </c>
      <c r="I15">
        <v>127</v>
      </c>
      <c r="J15">
        <v>3</v>
      </c>
      <c r="K15">
        <v>2.2999999999999998</v>
      </c>
      <c r="M15">
        <v>111</v>
      </c>
      <c r="N15">
        <v>51</v>
      </c>
      <c r="O15">
        <v>31.5</v>
      </c>
      <c r="P15">
        <v>298</v>
      </c>
      <c r="Q15">
        <v>0</v>
      </c>
      <c r="R15">
        <v>0</v>
      </c>
      <c r="S15">
        <v>254</v>
      </c>
      <c r="T15">
        <v>1</v>
      </c>
      <c r="U15">
        <v>0.4</v>
      </c>
      <c r="V15">
        <v>342</v>
      </c>
      <c r="W15">
        <v>2</v>
      </c>
      <c r="X15">
        <v>0.6</v>
      </c>
      <c r="Y15">
        <v>221</v>
      </c>
      <c r="Z15">
        <v>1</v>
      </c>
      <c r="AA15">
        <v>0.5</v>
      </c>
      <c r="AB15">
        <v>121</v>
      </c>
      <c r="AC15">
        <v>0</v>
      </c>
      <c r="AD15">
        <v>0</v>
      </c>
      <c r="AE15">
        <v>328</v>
      </c>
      <c r="AF15">
        <v>1</v>
      </c>
      <c r="AG15">
        <v>0.3</v>
      </c>
      <c r="AH15">
        <v>297</v>
      </c>
      <c r="AI15">
        <v>0</v>
      </c>
      <c r="AJ15">
        <v>0</v>
      </c>
      <c r="AK15">
        <v>271</v>
      </c>
      <c r="AL15">
        <v>1</v>
      </c>
      <c r="AM15">
        <v>0.4</v>
      </c>
      <c r="AN15">
        <v>268</v>
      </c>
      <c r="AO15">
        <v>1</v>
      </c>
      <c r="AP15">
        <v>0.4</v>
      </c>
      <c r="AR15">
        <v>333</v>
      </c>
      <c r="AS15">
        <v>2</v>
      </c>
      <c r="AT15">
        <v>0.6</v>
      </c>
      <c r="AU15">
        <v>297</v>
      </c>
      <c r="AV15">
        <v>8</v>
      </c>
      <c r="AW15">
        <v>2.6</v>
      </c>
    </row>
    <row r="16" spans="1:49">
      <c r="A16">
        <v>204</v>
      </c>
      <c r="B16">
        <v>24</v>
      </c>
      <c r="C16">
        <v>10.5</v>
      </c>
      <c r="D16">
        <v>212</v>
      </c>
      <c r="E16">
        <v>11</v>
      </c>
      <c r="F16">
        <v>4.9000000000000004</v>
      </c>
      <c r="I16">
        <v>299</v>
      </c>
      <c r="J16">
        <v>11</v>
      </c>
      <c r="K16">
        <v>3.5</v>
      </c>
      <c r="M16">
        <v>71</v>
      </c>
      <c r="N16">
        <v>37</v>
      </c>
      <c r="O16">
        <v>34.299999999999997</v>
      </c>
      <c r="P16">
        <v>321</v>
      </c>
      <c r="Q16">
        <v>1</v>
      </c>
      <c r="R16">
        <v>0.3</v>
      </c>
      <c r="S16">
        <v>276</v>
      </c>
      <c r="T16">
        <v>0</v>
      </c>
      <c r="U16">
        <v>0</v>
      </c>
      <c r="V16">
        <v>297</v>
      </c>
      <c r="W16">
        <v>3</v>
      </c>
      <c r="X16">
        <v>1</v>
      </c>
      <c r="Y16">
        <v>123</v>
      </c>
      <c r="Z16">
        <v>6</v>
      </c>
      <c r="AA16">
        <v>4.7</v>
      </c>
      <c r="AB16">
        <v>285</v>
      </c>
      <c r="AC16">
        <v>1</v>
      </c>
      <c r="AD16">
        <v>0.3</v>
      </c>
      <c r="AE16">
        <v>321</v>
      </c>
      <c r="AF16">
        <v>1</v>
      </c>
      <c r="AG16">
        <v>0.3</v>
      </c>
      <c r="AH16">
        <v>294</v>
      </c>
      <c r="AI16">
        <v>4</v>
      </c>
      <c r="AJ16">
        <v>1.3</v>
      </c>
      <c r="AK16">
        <v>266</v>
      </c>
      <c r="AL16">
        <v>0</v>
      </c>
      <c r="AM16">
        <v>0</v>
      </c>
      <c r="AN16">
        <v>309</v>
      </c>
      <c r="AO16">
        <v>0</v>
      </c>
      <c r="AP16">
        <v>0</v>
      </c>
      <c r="AR16">
        <v>332</v>
      </c>
      <c r="AS16">
        <v>0</v>
      </c>
      <c r="AT16">
        <v>0</v>
      </c>
      <c r="AU16">
        <v>234</v>
      </c>
      <c r="AV16">
        <v>6</v>
      </c>
      <c r="AW16">
        <v>2.5</v>
      </c>
    </row>
    <row r="17" spans="1:49">
      <c r="A17">
        <v>215</v>
      </c>
      <c r="B17">
        <v>21</v>
      </c>
      <c r="C17">
        <v>8.9</v>
      </c>
      <c r="D17">
        <v>212</v>
      </c>
      <c r="E17">
        <v>14</v>
      </c>
      <c r="F17">
        <v>6.2</v>
      </c>
      <c r="I17">
        <v>281</v>
      </c>
      <c r="J17">
        <v>10</v>
      </c>
      <c r="K17">
        <v>3.4</v>
      </c>
      <c r="M17">
        <v>104</v>
      </c>
      <c r="N17">
        <v>31</v>
      </c>
      <c r="O17">
        <v>23</v>
      </c>
      <c r="P17">
        <v>310</v>
      </c>
      <c r="Q17">
        <v>3</v>
      </c>
      <c r="R17">
        <v>1</v>
      </c>
      <c r="S17">
        <v>297</v>
      </c>
      <c r="T17">
        <v>0</v>
      </c>
      <c r="U17">
        <v>0</v>
      </c>
      <c r="V17">
        <v>334</v>
      </c>
      <c r="W17">
        <v>0</v>
      </c>
      <c r="X17">
        <v>0</v>
      </c>
      <c r="Y17">
        <v>211</v>
      </c>
      <c r="Z17">
        <v>0</v>
      </c>
      <c r="AA17">
        <v>0</v>
      </c>
      <c r="AB17">
        <v>271</v>
      </c>
      <c r="AC17">
        <v>0</v>
      </c>
      <c r="AD17">
        <v>0</v>
      </c>
      <c r="AE17">
        <v>307</v>
      </c>
      <c r="AF17">
        <v>0</v>
      </c>
      <c r="AG17">
        <v>0</v>
      </c>
      <c r="AH17">
        <v>148</v>
      </c>
      <c r="AI17">
        <v>2</v>
      </c>
      <c r="AJ17">
        <v>1.3</v>
      </c>
      <c r="AK17">
        <v>266</v>
      </c>
      <c r="AL17">
        <v>0</v>
      </c>
      <c r="AM17">
        <v>0</v>
      </c>
      <c r="AN17">
        <v>216</v>
      </c>
      <c r="AO17">
        <v>0</v>
      </c>
      <c r="AP17">
        <v>0</v>
      </c>
      <c r="AR17">
        <v>324</v>
      </c>
      <c r="AS17">
        <v>1</v>
      </c>
      <c r="AT17">
        <v>0.3</v>
      </c>
      <c r="AU17">
        <v>223</v>
      </c>
      <c r="AV17">
        <v>26</v>
      </c>
      <c r="AW17">
        <v>10.4</v>
      </c>
    </row>
    <row r="18" spans="1:49">
      <c r="A18">
        <v>251</v>
      </c>
      <c r="B18">
        <v>17</v>
      </c>
      <c r="C18">
        <v>6.3</v>
      </c>
      <c r="D18">
        <v>258</v>
      </c>
      <c r="E18">
        <v>9</v>
      </c>
      <c r="F18">
        <v>3.4</v>
      </c>
      <c r="I18">
        <v>295</v>
      </c>
      <c r="J18">
        <v>3</v>
      </c>
      <c r="K18">
        <v>1</v>
      </c>
      <c r="M18">
        <v>83</v>
      </c>
      <c r="N18">
        <v>26</v>
      </c>
      <c r="O18">
        <v>23.9</v>
      </c>
      <c r="P18">
        <v>325</v>
      </c>
      <c r="Q18">
        <v>4</v>
      </c>
      <c r="R18">
        <v>1.2</v>
      </c>
      <c r="S18">
        <v>262</v>
      </c>
      <c r="T18">
        <v>0</v>
      </c>
      <c r="U18">
        <v>0</v>
      </c>
      <c r="V18">
        <v>327</v>
      </c>
      <c r="W18">
        <v>1</v>
      </c>
      <c r="X18">
        <v>0.3</v>
      </c>
      <c r="Y18">
        <v>221</v>
      </c>
      <c r="Z18">
        <v>1</v>
      </c>
      <c r="AA18">
        <v>0.5</v>
      </c>
      <c r="AB18">
        <v>266</v>
      </c>
      <c r="AC18">
        <v>1</v>
      </c>
      <c r="AD18">
        <v>0.4</v>
      </c>
      <c r="AE18">
        <v>337</v>
      </c>
      <c r="AF18">
        <v>0</v>
      </c>
      <c r="AG18">
        <v>0</v>
      </c>
      <c r="AH18">
        <v>297</v>
      </c>
      <c r="AI18">
        <v>0</v>
      </c>
      <c r="AJ18">
        <v>0</v>
      </c>
      <c r="AK18">
        <v>274</v>
      </c>
      <c r="AL18">
        <v>0</v>
      </c>
      <c r="AM18">
        <v>0</v>
      </c>
      <c r="AN18">
        <v>202</v>
      </c>
      <c r="AO18">
        <v>1</v>
      </c>
      <c r="AP18">
        <v>0.5</v>
      </c>
      <c r="AR18">
        <v>197</v>
      </c>
      <c r="AS18">
        <v>4</v>
      </c>
      <c r="AT18">
        <v>2</v>
      </c>
      <c r="AU18">
        <v>259</v>
      </c>
      <c r="AV18">
        <v>19</v>
      </c>
      <c r="AW18">
        <v>6.8</v>
      </c>
    </row>
    <row r="19" spans="1:49">
      <c r="A19">
        <v>224</v>
      </c>
      <c r="B19">
        <v>12</v>
      </c>
      <c r="C19">
        <v>5.0999999999999996</v>
      </c>
      <c r="D19">
        <v>262</v>
      </c>
      <c r="E19">
        <v>9</v>
      </c>
      <c r="F19">
        <v>3.3</v>
      </c>
      <c r="I19">
        <v>261</v>
      </c>
      <c r="J19">
        <v>3</v>
      </c>
      <c r="K19">
        <v>1.1000000000000001</v>
      </c>
      <c r="M19">
        <v>102</v>
      </c>
      <c r="N19">
        <v>25</v>
      </c>
      <c r="O19">
        <v>19.7</v>
      </c>
      <c r="P19">
        <v>334</v>
      </c>
      <c r="Q19">
        <v>0</v>
      </c>
      <c r="R19">
        <v>0</v>
      </c>
      <c r="S19">
        <v>296</v>
      </c>
      <c r="T19">
        <v>0</v>
      </c>
      <c r="U19">
        <v>0</v>
      </c>
      <c r="V19">
        <v>360</v>
      </c>
      <c r="W19">
        <v>2</v>
      </c>
      <c r="X19">
        <v>0.6</v>
      </c>
      <c r="Y19">
        <v>256</v>
      </c>
      <c r="Z19">
        <v>1</v>
      </c>
      <c r="AA19">
        <v>0.4</v>
      </c>
      <c r="AB19">
        <v>208</v>
      </c>
      <c r="AC19">
        <v>0</v>
      </c>
      <c r="AD19">
        <v>0</v>
      </c>
      <c r="AE19">
        <v>364</v>
      </c>
      <c r="AF19">
        <v>0</v>
      </c>
      <c r="AG19">
        <v>0</v>
      </c>
      <c r="AH19">
        <v>350</v>
      </c>
      <c r="AI19">
        <v>2</v>
      </c>
      <c r="AJ19">
        <v>0.6</v>
      </c>
      <c r="AK19">
        <v>227</v>
      </c>
      <c r="AL19">
        <v>2</v>
      </c>
      <c r="AM19">
        <v>0.9</v>
      </c>
      <c r="AN19">
        <v>279</v>
      </c>
      <c r="AO19">
        <v>1</v>
      </c>
      <c r="AP19">
        <v>0.4</v>
      </c>
      <c r="AR19">
        <v>287</v>
      </c>
      <c r="AS19">
        <v>1</v>
      </c>
      <c r="AT19">
        <v>0.3</v>
      </c>
      <c r="AU19">
        <v>295</v>
      </c>
      <c r="AV19">
        <v>18</v>
      </c>
      <c r="AW19">
        <v>5.8</v>
      </c>
    </row>
    <row r="20" spans="1:49">
      <c r="A20">
        <v>222</v>
      </c>
      <c r="B20">
        <v>17</v>
      </c>
      <c r="C20">
        <v>7.1</v>
      </c>
      <c r="D20">
        <v>238</v>
      </c>
      <c r="E20">
        <v>11</v>
      </c>
      <c r="F20">
        <v>4.4000000000000004</v>
      </c>
      <c r="I20">
        <v>220</v>
      </c>
      <c r="J20">
        <v>5</v>
      </c>
      <c r="K20">
        <v>2.2000000000000002</v>
      </c>
      <c r="M20">
        <v>122</v>
      </c>
      <c r="N20">
        <v>47</v>
      </c>
      <c r="O20">
        <v>27.8</v>
      </c>
      <c r="P20">
        <v>367</v>
      </c>
      <c r="Q20">
        <v>3</v>
      </c>
      <c r="R20">
        <v>0.8</v>
      </c>
      <c r="S20">
        <v>254</v>
      </c>
      <c r="T20">
        <v>0</v>
      </c>
      <c r="U20">
        <v>0</v>
      </c>
      <c r="V20">
        <v>381</v>
      </c>
      <c r="W20">
        <v>0</v>
      </c>
      <c r="X20">
        <v>0</v>
      </c>
      <c r="Y20">
        <v>290</v>
      </c>
      <c r="Z20">
        <v>1</v>
      </c>
      <c r="AA20">
        <v>0.3</v>
      </c>
      <c r="AB20">
        <v>247</v>
      </c>
      <c r="AC20">
        <v>1</v>
      </c>
      <c r="AD20">
        <v>0.4</v>
      </c>
      <c r="AE20">
        <v>318</v>
      </c>
      <c r="AF20">
        <v>4</v>
      </c>
      <c r="AG20">
        <v>1.2</v>
      </c>
      <c r="AH20">
        <v>283</v>
      </c>
      <c r="AI20">
        <v>1</v>
      </c>
      <c r="AJ20">
        <v>0.4</v>
      </c>
      <c r="AK20">
        <v>224</v>
      </c>
      <c r="AL20">
        <v>3</v>
      </c>
      <c r="AM20">
        <v>1.3</v>
      </c>
      <c r="AN20">
        <v>258</v>
      </c>
      <c r="AO20">
        <v>0</v>
      </c>
      <c r="AP20">
        <v>0</v>
      </c>
      <c r="AR20">
        <v>292</v>
      </c>
      <c r="AS20">
        <v>4</v>
      </c>
      <c r="AT20">
        <v>1.4</v>
      </c>
      <c r="AU20">
        <v>173</v>
      </c>
      <c r="AV20">
        <v>19</v>
      </c>
      <c r="AW20">
        <v>9.9</v>
      </c>
    </row>
    <row r="21" spans="1:49">
      <c r="A21">
        <v>223</v>
      </c>
      <c r="B21">
        <v>28</v>
      </c>
      <c r="C21">
        <v>11.6</v>
      </c>
      <c r="D21">
        <v>218</v>
      </c>
      <c r="E21">
        <v>7</v>
      </c>
      <c r="F21">
        <v>3.1</v>
      </c>
      <c r="I21">
        <v>188</v>
      </c>
      <c r="J21">
        <v>9</v>
      </c>
      <c r="K21">
        <v>4.5999999999999996</v>
      </c>
      <c r="M21">
        <v>113</v>
      </c>
      <c r="N21">
        <v>23</v>
      </c>
      <c r="O21">
        <v>16.899999999999999</v>
      </c>
      <c r="P21">
        <v>256</v>
      </c>
      <c r="Q21">
        <v>3</v>
      </c>
      <c r="R21">
        <v>1.2</v>
      </c>
      <c r="S21">
        <v>218</v>
      </c>
      <c r="T21">
        <v>0</v>
      </c>
      <c r="U21">
        <v>0</v>
      </c>
      <c r="V21">
        <v>396</v>
      </c>
      <c r="W21">
        <v>0</v>
      </c>
      <c r="X21">
        <v>0</v>
      </c>
      <c r="Y21">
        <v>178</v>
      </c>
      <c r="Z21">
        <v>2</v>
      </c>
      <c r="AA21">
        <v>1.1000000000000001</v>
      </c>
      <c r="AB21">
        <v>136</v>
      </c>
      <c r="AC21">
        <v>0</v>
      </c>
      <c r="AD21">
        <v>0</v>
      </c>
      <c r="AE21">
        <v>319</v>
      </c>
      <c r="AF21">
        <v>0</v>
      </c>
      <c r="AG21">
        <v>0</v>
      </c>
      <c r="AH21">
        <v>301</v>
      </c>
      <c r="AI21">
        <v>2</v>
      </c>
      <c r="AJ21">
        <v>0.7</v>
      </c>
      <c r="AK21">
        <v>286</v>
      </c>
      <c r="AL21">
        <v>3</v>
      </c>
      <c r="AM21">
        <v>1</v>
      </c>
      <c r="AN21">
        <v>230</v>
      </c>
      <c r="AO21">
        <v>0</v>
      </c>
      <c r="AP21">
        <v>0</v>
      </c>
      <c r="AR21">
        <v>264</v>
      </c>
      <c r="AS21">
        <v>0</v>
      </c>
      <c r="AT21">
        <v>0</v>
      </c>
      <c r="AU21">
        <v>208</v>
      </c>
      <c r="AV21">
        <v>13</v>
      </c>
      <c r="AW21">
        <v>5.9</v>
      </c>
    </row>
    <row r="22" spans="1:49">
      <c r="A22">
        <v>174</v>
      </c>
      <c r="B22">
        <v>16</v>
      </c>
      <c r="C22">
        <v>8.4</v>
      </c>
      <c r="D22">
        <v>161</v>
      </c>
      <c r="E22">
        <v>12</v>
      </c>
      <c r="F22">
        <v>6.9</v>
      </c>
      <c r="I22">
        <v>161</v>
      </c>
      <c r="J22">
        <v>6</v>
      </c>
      <c r="K22">
        <v>3.6</v>
      </c>
      <c r="M22">
        <v>149</v>
      </c>
      <c r="N22">
        <v>24</v>
      </c>
      <c r="O22">
        <v>13.9</v>
      </c>
      <c r="P22">
        <v>283</v>
      </c>
      <c r="Q22">
        <v>1</v>
      </c>
      <c r="R22">
        <v>0.4</v>
      </c>
      <c r="S22">
        <v>261</v>
      </c>
      <c r="T22">
        <v>0</v>
      </c>
      <c r="U22">
        <v>0</v>
      </c>
      <c r="V22">
        <v>386</v>
      </c>
      <c r="W22">
        <v>3</v>
      </c>
      <c r="X22">
        <v>0.8</v>
      </c>
      <c r="Y22">
        <v>205</v>
      </c>
      <c r="Z22">
        <v>4</v>
      </c>
      <c r="AA22">
        <v>1.9</v>
      </c>
      <c r="AB22">
        <v>242</v>
      </c>
      <c r="AC22">
        <v>1</v>
      </c>
      <c r="AD22">
        <v>0.4</v>
      </c>
      <c r="AE22">
        <v>236</v>
      </c>
      <c r="AF22">
        <v>0</v>
      </c>
      <c r="AG22">
        <v>0</v>
      </c>
      <c r="AH22">
        <v>296</v>
      </c>
      <c r="AI22">
        <v>2</v>
      </c>
      <c r="AJ22">
        <v>0.7</v>
      </c>
      <c r="AK22">
        <v>240</v>
      </c>
      <c r="AL22">
        <v>2</v>
      </c>
      <c r="AM22">
        <v>0.8</v>
      </c>
      <c r="AN22">
        <v>241</v>
      </c>
      <c r="AO22">
        <v>0</v>
      </c>
      <c r="AP22">
        <v>0</v>
      </c>
      <c r="AR22">
        <v>256</v>
      </c>
      <c r="AS22">
        <v>0</v>
      </c>
      <c r="AT22">
        <v>0</v>
      </c>
      <c r="AU22">
        <v>283</v>
      </c>
      <c r="AV22">
        <v>10</v>
      </c>
      <c r="AW22">
        <v>3.4</v>
      </c>
    </row>
    <row r="23" spans="1:49">
      <c r="A23">
        <v>215</v>
      </c>
      <c r="B23">
        <v>26</v>
      </c>
      <c r="C23">
        <v>10.8</v>
      </c>
      <c r="D23">
        <v>249</v>
      </c>
      <c r="E23">
        <v>10</v>
      </c>
      <c r="F23">
        <v>3.9</v>
      </c>
      <c r="I23">
        <v>178</v>
      </c>
      <c r="J23">
        <v>6</v>
      </c>
      <c r="K23">
        <v>3.3</v>
      </c>
      <c r="M23">
        <v>100</v>
      </c>
      <c r="N23">
        <v>32</v>
      </c>
      <c r="O23">
        <v>24.2</v>
      </c>
      <c r="P23">
        <v>198</v>
      </c>
      <c r="Q23">
        <v>1</v>
      </c>
      <c r="R23">
        <v>0.5</v>
      </c>
      <c r="S23">
        <v>236</v>
      </c>
      <c r="T23">
        <v>0</v>
      </c>
      <c r="U23">
        <v>0</v>
      </c>
      <c r="V23">
        <v>322</v>
      </c>
      <c r="W23">
        <v>1</v>
      </c>
      <c r="X23">
        <v>0.3</v>
      </c>
      <c r="Y23">
        <v>218</v>
      </c>
      <c r="Z23">
        <v>3</v>
      </c>
      <c r="AA23">
        <v>1.4</v>
      </c>
      <c r="AB23">
        <v>267</v>
      </c>
      <c r="AC23">
        <v>1</v>
      </c>
      <c r="AD23">
        <v>0.4</v>
      </c>
      <c r="AE23">
        <v>331</v>
      </c>
      <c r="AF23">
        <v>1</v>
      </c>
      <c r="AG23">
        <v>0.3</v>
      </c>
      <c r="AH23">
        <v>324</v>
      </c>
      <c r="AI23">
        <v>0</v>
      </c>
      <c r="AJ23">
        <v>0</v>
      </c>
      <c r="AK23">
        <v>302</v>
      </c>
      <c r="AL23">
        <v>0</v>
      </c>
      <c r="AM23">
        <v>0</v>
      </c>
      <c r="AN23">
        <v>267</v>
      </c>
      <c r="AO23">
        <v>1</v>
      </c>
      <c r="AP23">
        <v>0.4</v>
      </c>
      <c r="AR23">
        <v>315</v>
      </c>
      <c r="AS23">
        <v>1</v>
      </c>
      <c r="AT23">
        <v>0.3</v>
      </c>
      <c r="AU23">
        <v>247</v>
      </c>
      <c r="AV23">
        <v>5</v>
      </c>
      <c r="AW23">
        <v>2</v>
      </c>
    </row>
    <row r="24" spans="1:49">
      <c r="A24">
        <v>216</v>
      </c>
      <c r="B24">
        <v>41</v>
      </c>
      <c r="C24">
        <v>16</v>
      </c>
      <c r="D24">
        <v>182</v>
      </c>
      <c r="E24">
        <v>10</v>
      </c>
      <c r="F24">
        <v>5.2</v>
      </c>
      <c r="I24">
        <v>258</v>
      </c>
      <c r="J24">
        <v>0</v>
      </c>
      <c r="K24">
        <v>0</v>
      </c>
      <c r="M24">
        <v>79</v>
      </c>
      <c r="N24">
        <v>50</v>
      </c>
      <c r="O24">
        <v>38.799999999999997</v>
      </c>
      <c r="P24">
        <v>236</v>
      </c>
      <c r="Q24">
        <v>0</v>
      </c>
      <c r="R24">
        <v>0</v>
      </c>
      <c r="S24">
        <v>233</v>
      </c>
      <c r="T24">
        <v>0</v>
      </c>
      <c r="U24">
        <v>0</v>
      </c>
      <c r="V24">
        <v>342</v>
      </c>
      <c r="W24">
        <v>0</v>
      </c>
      <c r="X24">
        <v>0</v>
      </c>
      <c r="Y24">
        <v>187</v>
      </c>
      <c r="Z24">
        <v>3</v>
      </c>
      <c r="AA24">
        <v>1.6</v>
      </c>
      <c r="AB24">
        <v>240</v>
      </c>
      <c r="AC24">
        <v>1</v>
      </c>
      <c r="AD24">
        <v>0.4</v>
      </c>
      <c r="AE24">
        <v>306</v>
      </c>
      <c r="AF24">
        <v>1</v>
      </c>
      <c r="AG24">
        <v>0.3</v>
      </c>
      <c r="AH24">
        <v>269</v>
      </c>
      <c r="AI24">
        <v>2</v>
      </c>
      <c r="AJ24">
        <v>0.7</v>
      </c>
      <c r="AK24">
        <v>247</v>
      </c>
      <c r="AL24">
        <v>0</v>
      </c>
      <c r="AM24">
        <v>0</v>
      </c>
      <c r="AN24">
        <v>252</v>
      </c>
      <c r="AO24">
        <v>1</v>
      </c>
      <c r="AP24">
        <v>0.4</v>
      </c>
      <c r="AR24">
        <v>281</v>
      </c>
      <c r="AS24">
        <v>2</v>
      </c>
      <c r="AT24">
        <v>0.7</v>
      </c>
      <c r="AU24">
        <v>239</v>
      </c>
      <c r="AV24">
        <v>15</v>
      </c>
      <c r="AW24">
        <v>5.9</v>
      </c>
    </row>
    <row r="25" spans="1:49">
      <c r="A25">
        <v>190</v>
      </c>
      <c r="B25">
        <v>18</v>
      </c>
      <c r="C25">
        <v>8.6999999999999993</v>
      </c>
      <c r="D25">
        <v>209</v>
      </c>
      <c r="E25">
        <v>19</v>
      </c>
      <c r="F25">
        <v>8.3000000000000007</v>
      </c>
      <c r="I25">
        <v>229</v>
      </c>
      <c r="J25">
        <v>2</v>
      </c>
      <c r="K25">
        <v>0.9</v>
      </c>
      <c r="M25">
        <v>114</v>
      </c>
      <c r="N25">
        <v>28</v>
      </c>
      <c r="O25">
        <v>19.7</v>
      </c>
      <c r="P25">
        <v>289</v>
      </c>
      <c r="Q25">
        <v>1</v>
      </c>
      <c r="R25">
        <v>0.3</v>
      </c>
      <c r="S25">
        <v>254</v>
      </c>
      <c r="T25">
        <v>0</v>
      </c>
      <c r="U25">
        <v>0</v>
      </c>
      <c r="V25">
        <v>362</v>
      </c>
      <c r="W25">
        <v>0</v>
      </c>
      <c r="X25">
        <v>0</v>
      </c>
      <c r="Y25">
        <v>191</v>
      </c>
      <c r="Z25">
        <v>4</v>
      </c>
      <c r="AA25">
        <v>2.1</v>
      </c>
      <c r="AB25">
        <v>232</v>
      </c>
      <c r="AC25">
        <v>7</v>
      </c>
      <c r="AD25">
        <v>2.9</v>
      </c>
      <c r="AE25">
        <v>326</v>
      </c>
      <c r="AF25">
        <v>1</v>
      </c>
      <c r="AG25">
        <v>0.3</v>
      </c>
      <c r="AH25">
        <v>343</v>
      </c>
      <c r="AI25">
        <v>2</v>
      </c>
      <c r="AJ25">
        <v>0.6</v>
      </c>
      <c r="AK25">
        <v>255</v>
      </c>
      <c r="AL25">
        <v>0</v>
      </c>
      <c r="AM25">
        <v>0</v>
      </c>
      <c r="AN25">
        <v>228</v>
      </c>
      <c r="AO25">
        <v>0</v>
      </c>
      <c r="AP25">
        <v>0</v>
      </c>
      <c r="AR25">
        <v>268</v>
      </c>
      <c r="AS25">
        <v>0</v>
      </c>
      <c r="AT25">
        <v>0</v>
      </c>
      <c r="AU25">
        <v>279</v>
      </c>
      <c r="AV25">
        <v>11</v>
      </c>
      <c r="AW25">
        <v>3.8</v>
      </c>
    </row>
    <row r="26" spans="1:49">
      <c r="A26">
        <v>196</v>
      </c>
      <c r="B26">
        <v>66</v>
      </c>
      <c r="C26">
        <v>25.2</v>
      </c>
      <c r="D26">
        <v>172</v>
      </c>
      <c r="E26">
        <v>19</v>
      </c>
      <c r="F26">
        <v>9.9</v>
      </c>
      <c r="I26">
        <v>229</v>
      </c>
      <c r="J26">
        <v>4</v>
      </c>
      <c r="K26">
        <v>1.7</v>
      </c>
      <c r="M26">
        <v>102</v>
      </c>
      <c r="N26">
        <v>24</v>
      </c>
      <c r="O26">
        <v>19</v>
      </c>
      <c r="P26">
        <v>346</v>
      </c>
      <c r="Q26">
        <v>1</v>
      </c>
      <c r="R26">
        <v>0.3</v>
      </c>
      <c r="S26">
        <v>283</v>
      </c>
      <c r="T26">
        <v>0</v>
      </c>
      <c r="U26">
        <v>0</v>
      </c>
      <c r="V26">
        <v>351</v>
      </c>
      <c r="W26">
        <v>1</v>
      </c>
      <c r="X26">
        <v>0.3</v>
      </c>
      <c r="Y26">
        <v>174</v>
      </c>
      <c r="Z26">
        <v>4</v>
      </c>
      <c r="AA26">
        <v>2.2000000000000002</v>
      </c>
      <c r="AB26">
        <v>202</v>
      </c>
      <c r="AC26">
        <v>11</v>
      </c>
      <c r="AD26">
        <v>5.2</v>
      </c>
      <c r="AE26">
        <v>294</v>
      </c>
      <c r="AF26">
        <v>0</v>
      </c>
      <c r="AG26">
        <v>0</v>
      </c>
      <c r="AH26">
        <v>333</v>
      </c>
      <c r="AI26">
        <v>0</v>
      </c>
      <c r="AJ26">
        <v>0</v>
      </c>
      <c r="AK26">
        <v>238</v>
      </c>
      <c r="AL26">
        <v>0</v>
      </c>
      <c r="AM26">
        <v>0</v>
      </c>
      <c r="AN26">
        <v>250</v>
      </c>
      <c r="AO26">
        <v>0</v>
      </c>
      <c r="AP26">
        <v>0</v>
      </c>
      <c r="AR26">
        <v>333</v>
      </c>
      <c r="AS26">
        <v>0</v>
      </c>
      <c r="AT26">
        <v>0</v>
      </c>
      <c r="AU26">
        <v>150</v>
      </c>
      <c r="AV26">
        <v>24</v>
      </c>
      <c r="AW26">
        <v>13.8</v>
      </c>
    </row>
    <row r="27" spans="1:49">
      <c r="A27">
        <v>216</v>
      </c>
      <c r="B27">
        <v>26</v>
      </c>
      <c r="C27">
        <v>10.7</v>
      </c>
      <c r="D27">
        <f>SUM(D4:D26)</f>
        <v>4895</v>
      </c>
      <c r="E27">
        <f>SUM(E4:E26)</f>
        <v>322</v>
      </c>
      <c r="I27">
        <f>SUM(I4:I26)</f>
        <v>4818</v>
      </c>
      <c r="J27">
        <f>SUM(J4:J26)</f>
        <v>110</v>
      </c>
      <c r="M27">
        <v>118</v>
      </c>
      <c r="N27">
        <v>46</v>
      </c>
      <c r="O27">
        <v>28</v>
      </c>
      <c r="P27">
        <v>309</v>
      </c>
      <c r="Q27">
        <v>1</v>
      </c>
      <c r="R27">
        <v>0.3</v>
      </c>
      <c r="S27">
        <v>264</v>
      </c>
      <c r="T27">
        <v>0</v>
      </c>
      <c r="U27">
        <v>0</v>
      </c>
      <c r="V27">
        <v>319</v>
      </c>
      <c r="W27">
        <v>4</v>
      </c>
      <c r="X27">
        <v>1.2</v>
      </c>
      <c r="Y27">
        <v>269</v>
      </c>
      <c r="Z27">
        <v>1</v>
      </c>
      <c r="AA27">
        <v>0.4</v>
      </c>
      <c r="AB27">
        <v>161</v>
      </c>
      <c r="AC27">
        <v>7</v>
      </c>
      <c r="AD27">
        <v>4.2</v>
      </c>
      <c r="AE27">
        <v>385</v>
      </c>
      <c r="AF27">
        <v>0</v>
      </c>
      <c r="AG27">
        <v>0</v>
      </c>
      <c r="AH27">
        <v>230</v>
      </c>
      <c r="AI27">
        <v>2</v>
      </c>
      <c r="AJ27">
        <v>0.9</v>
      </c>
      <c r="AK27">
        <v>170</v>
      </c>
      <c r="AL27">
        <v>3</v>
      </c>
      <c r="AM27">
        <v>1.7</v>
      </c>
      <c r="AN27">
        <f>SUM(AN4:AN26)</f>
        <v>5888</v>
      </c>
      <c r="AO27">
        <f>SUM(AO4:AO26)</f>
        <v>9</v>
      </c>
      <c r="AP27">
        <f>AVERAGE(AP4:AP26)</f>
        <v>0.15652173913043477</v>
      </c>
      <c r="AR27">
        <v>232</v>
      </c>
      <c r="AS27">
        <v>0</v>
      </c>
      <c r="AT27">
        <v>0</v>
      </c>
      <c r="AU27">
        <f>SUM(AU4:AU26)</f>
        <v>5644</v>
      </c>
      <c r="AV27">
        <f>SUM(AV4:AV26)</f>
        <v>303</v>
      </c>
      <c r="AW27">
        <f>AVERAGE(AW4:AW26)</f>
        <v>5.2956521739130444</v>
      </c>
    </row>
    <row r="28" spans="1:49">
      <c r="A28">
        <v>202</v>
      </c>
      <c r="B28">
        <v>10</v>
      </c>
      <c r="C28">
        <v>4.7</v>
      </c>
      <c r="D28">
        <f>AVERAGE(D4:D26)</f>
        <v>212.82608695652175</v>
      </c>
      <c r="E28">
        <f>AVERAGE(E4:E26)</f>
        <v>14</v>
      </c>
      <c r="F28">
        <f>AVERAGE(F4:F26)</f>
        <v>6.2217391304347851</v>
      </c>
      <c r="I28">
        <f>AVERAGE(I4:I26)</f>
        <v>209.47826086956522</v>
      </c>
      <c r="J28">
        <f>AVERAGE(J4:J26)</f>
        <v>4.7826086956521738</v>
      </c>
      <c r="K28">
        <f>AVERAGE(K4:K26)</f>
        <v>2.2782608695652176</v>
      </c>
      <c r="M28">
        <v>130</v>
      </c>
      <c r="N28">
        <v>26</v>
      </c>
      <c r="O28">
        <v>16.7</v>
      </c>
      <c r="P28">
        <v>319</v>
      </c>
      <c r="Q28">
        <v>1</v>
      </c>
      <c r="R28">
        <v>0.3</v>
      </c>
      <c r="S28">
        <v>298</v>
      </c>
      <c r="T28">
        <v>1</v>
      </c>
      <c r="U28">
        <v>0.3</v>
      </c>
      <c r="V28">
        <v>349</v>
      </c>
      <c r="W28">
        <v>1</v>
      </c>
      <c r="X28">
        <v>0.3</v>
      </c>
      <c r="Y28">
        <v>265</v>
      </c>
      <c r="Z28">
        <v>1</v>
      </c>
      <c r="AA28">
        <v>0.4</v>
      </c>
      <c r="AB28">
        <f>SUM(AB4:AB27)</f>
        <v>5701</v>
      </c>
      <c r="AC28">
        <f>SUM(AC4:AC27)</f>
        <v>52</v>
      </c>
      <c r="AD28">
        <f>AVERAGE(AD4:AD27)</f>
        <v>0.95000000000000007</v>
      </c>
      <c r="AE28">
        <v>363</v>
      </c>
      <c r="AF28">
        <v>4</v>
      </c>
      <c r="AG28">
        <v>1.1000000000000001</v>
      </c>
      <c r="AH28">
        <f>SUM(AH4:AH27)</f>
        <v>7167</v>
      </c>
      <c r="AI28">
        <f>SUM(AI4:AI27)</f>
        <v>27</v>
      </c>
      <c r="AJ28">
        <f>AVERAGE(AJ4:AJ27)</f>
        <v>0.40833333333333327</v>
      </c>
      <c r="AK28">
        <v>270</v>
      </c>
      <c r="AL28">
        <v>5</v>
      </c>
      <c r="AM28">
        <v>1.8</v>
      </c>
      <c r="AN28">
        <f>AVERAGE(AN4:AN26)</f>
        <v>256</v>
      </c>
      <c r="AO28">
        <f>AVERAGE(AO4:AO26)</f>
        <v>0.39130434782608697</v>
      </c>
      <c r="AP28">
        <f>STDEV(AP4:AP26)</f>
        <v>0.22728853699952273</v>
      </c>
      <c r="AR28">
        <v>274</v>
      </c>
      <c r="AS28">
        <v>1</v>
      </c>
      <c r="AT28">
        <v>0.4</v>
      </c>
      <c r="AU28">
        <f>AVERAGE(AU4:AU26)</f>
        <v>245.39130434782609</v>
      </c>
      <c r="AV28">
        <f>AVERAGE(AV4:AV26)</f>
        <v>13.173913043478262</v>
      </c>
      <c r="AW28">
        <f>STDEV(AW4:AW26)</f>
        <v>3.1952348414004876</v>
      </c>
    </row>
    <row r="29" spans="1:49">
      <c r="A29">
        <f>SUM(A4:A28)</f>
        <v>5540</v>
      </c>
      <c r="B29">
        <f>SUM(B4:B28)</f>
        <v>547</v>
      </c>
      <c r="D29">
        <f>STDEV(D4:D26)</f>
        <v>27.481650363822148</v>
      </c>
      <c r="E29">
        <f>STDEV(E4:E26)</f>
        <v>6.6263935069606985</v>
      </c>
      <c r="F29">
        <f>STDEV(F4:F26)</f>
        <v>3.0238380971779288</v>
      </c>
      <c r="I29">
        <f>STDEV(I4:I26)</f>
        <v>52.694548247610626</v>
      </c>
      <c r="J29">
        <f>STDEV(J4:J26)</f>
        <v>3.014457915071818</v>
      </c>
      <c r="K29">
        <f>STDEV(K4:K26)</f>
        <v>1.228434525483229</v>
      </c>
      <c r="M29">
        <f>SUM(M4:M28)</f>
        <v>2665</v>
      </c>
      <c r="N29">
        <f>SUM(N4:N28)</f>
        <v>845</v>
      </c>
      <c r="O29">
        <f>AVERAGE(O4:O28)</f>
        <v>23.747999999999998</v>
      </c>
      <c r="P29">
        <f>SUM(P4:P28)</f>
        <v>7541</v>
      </c>
      <c r="Q29">
        <f>SUM(Q4:Q28)</f>
        <v>29</v>
      </c>
      <c r="R29">
        <f>AVERAGE(R4:R28)</f>
        <v>0.38400000000000012</v>
      </c>
      <c r="S29">
        <f>SUM(S4:S28)</f>
        <v>6499</v>
      </c>
      <c r="T29">
        <f>SUM(T4:T28)</f>
        <v>5</v>
      </c>
      <c r="U29">
        <f>AVERAGE(U4:U28)</f>
        <v>7.6000000000000012E-2</v>
      </c>
      <c r="V29">
        <f>SUM(V4:V28)</f>
        <v>8559</v>
      </c>
      <c r="W29">
        <f>SUM(W4:W28)</f>
        <v>32</v>
      </c>
      <c r="X29">
        <f>AVERAGE(X4:X28)</f>
        <v>0.37999999999999995</v>
      </c>
      <c r="Y29">
        <f>SUM(Y4:Y28)</f>
        <v>5277</v>
      </c>
      <c r="Z29">
        <f>SUM(Z4:Z28)</f>
        <v>50</v>
      </c>
      <c r="AA29">
        <f>AVERAGE(AA4:AA28)</f>
        <v>1.0719999999999998</v>
      </c>
      <c r="AB29">
        <f>AVERAGE(AB4:AB27)</f>
        <v>237.54166666666666</v>
      </c>
      <c r="AC29">
        <f>AVERAGE(AC4:AC27)</f>
        <v>2.1666666666666665</v>
      </c>
      <c r="AD29">
        <f>STDEV(AD4:AD27)</f>
        <v>1.4099028643692169</v>
      </c>
      <c r="AE29">
        <f>SUM(AE4:AE28)</f>
        <v>8064</v>
      </c>
      <c r="AF29">
        <f>SUM(AF4:AF28)</f>
        <v>17</v>
      </c>
      <c r="AG29">
        <f>AVERAGE(AG4:AG28)</f>
        <v>0.2</v>
      </c>
      <c r="AH29">
        <f>AVERAGE(AH4:AH27)</f>
        <v>298.625</v>
      </c>
      <c r="AI29">
        <f>AVERAGE(AI4:AI27)</f>
        <v>1.125</v>
      </c>
      <c r="AJ29">
        <f>STDEV(AJ4:AJ27)</f>
        <v>0.42005865704960654</v>
      </c>
      <c r="AK29">
        <f>SUM(AK4:AK28)</f>
        <v>6330</v>
      </c>
      <c r="AL29">
        <f>SUM(AL4:AL28)</f>
        <v>26</v>
      </c>
      <c r="AM29">
        <f>AVERAGE(AM4:AM28)</f>
        <v>0.43200000000000005</v>
      </c>
      <c r="AN29">
        <f>STDEV(AN4:AN26)</f>
        <v>26.584342623568347</v>
      </c>
      <c r="AO29">
        <f>STDEV(AO4:AO26)</f>
        <v>0.58302739954190896</v>
      </c>
      <c r="AR29">
        <f>SUM(AR4:AR28)</f>
        <v>7066</v>
      </c>
      <c r="AS29">
        <f>SUM(AS4:AS28)</f>
        <v>25</v>
      </c>
      <c r="AT29">
        <f>AVERAGE(AT4:AT28)</f>
        <v>0.38</v>
      </c>
      <c r="AU29">
        <f>STDEV(AU4:AU26)</f>
        <v>43.743819439212636</v>
      </c>
      <c r="AV29">
        <f>STDEV(AV4:AV26)</f>
        <v>6.9193547644076778</v>
      </c>
    </row>
    <row r="30" spans="1:49">
      <c r="A30">
        <f>AVERAGE(A4:A28)</f>
        <v>221.6</v>
      </c>
      <c r="B30">
        <f>AVERAGE(B4:B28)</f>
        <v>21.88</v>
      </c>
      <c r="C30">
        <f>AVERAGE(C4:C28)</f>
        <v>8.9639999999999986</v>
      </c>
      <c r="M30">
        <f>AVERAGE(M4:M28)</f>
        <v>106.6</v>
      </c>
      <c r="N30">
        <f>AVERAGE(N4:N28)</f>
        <v>33.799999999999997</v>
      </c>
      <c r="O30">
        <f>STDEV(O4:O28)</f>
        <v>7.9885397080234046</v>
      </c>
      <c r="P30">
        <f>AVERAGE(P4:P28)</f>
        <v>301.64</v>
      </c>
      <c r="Q30">
        <f>AVERAGE(Q4:Q28)</f>
        <v>1.1599999999999999</v>
      </c>
      <c r="R30">
        <f>STDEV(R4:R28)</f>
        <v>0.40484564959994301</v>
      </c>
      <c r="S30">
        <f>AVERAGE(S4:S28)</f>
        <v>259.95999999999998</v>
      </c>
      <c r="T30">
        <f>AVERAGE(T4:T28)</f>
        <v>0.2</v>
      </c>
      <c r="U30">
        <f>STDEV(U4:U28)</f>
        <v>0.15620499351813311</v>
      </c>
      <c r="V30">
        <f>AVERAGE(V4:V28)</f>
        <v>342.36</v>
      </c>
      <c r="W30">
        <f>AVERAGE(W4:W28)</f>
        <v>1.28</v>
      </c>
      <c r="X30">
        <f>STDEV(X4:X28)</f>
        <v>0.40824829046386296</v>
      </c>
      <c r="Y30">
        <f>AVERAGE(Y4:Y28)</f>
        <v>211.08</v>
      </c>
      <c r="Z30">
        <f>AVERAGE(Z4:Z28)</f>
        <v>2</v>
      </c>
      <c r="AA30">
        <f>STDEV(AA4:AA28)</f>
        <v>1.0561407734451564</v>
      </c>
      <c r="AB30">
        <f>STDEV(AB4:AB27)</f>
        <v>46.51412049901726</v>
      </c>
      <c r="AC30">
        <f>STDEV(AC4:AC27)</f>
        <v>2.9586522587836841</v>
      </c>
      <c r="AE30">
        <f>AVERAGE(AE6:AE28)</f>
        <v>322.73913043478262</v>
      </c>
      <c r="AF30">
        <f>AVERAGE(AF4:AF28)</f>
        <v>0.68</v>
      </c>
      <c r="AG30">
        <f>STDEV(AG4:AG28)</f>
        <v>0.32015621187164245</v>
      </c>
      <c r="AH30">
        <f>STDEV(AH4:AH27)</f>
        <v>42.085639913829539</v>
      </c>
      <c r="AI30">
        <f>STDEV(AI4:AI27)</f>
        <v>1.1156008324626261</v>
      </c>
      <c r="AK30">
        <f>AVERAGE(AK4:AK28)</f>
        <v>253.2</v>
      </c>
      <c r="AL30">
        <f>AVERAGE(AL4:AL28)</f>
        <v>1.04</v>
      </c>
      <c r="AM30">
        <f>STDEV(AM4:AM28)</f>
        <v>0.55431639581259606</v>
      </c>
      <c r="AR30">
        <f>AVERAGE(AR4:AR28)</f>
        <v>282.64</v>
      </c>
      <c r="AS30">
        <f>AVERAGE(AS4:AS28)</f>
        <v>1</v>
      </c>
      <c r="AT30">
        <f>STDEV(AT4:AT28)</f>
        <v>0.4708148963941845</v>
      </c>
    </row>
    <row r="31" spans="1:49">
      <c r="A31">
        <f>STDEV(A4:A28)</f>
        <v>23.636130534981113</v>
      </c>
      <c r="B31">
        <f>STDEV(B4:B28)</f>
        <v>11.952405615607262</v>
      </c>
      <c r="C31">
        <f>STDEV(C4:C28)</f>
        <v>4.5878353646718137</v>
      </c>
      <c r="M31">
        <f>STDEV(M4:M28)</f>
        <v>19.388570516329118</v>
      </c>
      <c r="N31">
        <f>STDEV(N4:N28)</f>
        <v>10.855106325289187</v>
      </c>
      <c r="P31">
        <f>STDEV(P4:P28)</f>
        <v>37.83613792835262</v>
      </c>
      <c r="Q31">
        <f>STDEV(Q4:Q28)</f>
        <v>1.2138094304022082</v>
      </c>
      <c r="S31">
        <f>STDEV(S4:S28)</f>
        <v>25.875471010205786</v>
      </c>
      <c r="T31">
        <f>STDEV(T4:T28)</f>
        <v>0.40824829046386302</v>
      </c>
      <c r="V31">
        <f>STDEV(V4:V28)</f>
        <v>30.262573144617654</v>
      </c>
      <c r="W31">
        <f>STDEV(W4:W28)</f>
        <v>1.4</v>
      </c>
      <c r="Y31">
        <f>STDEV(Y4:Y28)</f>
        <v>47.239566749353976</v>
      </c>
      <c r="Z31">
        <f>STDEV(Z4:Z28)</f>
        <v>1.6583123951776999</v>
      </c>
      <c r="AE31">
        <f>STDEV(AE6:AE28)</f>
        <v>33.025083292585556</v>
      </c>
      <c r="AF31">
        <f>STDEV(AF4:AF28)</f>
        <v>1.1075498483890767</v>
      </c>
      <c r="AK31">
        <f>STDEV(AK4:AK28)</f>
        <v>28.102490992792792</v>
      </c>
      <c r="AL31">
        <f>STDEV(AL4:AL28)</f>
        <v>1.3379088160259651</v>
      </c>
      <c r="AR31">
        <f>STDEV(AR4:AR28)</f>
        <v>34.181964055136838</v>
      </c>
      <c r="AS31">
        <f>STDEV(AS4:AS28)</f>
        <v>1.1180339887498949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Starich</dc:creator>
  <cp:keywords/>
  <dc:description/>
  <cp:lastModifiedBy>Microsoft Office User</cp:lastModifiedBy>
  <dcterms:created xsi:type="dcterms:W3CDTF">2022-01-29T16:25:31Z</dcterms:created>
  <dcterms:modified xsi:type="dcterms:W3CDTF">2022-01-31T18:29:06Z</dcterms:modified>
  <cp:category/>
</cp:coreProperties>
</file>