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100" activeTab="1"/>
  </bookViews>
  <sheets>
    <sheet name="Figure 1I" sheetId="2" r:id="rId1"/>
    <sheet name="Figure 1J" sheetId="3" r:id="rId2"/>
    <sheet name="Figure 1K" sheetId="4" r:id="rId3"/>
  </sheets>
  <calcPr calcId="144525" concurrentCalc="0"/>
</workbook>
</file>

<file path=xl/sharedStrings.xml><?xml version="1.0" encoding="utf-8"?>
<sst xmlns="http://schemas.openxmlformats.org/spreadsheetml/2006/main" count="60">
  <si>
    <t>Q1-OD</t>
  </si>
  <si>
    <t>术前（20190729）</t>
  </si>
  <si>
    <t>术后4周（20190903）</t>
  </si>
  <si>
    <t>术后8周（20190926）</t>
  </si>
  <si>
    <t>术后12周（20191029）</t>
  </si>
  <si>
    <t>OD-CL</t>
  </si>
  <si>
    <t>G</t>
  </si>
  <si>
    <t>OS-sham surgery</t>
  </si>
  <si>
    <t>NS</t>
  </si>
  <si>
    <t>N</t>
  </si>
  <si>
    <t>NI</t>
  </si>
  <si>
    <t>TI</t>
  </si>
  <si>
    <t>T</t>
  </si>
  <si>
    <t>TS</t>
  </si>
  <si>
    <t>Q1-OS</t>
  </si>
  <si>
    <t>Q2-OD</t>
  </si>
  <si>
    <t>Q2-OS</t>
  </si>
  <si>
    <t>R1-OD</t>
  </si>
  <si>
    <t>术前（20190814）</t>
  </si>
  <si>
    <t>术后4周（20190916）</t>
  </si>
  <si>
    <t>术后8周（20191019）</t>
  </si>
  <si>
    <t>术后12周（2019111）</t>
  </si>
  <si>
    <t>R1-OS</t>
  </si>
  <si>
    <t>R2-OD</t>
  </si>
  <si>
    <t>术后4周（20190911）</t>
  </si>
  <si>
    <t>术后8周（20191012）</t>
  </si>
  <si>
    <t>术后12周（20191104）</t>
  </si>
  <si>
    <t>R2-OS</t>
  </si>
  <si>
    <t>1mm2</t>
  </si>
  <si>
    <t>Inj</t>
  </si>
  <si>
    <t>S1</t>
  </si>
  <si>
    <t>S2</t>
  </si>
  <si>
    <t>S3</t>
  </si>
  <si>
    <t>I1</t>
  </si>
  <si>
    <t>I2</t>
  </si>
  <si>
    <t>I3</t>
  </si>
  <si>
    <t>T1</t>
  </si>
  <si>
    <t>T2</t>
  </si>
  <si>
    <t>T3</t>
  </si>
  <si>
    <t>N1</t>
  </si>
  <si>
    <t>N2</t>
  </si>
  <si>
    <t>N3</t>
  </si>
  <si>
    <t>mean</t>
  </si>
  <si>
    <t>CL</t>
  </si>
  <si>
    <t>Sham</t>
  </si>
  <si>
    <r>
      <rPr>
        <sz val="11"/>
        <color theme="1"/>
        <rFont val="宋体"/>
        <charset val="134"/>
      </rPr>
      <t>Q</t>
    </r>
    <r>
      <rPr>
        <sz val="11"/>
        <color theme="1"/>
        <rFont val="宋体"/>
        <charset val="134"/>
      </rPr>
      <t>1</t>
    </r>
  </si>
  <si>
    <t>OS</t>
  </si>
  <si>
    <t>OD</t>
  </si>
  <si>
    <t>OS/OD</t>
  </si>
  <si>
    <r>
      <rPr>
        <sz val="11"/>
        <color theme="1"/>
        <rFont val="宋体"/>
        <charset val="134"/>
      </rPr>
      <t>Q</t>
    </r>
    <r>
      <rPr>
        <sz val="11"/>
        <color theme="1"/>
        <rFont val="宋体"/>
        <charset val="134"/>
      </rPr>
      <t>2</t>
    </r>
  </si>
  <si>
    <r>
      <rPr>
        <sz val="11"/>
        <color theme="1"/>
        <rFont val="宋体"/>
        <charset val="134"/>
      </rPr>
      <t>R</t>
    </r>
    <r>
      <rPr>
        <sz val="11"/>
        <color theme="1"/>
        <rFont val="宋体"/>
        <charset val="134"/>
      </rPr>
      <t>1</t>
    </r>
  </si>
  <si>
    <t>R2</t>
  </si>
  <si>
    <t>ON density/1000um2</t>
  </si>
  <si>
    <t>OD(CL)</t>
  </si>
  <si>
    <t>OS(Sham)</t>
  </si>
  <si>
    <t>Q1</t>
  </si>
  <si>
    <t>/*</t>
  </si>
  <si>
    <t>Q2</t>
  </si>
  <si>
    <t>R1</t>
  </si>
  <si>
    <t>*The quality of TEM section was poor and no data was obtained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</si>
</sst>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4" fillId="30" borderId="7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11" borderId="3" applyNumberFormat="0" applyAlignment="0" applyProtection="0">
      <alignment vertical="center"/>
    </xf>
    <xf numFmtId="0" fontId="9" fillId="4" borderId="2" applyNumberFormat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" fillId="13" borderId="5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wrapText="1"/>
    </xf>
    <xf numFmtId="0" fontId="0" fillId="0" borderId="0" xfId="0" applyFill="1" applyAlignment="1"/>
    <xf numFmtId="0" fontId="0" fillId="0" borderId="0" xfId="0" applyFont="1" applyFill="1" applyAlignment="1"/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/>
    <xf numFmtId="176" fontId="3" fillId="0" borderId="0" xfId="0" applyNumberFormat="1" applyFont="1" applyFill="1" applyAlignment="1"/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71"/>
  <sheetViews>
    <sheetView workbookViewId="0">
      <selection activeCell="I4" sqref="I4"/>
    </sheetView>
  </sheetViews>
  <sheetFormatPr defaultColWidth="9" defaultRowHeight="16.8" outlineLevelCol="7"/>
  <cols>
    <col min="1" max="16384" width="9" style="9"/>
  </cols>
  <sheetData>
    <row r="1" spans="1:8">
      <c r="A1" s="10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H1" t="s">
        <v>5</v>
      </c>
    </row>
    <row r="2" spans="1:8">
      <c r="A2" s="12" t="s">
        <v>6</v>
      </c>
      <c r="B2" s="11">
        <v>263</v>
      </c>
      <c r="C2" s="11">
        <v>259</v>
      </c>
      <c r="D2" s="11">
        <v>263</v>
      </c>
      <c r="E2" s="13">
        <v>254</v>
      </c>
      <c r="H2" t="s">
        <v>7</v>
      </c>
    </row>
    <row r="3" spans="1:5">
      <c r="A3" s="12" t="s">
        <v>8</v>
      </c>
      <c r="B3" s="11">
        <v>418</v>
      </c>
      <c r="C3" s="11">
        <v>427</v>
      </c>
      <c r="D3" s="11">
        <v>412</v>
      </c>
      <c r="E3" s="13">
        <v>426</v>
      </c>
    </row>
    <row r="4" spans="1:5">
      <c r="A4" s="12" t="s">
        <v>9</v>
      </c>
      <c r="B4" s="11">
        <v>221</v>
      </c>
      <c r="C4" s="11">
        <v>213</v>
      </c>
      <c r="D4" s="11">
        <v>221</v>
      </c>
      <c r="E4" s="13">
        <v>214</v>
      </c>
    </row>
    <row r="5" spans="1:5">
      <c r="A5" s="12" t="s">
        <v>10</v>
      </c>
      <c r="B5" s="11">
        <v>327</v>
      </c>
      <c r="C5" s="11">
        <v>330</v>
      </c>
      <c r="D5" s="11">
        <v>346</v>
      </c>
      <c r="E5" s="13">
        <v>314</v>
      </c>
    </row>
    <row r="6" spans="1:5">
      <c r="A6" s="12" t="s">
        <v>11</v>
      </c>
      <c r="B6" s="11">
        <v>200</v>
      </c>
      <c r="C6" s="11">
        <v>201</v>
      </c>
      <c r="D6" s="11">
        <v>219</v>
      </c>
      <c r="E6" s="13">
        <v>198</v>
      </c>
    </row>
    <row r="7" spans="1:5">
      <c r="A7" s="12" t="s">
        <v>12</v>
      </c>
      <c r="B7" s="11">
        <v>222</v>
      </c>
      <c r="C7" s="11">
        <v>213</v>
      </c>
      <c r="D7" s="11">
        <v>216</v>
      </c>
      <c r="E7" s="13">
        <v>208</v>
      </c>
    </row>
    <row r="8" spans="1:5">
      <c r="A8" s="12" t="s">
        <v>13</v>
      </c>
      <c r="B8" s="11">
        <v>274</v>
      </c>
      <c r="C8" s="11">
        <v>264</v>
      </c>
      <c r="D8" s="11">
        <v>252</v>
      </c>
      <c r="E8" s="13">
        <v>251</v>
      </c>
    </row>
    <row r="9" spans="1:5">
      <c r="A9" s="12"/>
      <c r="B9" s="13"/>
      <c r="C9" s="13"/>
      <c r="D9" s="13"/>
      <c r="E9" s="13"/>
    </row>
    <row r="10" spans="1:5">
      <c r="A10" s="10" t="s">
        <v>14</v>
      </c>
      <c r="B10" s="11" t="s">
        <v>1</v>
      </c>
      <c r="C10" s="11" t="s">
        <v>2</v>
      </c>
      <c r="D10" s="11" t="s">
        <v>3</v>
      </c>
      <c r="E10" s="11" t="s">
        <v>4</v>
      </c>
    </row>
    <row r="11" spans="1:5">
      <c r="A11" s="12" t="s">
        <v>6</v>
      </c>
      <c r="B11" s="11">
        <v>264</v>
      </c>
      <c r="C11" s="11">
        <v>268</v>
      </c>
      <c r="D11" s="11">
        <v>252</v>
      </c>
      <c r="E11" s="11">
        <v>257</v>
      </c>
    </row>
    <row r="12" spans="1:5">
      <c r="A12" s="12" t="s">
        <v>8</v>
      </c>
      <c r="B12" s="11">
        <v>350</v>
      </c>
      <c r="C12" s="11">
        <v>367</v>
      </c>
      <c r="D12" s="11">
        <v>327</v>
      </c>
      <c r="E12" s="11">
        <v>330</v>
      </c>
    </row>
    <row r="13" spans="1:5">
      <c r="A13" s="12" t="s">
        <v>9</v>
      </c>
      <c r="B13" s="11">
        <v>219</v>
      </c>
      <c r="C13" s="11">
        <v>211</v>
      </c>
      <c r="D13" s="11">
        <v>209</v>
      </c>
      <c r="E13" s="11">
        <v>218</v>
      </c>
    </row>
    <row r="14" spans="1:5">
      <c r="A14" s="12" t="s">
        <v>10</v>
      </c>
      <c r="B14" s="11">
        <v>294</v>
      </c>
      <c r="C14" s="11">
        <v>299</v>
      </c>
      <c r="D14" s="11">
        <v>287</v>
      </c>
      <c r="E14" s="11">
        <v>291</v>
      </c>
    </row>
    <row r="15" spans="1:5">
      <c r="A15" s="12" t="s">
        <v>11</v>
      </c>
      <c r="B15" s="11">
        <v>211</v>
      </c>
      <c r="C15" s="11">
        <v>215</v>
      </c>
      <c r="D15" s="11">
        <v>207</v>
      </c>
      <c r="E15" s="11">
        <v>207</v>
      </c>
    </row>
    <row r="16" spans="1:5">
      <c r="A16" s="12" t="s">
        <v>12</v>
      </c>
      <c r="B16" s="11">
        <v>219</v>
      </c>
      <c r="C16" s="11">
        <v>216</v>
      </c>
      <c r="D16" s="11">
        <v>207</v>
      </c>
      <c r="E16" s="11">
        <v>208</v>
      </c>
    </row>
    <row r="17" spans="1:5">
      <c r="A17" s="12" t="s">
        <v>13</v>
      </c>
      <c r="B17" s="11">
        <v>384</v>
      </c>
      <c r="C17" s="11">
        <v>405</v>
      </c>
      <c r="D17" s="11">
        <v>363</v>
      </c>
      <c r="E17" s="11">
        <v>380</v>
      </c>
    </row>
    <row r="18" spans="1:1">
      <c r="A18" s="14"/>
    </row>
    <row r="19" spans="1:5">
      <c r="A19" s="10" t="s">
        <v>15</v>
      </c>
      <c r="B19" s="11" t="s">
        <v>1</v>
      </c>
      <c r="C19" s="11" t="s">
        <v>2</v>
      </c>
      <c r="D19" s="11" t="s">
        <v>3</v>
      </c>
      <c r="E19" s="11" t="s">
        <v>4</v>
      </c>
    </row>
    <row r="20" spans="1:5">
      <c r="A20" s="12" t="s">
        <v>6</v>
      </c>
      <c r="B20" s="11">
        <v>256</v>
      </c>
      <c r="C20" s="11">
        <v>265</v>
      </c>
      <c r="D20" s="11">
        <v>252</v>
      </c>
      <c r="E20" s="11">
        <v>251</v>
      </c>
    </row>
    <row r="21" spans="1:5">
      <c r="A21" s="15" t="s">
        <v>8</v>
      </c>
      <c r="B21" s="11">
        <v>339</v>
      </c>
      <c r="C21" s="11">
        <v>361</v>
      </c>
      <c r="D21" s="11">
        <v>344</v>
      </c>
      <c r="E21" s="11">
        <v>348</v>
      </c>
    </row>
    <row r="22" spans="1:5">
      <c r="A22" s="12" t="s">
        <v>9</v>
      </c>
      <c r="B22" s="11">
        <v>226</v>
      </c>
      <c r="C22" s="11">
        <v>225</v>
      </c>
      <c r="D22" s="11">
        <v>222</v>
      </c>
      <c r="E22" s="11">
        <v>222</v>
      </c>
    </row>
    <row r="23" spans="1:5">
      <c r="A23" s="12" t="s">
        <v>10</v>
      </c>
      <c r="B23" s="11">
        <v>318</v>
      </c>
      <c r="C23" s="11">
        <v>319</v>
      </c>
      <c r="D23" s="11">
        <v>289</v>
      </c>
      <c r="E23" s="11">
        <v>286</v>
      </c>
    </row>
    <row r="24" spans="1:5">
      <c r="A24" s="12" t="s">
        <v>11</v>
      </c>
      <c r="B24" s="11">
        <v>212</v>
      </c>
      <c r="C24" s="11">
        <v>222</v>
      </c>
      <c r="D24" s="11">
        <v>206</v>
      </c>
      <c r="E24" s="11">
        <v>204</v>
      </c>
    </row>
    <row r="25" spans="1:5">
      <c r="A25" s="12" t="s">
        <v>12</v>
      </c>
      <c r="B25" s="11">
        <v>235</v>
      </c>
      <c r="C25" s="11">
        <v>248</v>
      </c>
      <c r="D25" s="11">
        <v>237</v>
      </c>
      <c r="E25" s="11">
        <v>236</v>
      </c>
    </row>
    <row r="26" spans="1:5">
      <c r="A26" s="12" t="s">
        <v>13</v>
      </c>
      <c r="B26" s="11">
        <v>253</v>
      </c>
      <c r="C26" s="11">
        <v>276</v>
      </c>
      <c r="D26" s="11">
        <v>256</v>
      </c>
      <c r="E26" s="11">
        <v>252</v>
      </c>
    </row>
    <row r="27" spans="1:5">
      <c r="A27" s="12"/>
      <c r="B27" s="13"/>
      <c r="C27" s="13"/>
      <c r="D27" s="13"/>
      <c r="E27" s="13"/>
    </row>
    <row r="28" spans="1:5">
      <c r="A28" s="10" t="s">
        <v>16</v>
      </c>
      <c r="B28" s="11" t="s">
        <v>1</v>
      </c>
      <c r="C28" s="11" t="s">
        <v>2</v>
      </c>
      <c r="D28" s="11" t="s">
        <v>3</v>
      </c>
      <c r="E28" s="11" t="s">
        <v>4</v>
      </c>
    </row>
    <row r="29" spans="1:5">
      <c r="A29" s="12" t="s">
        <v>6</v>
      </c>
      <c r="B29" s="11">
        <v>257</v>
      </c>
      <c r="C29" s="11">
        <v>267</v>
      </c>
      <c r="D29" s="11">
        <v>249</v>
      </c>
      <c r="E29" s="11">
        <v>249</v>
      </c>
    </row>
    <row r="30" spans="1:5">
      <c r="A30" s="12" t="s">
        <v>8</v>
      </c>
      <c r="B30" s="11">
        <v>401</v>
      </c>
      <c r="C30" s="11">
        <v>416</v>
      </c>
      <c r="D30" s="11">
        <v>376</v>
      </c>
      <c r="E30" s="11">
        <v>373</v>
      </c>
    </row>
    <row r="31" spans="1:5">
      <c r="A31" s="12" t="s">
        <v>9</v>
      </c>
      <c r="B31" s="11">
        <v>224</v>
      </c>
      <c r="C31" s="11">
        <v>229</v>
      </c>
      <c r="D31" s="11">
        <v>222</v>
      </c>
      <c r="E31" s="11">
        <v>225</v>
      </c>
    </row>
    <row r="32" spans="1:5">
      <c r="A32" s="12" t="s">
        <v>10</v>
      </c>
      <c r="B32" s="11">
        <v>305</v>
      </c>
      <c r="C32" s="11">
        <v>335</v>
      </c>
      <c r="D32" s="11">
        <v>301</v>
      </c>
      <c r="E32" s="11">
        <v>292</v>
      </c>
    </row>
    <row r="33" spans="1:5">
      <c r="A33" s="12" t="s">
        <v>11</v>
      </c>
      <c r="B33" s="11">
        <v>170</v>
      </c>
      <c r="C33" s="11">
        <v>173</v>
      </c>
      <c r="D33" s="11">
        <v>159</v>
      </c>
      <c r="E33" s="11">
        <v>162</v>
      </c>
    </row>
    <row r="34" spans="1:5">
      <c r="A34" s="12" t="s">
        <v>12</v>
      </c>
      <c r="B34" s="11">
        <v>239</v>
      </c>
      <c r="C34" s="11">
        <v>248</v>
      </c>
      <c r="D34" s="11">
        <v>231</v>
      </c>
      <c r="E34" s="11">
        <v>235</v>
      </c>
    </row>
    <row r="35" spans="1:5">
      <c r="A35" s="12" t="s">
        <v>13</v>
      </c>
      <c r="B35" s="11">
        <v>254</v>
      </c>
      <c r="C35" s="11">
        <v>259</v>
      </c>
      <c r="D35" s="11">
        <v>248</v>
      </c>
      <c r="E35" s="11">
        <v>245</v>
      </c>
    </row>
    <row r="37" spans="1:5">
      <c r="A37" s="10" t="s">
        <v>17</v>
      </c>
      <c r="B37" s="11" t="s">
        <v>18</v>
      </c>
      <c r="C37" s="11" t="s">
        <v>19</v>
      </c>
      <c r="D37" s="11" t="s">
        <v>20</v>
      </c>
      <c r="E37" s="11" t="s">
        <v>21</v>
      </c>
    </row>
    <row r="38" spans="1:5">
      <c r="A38" s="12" t="s">
        <v>6</v>
      </c>
      <c r="B38" s="11">
        <v>255</v>
      </c>
      <c r="C38" s="11">
        <v>267</v>
      </c>
      <c r="D38" s="11">
        <v>268</v>
      </c>
      <c r="E38" s="11">
        <v>274</v>
      </c>
    </row>
    <row r="39" spans="1:5">
      <c r="A39" s="12" t="s">
        <v>8</v>
      </c>
      <c r="B39" s="11">
        <v>394</v>
      </c>
      <c r="C39" s="11">
        <v>428</v>
      </c>
      <c r="D39" s="11">
        <v>435</v>
      </c>
      <c r="E39" s="11">
        <v>466</v>
      </c>
    </row>
    <row r="40" spans="1:5">
      <c r="A40" s="12" t="s">
        <v>9</v>
      </c>
      <c r="B40" s="11">
        <v>240</v>
      </c>
      <c r="C40" s="11">
        <v>252</v>
      </c>
      <c r="D40" s="11">
        <v>250</v>
      </c>
      <c r="E40" s="11">
        <v>252</v>
      </c>
    </row>
    <row r="41" spans="1:5">
      <c r="A41" s="12" t="s">
        <v>10</v>
      </c>
      <c r="B41" s="11">
        <v>281</v>
      </c>
      <c r="C41" s="11">
        <v>293</v>
      </c>
      <c r="D41" s="11">
        <v>289</v>
      </c>
      <c r="E41" s="11">
        <v>293</v>
      </c>
    </row>
    <row r="42" spans="1:5">
      <c r="A42" s="12" t="s">
        <v>11</v>
      </c>
      <c r="B42" s="11">
        <v>198</v>
      </c>
      <c r="C42" s="11">
        <v>215</v>
      </c>
      <c r="D42" s="11">
        <v>210</v>
      </c>
      <c r="E42" s="11">
        <v>211</v>
      </c>
    </row>
    <row r="43" spans="1:5">
      <c r="A43" s="12" t="s">
        <v>12</v>
      </c>
      <c r="B43" s="11">
        <v>229</v>
      </c>
      <c r="C43" s="11">
        <v>234</v>
      </c>
      <c r="D43" s="11">
        <v>234</v>
      </c>
      <c r="E43" s="11">
        <v>235</v>
      </c>
    </row>
    <row r="44" spans="1:5">
      <c r="A44" s="12" t="s">
        <v>13</v>
      </c>
      <c r="B44" s="11">
        <v>228</v>
      </c>
      <c r="C44" s="11">
        <v>228</v>
      </c>
      <c r="D44" s="11">
        <v>240</v>
      </c>
      <c r="E44" s="11">
        <v>249</v>
      </c>
    </row>
    <row r="45" spans="1:5">
      <c r="A45" s="12"/>
      <c r="B45" s="13"/>
      <c r="C45" s="11"/>
      <c r="D45" s="11"/>
      <c r="E45" s="13"/>
    </row>
    <row r="46" spans="1:5">
      <c r="A46" s="10" t="s">
        <v>22</v>
      </c>
      <c r="B46" s="11" t="s">
        <v>18</v>
      </c>
      <c r="C46" s="11" t="s">
        <v>19</v>
      </c>
      <c r="D46" s="11" t="s">
        <v>20</v>
      </c>
      <c r="E46" s="11" t="s">
        <v>21</v>
      </c>
    </row>
    <row r="47" spans="1:5">
      <c r="A47" s="12" t="s">
        <v>6</v>
      </c>
      <c r="B47" s="11">
        <v>246</v>
      </c>
      <c r="C47" s="11">
        <v>253</v>
      </c>
      <c r="D47" s="11">
        <v>256</v>
      </c>
      <c r="E47" s="11">
        <v>258</v>
      </c>
    </row>
    <row r="48" spans="1:5">
      <c r="A48" s="12" t="s">
        <v>8</v>
      </c>
      <c r="B48" s="11">
        <v>276</v>
      </c>
      <c r="C48" s="11">
        <v>294</v>
      </c>
      <c r="D48" s="11">
        <v>316</v>
      </c>
      <c r="E48" s="11">
        <v>339</v>
      </c>
    </row>
    <row r="49" spans="1:5">
      <c r="A49" s="12" t="s">
        <v>9</v>
      </c>
      <c r="B49" s="11">
        <v>257</v>
      </c>
      <c r="C49" s="11">
        <v>261</v>
      </c>
      <c r="D49" s="11">
        <v>273</v>
      </c>
      <c r="E49" s="11">
        <v>275</v>
      </c>
    </row>
    <row r="50" spans="1:5">
      <c r="A50" s="12" t="s">
        <v>10</v>
      </c>
      <c r="B50" s="11">
        <v>250</v>
      </c>
      <c r="C50" s="11">
        <v>273</v>
      </c>
      <c r="D50" s="11">
        <v>257</v>
      </c>
      <c r="E50" s="11">
        <v>267</v>
      </c>
    </row>
    <row r="51" spans="1:5">
      <c r="A51" s="12" t="s">
        <v>11</v>
      </c>
      <c r="B51" s="11">
        <v>163</v>
      </c>
      <c r="C51" s="11">
        <v>171</v>
      </c>
      <c r="D51" s="11">
        <v>167</v>
      </c>
      <c r="E51" s="11">
        <v>167</v>
      </c>
    </row>
    <row r="52" spans="1:5">
      <c r="A52" s="12" t="s">
        <v>12</v>
      </c>
      <c r="B52" s="11">
        <v>229</v>
      </c>
      <c r="C52" s="11">
        <v>231</v>
      </c>
      <c r="D52" s="11">
        <v>232</v>
      </c>
      <c r="E52" s="11">
        <v>234</v>
      </c>
    </row>
    <row r="53" spans="1:5">
      <c r="A53" s="12" t="s">
        <v>13</v>
      </c>
      <c r="B53" s="11">
        <v>304</v>
      </c>
      <c r="C53" s="11">
        <v>304</v>
      </c>
      <c r="D53" s="11">
        <v>289</v>
      </c>
      <c r="E53" s="11">
        <v>270</v>
      </c>
    </row>
    <row r="55" spans="1:5">
      <c r="A55" s="10" t="s">
        <v>23</v>
      </c>
      <c r="B55" s="11" t="s">
        <v>18</v>
      </c>
      <c r="C55" s="11" t="s">
        <v>24</v>
      </c>
      <c r="D55" s="11" t="s">
        <v>25</v>
      </c>
      <c r="E55" s="11" t="s">
        <v>26</v>
      </c>
    </row>
    <row r="56" spans="1:5">
      <c r="A56" s="12" t="s">
        <v>6</v>
      </c>
      <c r="B56" s="11">
        <v>274</v>
      </c>
      <c r="C56" s="11">
        <v>267</v>
      </c>
      <c r="D56" s="11">
        <v>241</v>
      </c>
      <c r="E56" s="11">
        <v>244</v>
      </c>
    </row>
    <row r="57" spans="1:5">
      <c r="A57" s="12" t="s">
        <v>8</v>
      </c>
      <c r="B57" s="11">
        <v>378</v>
      </c>
      <c r="C57" s="11">
        <v>318</v>
      </c>
      <c r="D57" s="11">
        <v>292</v>
      </c>
      <c r="E57" s="11">
        <v>292</v>
      </c>
    </row>
    <row r="58" spans="1:5">
      <c r="A58" s="12" t="s">
        <v>9</v>
      </c>
      <c r="B58" s="11">
        <v>239</v>
      </c>
      <c r="C58" s="11">
        <v>245</v>
      </c>
      <c r="D58" s="11">
        <v>225</v>
      </c>
      <c r="E58" s="11">
        <v>225</v>
      </c>
    </row>
    <row r="59" spans="1:5">
      <c r="A59" s="12" t="s">
        <v>10</v>
      </c>
      <c r="B59" s="11">
        <v>257</v>
      </c>
      <c r="C59" s="11">
        <v>273</v>
      </c>
      <c r="D59" s="11">
        <v>242</v>
      </c>
      <c r="E59" s="11">
        <v>245</v>
      </c>
    </row>
    <row r="60" spans="1:5">
      <c r="A60" s="12" t="s">
        <v>11</v>
      </c>
      <c r="B60" s="11">
        <v>234</v>
      </c>
      <c r="C60" s="11">
        <v>238</v>
      </c>
      <c r="D60" s="11">
        <v>221</v>
      </c>
      <c r="E60" s="11">
        <v>226</v>
      </c>
    </row>
    <row r="61" spans="1:5">
      <c r="A61" s="12" t="s">
        <v>12</v>
      </c>
      <c r="B61" s="11">
        <v>236</v>
      </c>
      <c r="C61" s="11">
        <v>225</v>
      </c>
      <c r="D61" s="11">
        <v>215</v>
      </c>
      <c r="E61" s="11">
        <v>217</v>
      </c>
    </row>
    <row r="62" spans="1:5">
      <c r="A62" s="12" t="s">
        <v>13</v>
      </c>
      <c r="B62" s="11">
        <v>374</v>
      </c>
      <c r="C62" s="11">
        <v>364</v>
      </c>
      <c r="D62" s="11">
        <v>294</v>
      </c>
      <c r="E62" s="11">
        <v>309</v>
      </c>
    </row>
    <row r="63" spans="1:5">
      <c r="A63" s="12"/>
      <c r="B63" s="13"/>
      <c r="C63" s="11"/>
      <c r="D63" s="11"/>
      <c r="E63" s="13"/>
    </row>
    <row r="64" spans="1:5">
      <c r="A64" s="10" t="s">
        <v>27</v>
      </c>
      <c r="B64" s="11" t="s">
        <v>18</v>
      </c>
      <c r="C64" s="11" t="s">
        <v>24</v>
      </c>
      <c r="D64" s="11" t="s">
        <v>25</v>
      </c>
      <c r="E64" s="11" t="s">
        <v>26</v>
      </c>
    </row>
    <row r="65" spans="1:5">
      <c r="A65" s="12" t="s">
        <v>6</v>
      </c>
      <c r="B65" s="11">
        <v>263</v>
      </c>
      <c r="C65" s="11">
        <v>255</v>
      </c>
      <c r="D65" s="11">
        <v>242</v>
      </c>
      <c r="E65" s="11">
        <v>246</v>
      </c>
    </row>
    <row r="66" spans="1:5">
      <c r="A66" s="12" t="s">
        <v>8</v>
      </c>
      <c r="B66" s="11">
        <v>296</v>
      </c>
      <c r="C66" s="11">
        <v>278</v>
      </c>
      <c r="D66" s="11">
        <v>279</v>
      </c>
      <c r="E66" s="11">
        <v>272</v>
      </c>
    </row>
    <row r="67" spans="1:5">
      <c r="A67" s="12" t="s">
        <v>9</v>
      </c>
      <c r="B67" s="11">
        <v>257</v>
      </c>
      <c r="C67" s="11">
        <v>258</v>
      </c>
      <c r="D67" s="11">
        <v>246</v>
      </c>
      <c r="E67" s="11">
        <v>252</v>
      </c>
    </row>
    <row r="68" spans="1:5">
      <c r="A68" s="12" t="s">
        <v>10</v>
      </c>
      <c r="B68" s="11">
        <v>234</v>
      </c>
      <c r="C68" s="11">
        <v>235</v>
      </c>
      <c r="D68" s="11">
        <v>217</v>
      </c>
      <c r="E68" s="11">
        <v>228</v>
      </c>
    </row>
    <row r="69" spans="1:5">
      <c r="A69" s="12" t="s">
        <v>11</v>
      </c>
      <c r="B69" s="11">
        <v>230</v>
      </c>
      <c r="C69" s="11">
        <v>227</v>
      </c>
      <c r="D69" s="11">
        <v>214</v>
      </c>
      <c r="E69" s="11">
        <v>218</v>
      </c>
    </row>
    <row r="70" spans="1:5">
      <c r="A70" s="12" t="s">
        <v>12</v>
      </c>
      <c r="B70" s="11">
        <v>214</v>
      </c>
      <c r="C70" s="11">
        <v>203</v>
      </c>
      <c r="D70" s="11">
        <v>206</v>
      </c>
      <c r="E70" s="11">
        <v>202</v>
      </c>
    </row>
    <row r="71" spans="1:5">
      <c r="A71" s="12" t="s">
        <v>13</v>
      </c>
      <c r="B71" s="11">
        <v>404</v>
      </c>
      <c r="C71" s="11">
        <v>379</v>
      </c>
      <c r="D71" s="11">
        <v>320</v>
      </c>
      <c r="E71" s="11">
        <v>341</v>
      </c>
    </row>
  </sheetData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R5"/>
  <sheetViews>
    <sheetView tabSelected="1" workbookViewId="0">
      <selection activeCell="C23" sqref="C23"/>
    </sheetView>
  </sheetViews>
  <sheetFormatPr defaultColWidth="9" defaultRowHeight="16.8" outlineLevelRow="4"/>
  <cols>
    <col min="1" max="1" width="14.4230769230769" style="4" customWidth="1"/>
    <col min="2" max="2" width="12.6346153846154" style="4" customWidth="1"/>
    <col min="3" max="3" width="8.75" style="4" customWidth="1"/>
    <col min="4" max="15" width="9" style="4" hidden="1" customWidth="1"/>
    <col min="16" max="16" width="12.8173076923077" style="4"/>
    <col min="17" max="17" width="7.875" style="4" customWidth="1"/>
    <col min="18" max="29" width="9" style="4" hidden="1" customWidth="1"/>
    <col min="30" max="30" width="12.8173076923077" style="4"/>
    <col min="31" max="31" width="9" style="4"/>
    <col min="32" max="32" width="12.9230769230769" style="4"/>
    <col min="33" max="16384" width="9" style="4"/>
  </cols>
  <sheetData>
    <row r="1" s="4" customFormat="1" spans="2:44">
      <c r="B1" s="4" t="s">
        <v>28</v>
      </c>
      <c r="C1" s="4" t="s">
        <v>29</v>
      </c>
      <c r="D1" s="5" t="s">
        <v>30</v>
      </c>
      <c r="E1" s="5" t="s">
        <v>31</v>
      </c>
      <c r="F1" s="5" t="s">
        <v>32</v>
      </c>
      <c r="G1" s="5" t="s">
        <v>33</v>
      </c>
      <c r="H1" s="5" t="s">
        <v>34</v>
      </c>
      <c r="I1" s="5" t="s">
        <v>35</v>
      </c>
      <c r="J1" s="5" t="s">
        <v>36</v>
      </c>
      <c r="K1" s="5" t="s">
        <v>37</v>
      </c>
      <c r="L1" s="5" t="s">
        <v>38</v>
      </c>
      <c r="M1" s="5" t="s">
        <v>39</v>
      </c>
      <c r="N1" s="5" t="s">
        <v>40</v>
      </c>
      <c r="O1" s="5" t="s">
        <v>41</v>
      </c>
      <c r="P1" s="5" t="s">
        <v>42</v>
      </c>
      <c r="Q1" s="4" t="s">
        <v>43</v>
      </c>
      <c r="R1" s="5" t="s">
        <v>30</v>
      </c>
      <c r="S1" s="5" t="s">
        <v>31</v>
      </c>
      <c r="T1" s="5" t="s">
        <v>32</v>
      </c>
      <c r="U1" s="5" t="s">
        <v>33</v>
      </c>
      <c r="V1" s="5" t="s">
        <v>34</v>
      </c>
      <c r="W1" s="5" t="s">
        <v>35</v>
      </c>
      <c r="X1" s="5" t="s">
        <v>36</v>
      </c>
      <c r="Y1" s="5" t="s">
        <v>37</v>
      </c>
      <c r="Z1" s="5" t="s">
        <v>38</v>
      </c>
      <c r="AA1" s="5" t="s">
        <v>39</v>
      </c>
      <c r="AB1" s="5" t="s">
        <v>40</v>
      </c>
      <c r="AC1" s="5" t="s">
        <v>41</v>
      </c>
      <c r="AD1" s="5" t="s">
        <v>42</v>
      </c>
      <c r="AE1" s="4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</row>
    <row r="2" s="4" customFormat="1" ht="17" spans="1:32">
      <c r="A2" s="6" t="s">
        <v>44</v>
      </c>
      <c r="B2" s="5" t="s">
        <v>45</v>
      </c>
      <c r="C2" s="5" t="s">
        <v>46</v>
      </c>
      <c r="D2" s="7">
        <v>644.444444444444</v>
      </c>
      <c r="E2" s="7">
        <v>455.555555555556</v>
      </c>
      <c r="F2" s="7">
        <v>316.666666666667</v>
      </c>
      <c r="G2" s="7">
        <v>288.888888888889</v>
      </c>
      <c r="H2" s="7">
        <v>366.666666666667</v>
      </c>
      <c r="I2" s="7">
        <v>655.555555555556</v>
      </c>
      <c r="J2" s="7">
        <v>655.555555555556</v>
      </c>
      <c r="K2" s="8">
        <v>3016.66666666667</v>
      </c>
      <c r="L2" s="7">
        <v>155.555555555556</v>
      </c>
      <c r="M2" s="7">
        <v>1016.66666666667</v>
      </c>
      <c r="N2" s="7">
        <v>1311.11111111111</v>
      </c>
      <c r="O2" s="7">
        <v>333.333333333333</v>
      </c>
      <c r="P2" s="7">
        <f>AVERAGE(D2:O2)</f>
        <v>768.055555555556</v>
      </c>
      <c r="Q2" s="5" t="s">
        <v>47</v>
      </c>
      <c r="R2" s="4">
        <v>1488.88888888889</v>
      </c>
      <c r="S2" s="4">
        <v>1777.77777777778</v>
      </c>
      <c r="T2" s="4">
        <v>266.666666666667</v>
      </c>
      <c r="U2" s="4">
        <v>555.555555555556</v>
      </c>
      <c r="V2" s="4">
        <v>466.666666666667</v>
      </c>
      <c r="W2" s="4">
        <v>977.777777777778</v>
      </c>
      <c r="X2" s="4">
        <v>555.555555555556</v>
      </c>
      <c r="Y2" s="4">
        <v>977.777777777778</v>
      </c>
      <c r="Z2" s="4">
        <v>622.222222222222</v>
      </c>
      <c r="AA2" s="4">
        <v>400</v>
      </c>
      <c r="AB2" s="4">
        <v>333.333333333333</v>
      </c>
      <c r="AC2" s="4">
        <v>400</v>
      </c>
      <c r="AD2" s="7">
        <f>(AVERAGE(R2:AC2))</f>
        <v>735.185185185186</v>
      </c>
      <c r="AE2" s="5" t="s">
        <v>48</v>
      </c>
      <c r="AF2" s="4">
        <f>P2/AD2</f>
        <v>1.04471032745592</v>
      </c>
    </row>
    <row r="3" s="4" customFormat="1" ht="17" spans="1:32">
      <c r="A3" s="6"/>
      <c r="B3" s="5" t="s">
        <v>49</v>
      </c>
      <c r="C3" s="5" t="s">
        <v>46</v>
      </c>
      <c r="D3" s="7">
        <v>700</v>
      </c>
      <c r="E3" s="7">
        <v>416.666666666667</v>
      </c>
      <c r="F3" s="7">
        <v>227.777777777778</v>
      </c>
      <c r="G3" s="7">
        <v>522.222222222222</v>
      </c>
      <c r="H3" s="7">
        <v>844.444444444444</v>
      </c>
      <c r="I3" s="7">
        <v>1566.66666666667</v>
      </c>
      <c r="J3" s="7">
        <v>788.888888888889</v>
      </c>
      <c r="K3" s="7">
        <v>1611.11111111111</v>
      </c>
      <c r="L3" s="7">
        <v>311.111111111111</v>
      </c>
      <c r="M3" s="7">
        <v>466.666666666667</v>
      </c>
      <c r="N3" s="7">
        <v>588.888888888889</v>
      </c>
      <c r="O3" s="7">
        <v>761.111111111111</v>
      </c>
      <c r="P3" s="7">
        <f>AVERAGE(D3:O3)</f>
        <v>733.796296296296</v>
      </c>
      <c r="Q3" s="5" t="s">
        <v>47</v>
      </c>
      <c r="R3" s="4">
        <v>377.777777777778</v>
      </c>
      <c r="S3" s="4">
        <v>622.222222222222</v>
      </c>
      <c r="T3" s="4">
        <v>844.444444444444</v>
      </c>
      <c r="U3" s="4">
        <v>711.111111111111</v>
      </c>
      <c r="V3" s="4">
        <v>466.666666666667</v>
      </c>
      <c r="W3" s="4">
        <v>622.222222222222</v>
      </c>
      <c r="X3" s="4">
        <v>755.555555555556</v>
      </c>
      <c r="Y3" s="4">
        <v>644.444444444444</v>
      </c>
      <c r="Z3" s="4">
        <v>488.888888888889</v>
      </c>
      <c r="AA3" s="4">
        <v>1333.33333333333</v>
      </c>
      <c r="AB3" s="4">
        <v>822.222222222222</v>
      </c>
      <c r="AC3" s="4">
        <v>288.888888888889</v>
      </c>
      <c r="AD3" s="7">
        <f>(AVERAGE(R3:AC3))</f>
        <v>664.814814814814</v>
      </c>
      <c r="AE3" s="5" t="s">
        <v>48</v>
      </c>
      <c r="AF3" s="4">
        <f>P3/AD3</f>
        <v>1.10376044568245</v>
      </c>
    </row>
    <row r="4" s="4" customFormat="1" ht="17" spans="1:32">
      <c r="A4" s="6"/>
      <c r="B4" s="5" t="s">
        <v>50</v>
      </c>
      <c r="C4" s="5" t="s">
        <v>46</v>
      </c>
      <c r="D4" s="7">
        <v>450</v>
      </c>
      <c r="E4" s="7">
        <v>483.333333333333</v>
      </c>
      <c r="F4" s="7">
        <v>677.777777777778</v>
      </c>
      <c r="G4" s="7">
        <v>916.666666666667</v>
      </c>
      <c r="H4" s="7">
        <v>411.111111111111</v>
      </c>
      <c r="I4" s="7">
        <v>444.444444444444</v>
      </c>
      <c r="J4" s="7">
        <v>983.333333333333</v>
      </c>
      <c r="K4" s="7">
        <v>1250</v>
      </c>
      <c r="L4" s="7">
        <v>505.555555555556</v>
      </c>
      <c r="M4" s="7">
        <v>900</v>
      </c>
      <c r="N4" s="7">
        <v>761.111111111111</v>
      </c>
      <c r="O4" s="7">
        <v>972.222222222222</v>
      </c>
      <c r="P4" s="7">
        <f>AVERAGE(D4:O4)</f>
        <v>729.62962962963</v>
      </c>
      <c r="Q4" s="5" t="s">
        <v>47</v>
      </c>
      <c r="R4" s="4">
        <v>511.111111111111</v>
      </c>
      <c r="S4" s="4">
        <v>600</v>
      </c>
      <c r="T4" s="4">
        <v>1450</v>
      </c>
      <c r="U4" s="4">
        <v>705.555555555556</v>
      </c>
      <c r="V4" s="4">
        <v>594.444444444444</v>
      </c>
      <c r="W4" s="4">
        <v>327.777777777778</v>
      </c>
      <c r="X4" s="4">
        <v>1755.55555555556</v>
      </c>
      <c r="Y4" s="4">
        <v>1455.55555555556</v>
      </c>
      <c r="Z4" s="4">
        <v>572.222222222222</v>
      </c>
      <c r="AA4" s="4">
        <v>1144.44444444444</v>
      </c>
      <c r="AB4" s="4">
        <v>583.333333333333</v>
      </c>
      <c r="AC4" s="4">
        <v>577.777777777778</v>
      </c>
      <c r="AD4" s="7">
        <f>(AVERAGE(R4:AC4))</f>
        <v>856.481481481482</v>
      </c>
      <c r="AE4" s="5" t="s">
        <v>48</v>
      </c>
      <c r="AF4" s="4">
        <f>P4/AD4</f>
        <v>0.851891891891892</v>
      </c>
    </row>
    <row r="5" s="4" customFormat="1" spans="1:32">
      <c r="A5" s="6"/>
      <c r="B5" s="5" t="s">
        <v>51</v>
      </c>
      <c r="C5" s="5" t="s">
        <v>46</v>
      </c>
      <c r="D5" s="7">
        <v>477.777777777778</v>
      </c>
      <c r="E5" s="7">
        <v>594.444444444444</v>
      </c>
      <c r="F5" s="7">
        <v>594.444444444444</v>
      </c>
      <c r="G5" s="7">
        <v>755.555555555556</v>
      </c>
      <c r="H5" s="7">
        <v>422.222222222222</v>
      </c>
      <c r="I5" s="7">
        <v>288.888888888889</v>
      </c>
      <c r="J5" s="7">
        <v>1888.88888888889</v>
      </c>
      <c r="K5" s="7">
        <v>2472.22222222222</v>
      </c>
      <c r="L5" s="7">
        <v>672.222222222222</v>
      </c>
      <c r="M5" s="7">
        <v>750</v>
      </c>
      <c r="N5" s="7">
        <v>1033.33333333333</v>
      </c>
      <c r="O5" s="7">
        <v>1338.88888888889</v>
      </c>
      <c r="P5" s="7">
        <f>AVERAGE(D5:O5)</f>
        <v>940.74074074074</v>
      </c>
      <c r="Q5" s="5" t="s">
        <v>47</v>
      </c>
      <c r="R5" s="4">
        <v>361.111111111111</v>
      </c>
      <c r="S5" s="4">
        <v>338.888888888889</v>
      </c>
      <c r="T5" s="4">
        <v>366.666666666667</v>
      </c>
      <c r="U5" s="4">
        <v>838.888888888889</v>
      </c>
      <c r="V5" s="4">
        <v>416.666666666667</v>
      </c>
      <c r="W5" s="4">
        <v>288.888888888889</v>
      </c>
      <c r="X5" s="4">
        <v>566.666666666667</v>
      </c>
      <c r="Y5" s="4">
        <v>661.111111111111</v>
      </c>
      <c r="Z5" s="4">
        <v>988.888888888889</v>
      </c>
      <c r="AA5" s="4">
        <v>1061.11111111111</v>
      </c>
      <c r="AB5" s="4">
        <v>538.888888888889</v>
      </c>
      <c r="AC5" s="4">
        <v>411.111111111111</v>
      </c>
      <c r="AD5" s="7">
        <f>(AVERAGE(R5:AC5))</f>
        <v>569.907407407407</v>
      </c>
      <c r="AE5" s="5" t="s">
        <v>48</v>
      </c>
      <c r="AF5" s="4">
        <f>P5/AD5</f>
        <v>1.65069049553209</v>
      </c>
    </row>
  </sheetData>
  <mergeCells count="1">
    <mergeCell ref="A2:A5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7"/>
  <sheetViews>
    <sheetView workbookViewId="0">
      <selection activeCell="C14" sqref="C14"/>
    </sheetView>
  </sheetViews>
  <sheetFormatPr defaultColWidth="9.84615384615385" defaultRowHeight="17.6" outlineLevelRow="6" outlineLevelCol="2"/>
  <cols>
    <col min="1" max="1" width="21.1538461538462" style="1" customWidth="1"/>
    <col min="2" max="2" width="12.5384615384615" style="1"/>
    <col min="3" max="3" width="13.7692307692308" style="1"/>
    <col min="4" max="16384" width="9.84615384615385" style="1"/>
  </cols>
  <sheetData>
    <row r="1" s="1" customFormat="1" spans="1:3">
      <c r="A1" s="1" t="s">
        <v>52</v>
      </c>
      <c r="B1" s="1" t="s">
        <v>53</v>
      </c>
      <c r="C1" s="1" t="s">
        <v>54</v>
      </c>
    </row>
    <row r="2" s="1" customFormat="1" ht="18" spans="1:3">
      <c r="A2" s="2" t="s">
        <v>55</v>
      </c>
      <c r="B2" s="3" t="s">
        <v>56</v>
      </c>
      <c r="C2" s="3">
        <v>118.137162913239</v>
      </c>
    </row>
    <row r="3" s="1" customFormat="1" spans="1:3">
      <c r="A3" s="2" t="s">
        <v>57</v>
      </c>
      <c r="B3" s="3">
        <v>60.9154583999391</v>
      </c>
      <c r="C3" s="3">
        <v>66.7740926446857</v>
      </c>
    </row>
    <row r="4" s="1" customFormat="1" spans="1:3">
      <c r="A4" s="2" t="s">
        <v>58</v>
      </c>
      <c r="B4" s="3">
        <v>103.785087026803</v>
      </c>
      <c r="C4" s="3">
        <v>87.7694703957996</v>
      </c>
    </row>
    <row r="5" s="1" customFormat="1" spans="1:3">
      <c r="A5" s="2" t="s">
        <v>51</v>
      </c>
      <c r="B5" s="3">
        <v>68.8496198180389</v>
      </c>
      <c r="C5" s="3">
        <v>89.0224161554595</v>
      </c>
    </row>
    <row r="7" s="1" customFormat="1" spans="1:1">
      <c r="A7" s="1" t="s">
        <v>59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Figure 1I</vt:lpstr>
      <vt:lpstr>Figure 1J</vt:lpstr>
      <vt:lpstr>Figure 1K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姜文浩</dc:creator>
  <cp:lastModifiedBy>姜文浩</cp:lastModifiedBy>
  <dcterms:created xsi:type="dcterms:W3CDTF">2020-02-07T08:56:00Z</dcterms:created>
  <dcterms:modified xsi:type="dcterms:W3CDTF">2022-02-23T19:10:08Z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2052-4.0.0.6524</vt:lpwstr>
  </property>
</Properties>
</file>