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nalder/Documents/Documents - Nathan’s iMac/D. Manuscripts/F. Manuscripts 2020/I. SS Peptide Analog qSAR/26. eLife Resubmission  - Final Documents/2. Manuscript Figures/6. Manuscript Figure 6/"/>
    </mc:Choice>
  </mc:AlternateContent>
  <xr:revisionPtr revIDLastSave="0" documentId="13_ncr:1_{2CD71F24-1D71-2343-AD24-57C4BA9827BB}" xr6:coauthVersionLast="47" xr6:coauthVersionMax="47" xr10:uidLastSave="{00000000-0000-0000-0000-000000000000}"/>
  <bookViews>
    <workbookView xWindow="1000" yWindow="560" windowWidth="30840" windowHeight="11900" xr2:uid="{109C4580-FC93-9B4C-94DC-8D6F832A71B7}"/>
  </bookViews>
  <sheets>
    <sheet name="TMRM" sheetId="8" r:id="rId1"/>
    <sheet name="Cell Viability" sheetId="1" r:id="rId2"/>
    <sheet name="Cellular ATP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8" l="1"/>
  <c r="G8" i="8"/>
  <c r="F8" i="8"/>
  <c r="E8" i="8"/>
  <c r="D8" i="8"/>
  <c r="H7" i="8"/>
  <c r="G7" i="8"/>
  <c r="F7" i="8"/>
  <c r="E7" i="8"/>
  <c r="D7" i="8"/>
  <c r="C8" i="8"/>
  <c r="C7" i="8"/>
  <c r="I10" i="1"/>
  <c r="H10" i="1"/>
  <c r="G10" i="1"/>
  <c r="F10" i="1"/>
  <c r="I9" i="1"/>
  <c r="H9" i="1"/>
  <c r="G9" i="1"/>
  <c r="F9" i="1"/>
  <c r="E10" i="1"/>
  <c r="E9" i="1"/>
  <c r="G9" i="7"/>
  <c r="F9" i="7"/>
  <c r="E9" i="7"/>
  <c r="D9" i="7"/>
  <c r="C9" i="7"/>
  <c r="G8" i="7"/>
  <c r="F8" i="7"/>
  <c r="E8" i="7"/>
  <c r="D8" i="7"/>
  <c r="C8" i="7"/>
  <c r="Q10" i="1"/>
  <c r="P10" i="1"/>
  <c r="O10" i="1"/>
  <c r="N10" i="1"/>
  <c r="Q9" i="1"/>
  <c r="P9" i="1"/>
  <c r="O9" i="1"/>
  <c r="N9" i="1"/>
  <c r="M10" i="1"/>
  <c r="M9" i="1"/>
</calcChain>
</file>

<file path=xl/sharedStrings.xml><?xml version="1.0" encoding="utf-8"?>
<sst xmlns="http://schemas.openxmlformats.org/spreadsheetml/2006/main" count="54" uniqueCount="25">
  <si>
    <t>SS-31</t>
  </si>
  <si>
    <t>SS-20</t>
  </si>
  <si>
    <t>Rep</t>
  </si>
  <si>
    <t>SPN4</t>
  </si>
  <si>
    <t>SPN10</t>
  </si>
  <si>
    <t>Mean</t>
  </si>
  <si>
    <t>SD</t>
  </si>
  <si>
    <t>Fig 6B</t>
  </si>
  <si>
    <t>Cellular</t>
  </si>
  <si>
    <t>ATP</t>
  </si>
  <si>
    <t>Cell</t>
  </si>
  <si>
    <t>Viability</t>
  </si>
  <si>
    <t>Control</t>
  </si>
  <si>
    <t>+FBS</t>
  </si>
  <si>
    <t>no peptide</t>
  </si>
  <si>
    <t>-FBS</t>
  </si>
  <si>
    <t>Fig 6C</t>
  </si>
  <si>
    <t>Right</t>
  </si>
  <si>
    <t>Panel</t>
  </si>
  <si>
    <t>(DMEM only)</t>
  </si>
  <si>
    <t>Left</t>
  </si>
  <si>
    <t>(DMEM+FBS)</t>
  </si>
  <si>
    <t>Fig 6D</t>
  </si>
  <si>
    <t>TMRM/</t>
  </si>
  <si>
    <t>nucleus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</si>
</sst>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F4A5F-BC89-0E47-A7C4-B22431AF2593}">
  <dimension ref="A1:K13"/>
  <sheetViews>
    <sheetView tabSelected="1" workbookViewId="0">
      <selection activeCell="D12" sqref="D12"/>
    </sheetView>
  </sheetViews>
  <sheetFormatPr baseColWidth="10" defaultRowHeight="16" x14ac:dyDescent="0.2"/>
  <cols>
    <col min="11" max="11" width="10.83203125" style="1"/>
  </cols>
  <sheetData>
    <row r="1" spans="1:11" x14ac:dyDescent="0.2">
      <c r="A1" s="2" t="s">
        <v>7</v>
      </c>
      <c r="B1" s="1"/>
      <c r="C1" s="8" t="s">
        <v>13</v>
      </c>
      <c r="D1" s="8" t="s">
        <v>15</v>
      </c>
      <c r="E1" s="8" t="s">
        <v>15</v>
      </c>
      <c r="F1" s="8" t="s">
        <v>15</v>
      </c>
      <c r="G1" s="8" t="s">
        <v>15</v>
      </c>
      <c r="H1" s="8" t="s">
        <v>15</v>
      </c>
    </row>
    <row r="2" spans="1:11" x14ac:dyDescent="0.2">
      <c r="A2" t="s">
        <v>23</v>
      </c>
      <c r="B2" s="3" t="s">
        <v>2</v>
      </c>
      <c r="C2" s="3" t="s">
        <v>12</v>
      </c>
      <c r="D2" s="9" t="s">
        <v>14</v>
      </c>
      <c r="E2" s="3" t="s">
        <v>0</v>
      </c>
      <c r="F2" s="3" t="s">
        <v>1</v>
      </c>
      <c r="G2" s="3" t="s">
        <v>3</v>
      </c>
      <c r="H2" s="3" t="s">
        <v>4</v>
      </c>
    </row>
    <row r="3" spans="1:11" x14ac:dyDescent="0.2">
      <c r="A3" t="s">
        <v>24</v>
      </c>
      <c r="B3" s="1">
        <v>1</v>
      </c>
      <c r="C3" s="14">
        <v>100</v>
      </c>
      <c r="D3" s="15">
        <v>52.488901954551707</v>
      </c>
      <c r="E3" s="15">
        <v>63.315936384431538</v>
      </c>
      <c r="F3" s="15">
        <v>80.461186278933937</v>
      </c>
      <c r="G3" s="15">
        <v>63.18232892579492</v>
      </c>
      <c r="H3" s="15">
        <v>76.85663810030745</v>
      </c>
    </row>
    <row r="4" spans="1:11" x14ac:dyDescent="0.2">
      <c r="B4" s="1">
        <v>2</v>
      </c>
      <c r="C4" s="14">
        <v>100</v>
      </c>
      <c r="D4" s="15">
        <v>56.697121235766907</v>
      </c>
      <c r="E4" s="15">
        <v>70.427440113988652</v>
      </c>
      <c r="F4" s="15">
        <v>65.782255577057626</v>
      </c>
      <c r="G4" s="15">
        <v>64.722550815761892</v>
      </c>
      <c r="H4" s="15">
        <v>73.834116551719958</v>
      </c>
    </row>
    <row r="5" spans="1:11" x14ac:dyDescent="0.2">
      <c r="B5" s="1">
        <v>3</v>
      </c>
      <c r="C5" s="14">
        <v>100</v>
      </c>
      <c r="D5" s="15">
        <v>57.167264215106485</v>
      </c>
      <c r="E5" s="15">
        <v>72.344834572950077</v>
      </c>
      <c r="F5" s="15">
        <v>78.74711347214388</v>
      </c>
      <c r="G5" s="15">
        <v>66.648027928487849</v>
      </c>
      <c r="H5" s="15">
        <v>85.656539831208306</v>
      </c>
    </row>
    <row r="6" spans="1:11" x14ac:dyDescent="0.2">
      <c r="B6" s="1"/>
    </row>
    <row r="7" spans="1:11" x14ac:dyDescent="0.2">
      <c r="B7" s="7" t="s">
        <v>5</v>
      </c>
      <c r="C7" s="14">
        <f>AVERAGE(C3:C5)</f>
        <v>100</v>
      </c>
      <c r="D7" s="14">
        <f t="shared" ref="D7:H7" si="0">AVERAGE(D3:D5)</f>
        <v>55.451095801808371</v>
      </c>
      <c r="E7" s="14">
        <f t="shared" si="0"/>
        <v>68.696070357123418</v>
      </c>
      <c r="F7" s="14">
        <f t="shared" si="0"/>
        <v>74.996851776045148</v>
      </c>
      <c r="G7" s="14">
        <f t="shared" si="0"/>
        <v>64.850969223348216</v>
      </c>
      <c r="H7" s="14">
        <f t="shared" si="0"/>
        <v>78.78243149441191</v>
      </c>
    </row>
    <row r="8" spans="1:11" x14ac:dyDescent="0.2">
      <c r="B8" s="7" t="s">
        <v>6</v>
      </c>
      <c r="C8" s="1">
        <f>STDEV(C3:C5)</f>
        <v>0</v>
      </c>
      <c r="D8" s="14">
        <f t="shared" ref="D8:H8" si="1">STDEV(D3:D5)</f>
        <v>2.5760828590710121</v>
      </c>
      <c r="E8" s="14">
        <f t="shared" si="1"/>
        <v>4.756940356037588</v>
      </c>
      <c r="F8" s="14">
        <f t="shared" si="1"/>
        <v>8.0259640373939352</v>
      </c>
      <c r="G8" s="14">
        <f t="shared" si="1"/>
        <v>1.7364146566623848</v>
      </c>
      <c r="H8" s="14">
        <f t="shared" si="1"/>
        <v>6.1419812110938015</v>
      </c>
    </row>
    <row r="13" spans="1:11" x14ac:dyDescent="0.2">
      <c r="K13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21F9-23AC-1B4D-B2D2-52689B130617}">
  <dimension ref="A1:Q21"/>
  <sheetViews>
    <sheetView workbookViewId="0">
      <selection activeCell="L22" sqref="L22"/>
    </sheetView>
  </sheetViews>
  <sheetFormatPr baseColWidth="10" defaultRowHeight="16" x14ac:dyDescent="0.2"/>
  <cols>
    <col min="5" max="8" width="10.83203125" style="1"/>
  </cols>
  <sheetData>
    <row r="1" spans="1:17" x14ac:dyDescent="0.2">
      <c r="A1" s="2" t="s">
        <v>16</v>
      </c>
      <c r="C1" s="6" t="s">
        <v>20</v>
      </c>
      <c r="D1" s="3" t="s">
        <v>2</v>
      </c>
      <c r="E1" s="3" t="s">
        <v>12</v>
      </c>
      <c r="F1" s="3" t="s">
        <v>0</v>
      </c>
      <c r="G1" s="3" t="s">
        <v>1</v>
      </c>
      <c r="H1" s="3" t="s">
        <v>3</v>
      </c>
      <c r="I1" s="3" t="s">
        <v>4</v>
      </c>
      <c r="J1" s="3"/>
      <c r="K1" s="6" t="s">
        <v>17</v>
      </c>
      <c r="L1" s="3" t="s">
        <v>2</v>
      </c>
      <c r="M1" s="3" t="s">
        <v>12</v>
      </c>
      <c r="N1" s="3" t="s">
        <v>0</v>
      </c>
      <c r="O1" s="3" t="s">
        <v>1</v>
      </c>
      <c r="P1" s="3" t="s">
        <v>3</v>
      </c>
      <c r="Q1" s="3" t="s">
        <v>4</v>
      </c>
    </row>
    <row r="2" spans="1:17" x14ac:dyDescent="0.2">
      <c r="A2" t="s">
        <v>10</v>
      </c>
      <c r="C2" s="10" t="s">
        <v>18</v>
      </c>
      <c r="D2" s="5">
        <v>1</v>
      </c>
      <c r="E2" s="4">
        <v>1</v>
      </c>
      <c r="F2" s="4">
        <v>1.0411589999999999</v>
      </c>
      <c r="G2" s="4">
        <v>1.022748</v>
      </c>
      <c r="H2" s="4">
        <v>0.96484000000000003</v>
      </c>
      <c r="I2" s="4">
        <v>1.006181</v>
      </c>
      <c r="J2" s="4"/>
      <c r="K2" s="10" t="s">
        <v>18</v>
      </c>
      <c r="L2" s="5">
        <v>1</v>
      </c>
      <c r="M2" s="4">
        <v>1</v>
      </c>
      <c r="N2" s="4">
        <v>1.1503846200000001</v>
      </c>
      <c r="O2" s="4">
        <v>1.3597652600000001</v>
      </c>
      <c r="P2" s="4">
        <v>1.65790024</v>
      </c>
      <c r="Q2" s="4">
        <v>1.82969815</v>
      </c>
    </row>
    <row r="3" spans="1:17" x14ac:dyDescent="0.2">
      <c r="A3" t="s">
        <v>11</v>
      </c>
      <c r="C3" s="11" t="s">
        <v>21</v>
      </c>
      <c r="D3" s="5">
        <v>2</v>
      </c>
      <c r="E3" s="4">
        <v>1</v>
      </c>
      <c r="F3" s="4">
        <v>1.1094980000000001</v>
      </c>
      <c r="G3" s="4">
        <v>1.0703260000000001</v>
      </c>
      <c r="H3" s="4">
        <v>1.066711</v>
      </c>
      <c r="I3" s="4">
        <v>1.066945</v>
      </c>
      <c r="J3" s="4"/>
      <c r="K3" s="10" t="s">
        <v>19</v>
      </c>
      <c r="L3" s="5">
        <v>2</v>
      </c>
      <c r="M3" s="4">
        <v>1</v>
      </c>
      <c r="N3" s="4">
        <v>1.18564337</v>
      </c>
      <c r="O3" s="4">
        <v>1.34669361</v>
      </c>
      <c r="P3" s="4">
        <v>1.51151404</v>
      </c>
      <c r="Q3" s="4">
        <v>2.06115783</v>
      </c>
    </row>
    <row r="4" spans="1:17" x14ac:dyDescent="0.2">
      <c r="C4" s="12"/>
      <c r="D4" s="5">
        <v>3</v>
      </c>
      <c r="E4" s="4">
        <v>1</v>
      </c>
      <c r="F4" s="4">
        <v>0.93958299999999995</v>
      </c>
      <c r="G4" s="4">
        <v>0.94706400000000002</v>
      </c>
      <c r="H4" s="4">
        <v>0.94559800000000005</v>
      </c>
      <c r="I4" s="4">
        <v>0.97583900000000001</v>
      </c>
      <c r="J4" s="4"/>
      <c r="K4" s="4"/>
      <c r="L4" s="5">
        <v>3</v>
      </c>
      <c r="M4" s="4">
        <v>1</v>
      </c>
      <c r="N4" s="4">
        <v>1.47914195</v>
      </c>
      <c r="O4" s="4">
        <v>1.49898727</v>
      </c>
      <c r="P4" s="4">
        <v>1.49898727</v>
      </c>
      <c r="Q4" s="4">
        <v>1.6351956000000001</v>
      </c>
    </row>
    <row r="5" spans="1:17" x14ac:dyDescent="0.2">
      <c r="D5" s="5">
        <v>4</v>
      </c>
      <c r="E5" s="4">
        <v>1</v>
      </c>
      <c r="F5" s="4">
        <v>0.97670100000000004</v>
      </c>
      <c r="G5" s="4">
        <v>0.995251</v>
      </c>
      <c r="H5" s="4">
        <v>0.95780100000000001</v>
      </c>
      <c r="I5" s="4">
        <v>0.98656200000000005</v>
      </c>
      <c r="J5" s="4"/>
      <c r="K5" s="4"/>
      <c r="L5" s="5">
        <v>4</v>
      </c>
      <c r="M5" s="4">
        <v>1</v>
      </c>
      <c r="N5" s="4">
        <v>1.4682782000000001</v>
      </c>
      <c r="O5" s="4">
        <v>1.5431561499999999</v>
      </c>
      <c r="P5" s="4">
        <v>1.5431561499999999</v>
      </c>
      <c r="Q5" s="4">
        <v>1.7380667400000001</v>
      </c>
    </row>
    <row r="6" spans="1:17" x14ac:dyDescent="0.2">
      <c r="D6" s="5">
        <v>5</v>
      </c>
      <c r="E6" s="4">
        <v>1</v>
      </c>
      <c r="F6" s="4">
        <v>1.044392</v>
      </c>
      <c r="G6" s="4">
        <v>1.0079119999999999</v>
      </c>
      <c r="H6" s="4">
        <v>1.0296099999999999</v>
      </c>
      <c r="I6" s="4">
        <v>1.0307999999999999</v>
      </c>
      <c r="J6" s="4"/>
      <c r="K6" s="4"/>
      <c r="L6" s="5">
        <v>5</v>
      </c>
      <c r="M6" s="4">
        <v>1</v>
      </c>
      <c r="N6" s="4">
        <v>1.43730983</v>
      </c>
      <c r="O6" s="4">
        <v>1.55479637</v>
      </c>
      <c r="P6" s="4">
        <v>1.55479637</v>
      </c>
      <c r="Q6" s="4">
        <v>1.7314974999999999</v>
      </c>
    </row>
    <row r="7" spans="1:17" x14ac:dyDescent="0.2">
      <c r="D7" s="5">
        <v>6</v>
      </c>
      <c r="E7" s="4">
        <v>1</v>
      </c>
      <c r="F7" s="4">
        <v>0.97788399999999998</v>
      </c>
      <c r="G7" s="4">
        <v>0.98510799999999998</v>
      </c>
      <c r="H7" s="4">
        <v>0.97906800000000005</v>
      </c>
      <c r="I7" s="4">
        <v>0.96297500000000003</v>
      </c>
      <c r="J7" s="4"/>
      <c r="K7" s="4"/>
      <c r="L7" s="5"/>
      <c r="M7" s="4"/>
      <c r="N7" s="4"/>
      <c r="O7" s="4"/>
      <c r="P7" s="4"/>
      <c r="Q7" s="4"/>
    </row>
    <row r="8" spans="1:17" x14ac:dyDescent="0.2">
      <c r="E8" s="4"/>
      <c r="F8" s="4"/>
      <c r="G8" s="4"/>
      <c r="H8" s="4"/>
      <c r="I8" s="4"/>
      <c r="J8" s="4"/>
      <c r="K8" s="4"/>
    </row>
    <row r="9" spans="1:17" x14ac:dyDescent="0.2">
      <c r="D9" s="7" t="s">
        <v>5</v>
      </c>
      <c r="E9" s="4">
        <f>AVERAGE(E2:E7)</f>
        <v>1</v>
      </c>
      <c r="F9" s="4">
        <f t="shared" ref="F9:I9" si="0">AVERAGE(F2:F7)</f>
        <v>1.0148694999999999</v>
      </c>
      <c r="G9" s="4">
        <f t="shared" si="0"/>
        <v>1.0047348333333335</v>
      </c>
      <c r="H9" s="4">
        <f t="shared" si="0"/>
        <v>0.99060466666666658</v>
      </c>
      <c r="I9" s="4">
        <f t="shared" si="0"/>
        <v>1.0048836666666667</v>
      </c>
      <c r="J9" s="4"/>
      <c r="K9" s="4"/>
      <c r="L9" s="7" t="s">
        <v>5</v>
      </c>
      <c r="M9" s="4">
        <f>AVERAGE(M2:M6)</f>
        <v>1</v>
      </c>
      <c r="N9" s="4">
        <f>AVERAGE(N2:N6)</f>
        <v>1.3441515939999999</v>
      </c>
      <c r="O9" s="4">
        <f>AVERAGE(O2:O6)</f>
        <v>1.460679732</v>
      </c>
      <c r="P9" s="4">
        <f>AVERAGE(P2:P6)</f>
        <v>1.5532708139999998</v>
      </c>
      <c r="Q9" s="4">
        <f>AVERAGE(Q2:Q6)</f>
        <v>1.7991231639999998</v>
      </c>
    </row>
    <row r="10" spans="1:17" x14ac:dyDescent="0.2">
      <c r="C10" s="5"/>
      <c r="D10" s="7" t="s">
        <v>6</v>
      </c>
      <c r="E10" s="4">
        <f>STDEV(E2:E7)</f>
        <v>0</v>
      </c>
      <c r="F10" s="4">
        <f t="shared" ref="F10:I10" si="1">STDEV(F2:F7)</f>
        <v>6.1660501966007419E-2</v>
      </c>
      <c r="G10" s="4">
        <f t="shared" si="1"/>
        <v>4.1080044802393648E-2</v>
      </c>
      <c r="H10" s="4">
        <f t="shared" si="1"/>
        <v>4.7354373228527293E-2</v>
      </c>
      <c r="I10" s="4">
        <f t="shared" si="1"/>
        <v>3.8627868114441237E-2</v>
      </c>
      <c r="J10" s="4"/>
      <c r="K10" s="4"/>
      <c r="L10" s="7" t="s">
        <v>6</v>
      </c>
      <c r="M10" s="4">
        <f>STDEV(M2:M6)</f>
        <v>0</v>
      </c>
      <c r="N10" s="4">
        <f>STDEV(N2:N6)</f>
        <v>0.16200213328338348</v>
      </c>
      <c r="O10" s="4">
        <f>STDEV(O2:O6)</f>
        <v>0.10037969815878216</v>
      </c>
      <c r="P10" s="4">
        <f>STDEV(P2:P6)</f>
        <v>6.2734125199365234E-2</v>
      </c>
      <c r="Q10" s="4">
        <f>STDEV(Q2:Q6)</f>
        <v>0.16184124901945926</v>
      </c>
    </row>
    <row r="11" spans="1:17" x14ac:dyDescent="0.2">
      <c r="C11" s="5"/>
      <c r="D11" s="4"/>
      <c r="E11" s="4"/>
      <c r="F11" s="4"/>
      <c r="G11" s="4"/>
      <c r="H11" s="4"/>
      <c r="I11" s="4"/>
      <c r="J11" s="4"/>
      <c r="K11" s="4"/>
    </row>
    <row r="12" spans="1:17" x14ac:dyDescent="0.2">
      <c r="C12" s="5"/>
      <c r="D12" s="4"/>
      <c r="E12" s="4"/>
      <c r="F12" s="4"/>
      <c r="G12" s="4"/>
      <c r="H12" s="4"/>
      <c r="I12" s="4"/>
      <c r="J12" s="4"/>
      <c r="K12" s="4"/>
    </row>
    <row r="13" spans="1:17" x14ac:dyDescent="0.2">
      <c r="C13" s="5"/>
      <c r="D13" s="4"/>
      <c r="E13" s="4"/>
      <c r="F13" s="4"/>
      <c r="G13" s="4"/>
      <c r="H13" s="4"/>
      <c r="I13" s="4"/>
      <c r="J13" s="4"/>
      <c r="K13" s="4"/>
    </row>
    <row r="14" spans="1:17" x14ac:dyDescent="0.2">
      <c r="C14" s="5"/>
      <c r="D14" s="4"/>
      <c r="E14" s="4"/>
      <c r="F14" s="4"/>
      <c r="G14" s="4"/>
      <c r="H14" s="4"/>
      <c r="I14" s="4"/>
      <c r="J14" s="4"/>
      <c r="K14" s="4"/>
    </row>
    <row r="15" spans="1:17" x14ac:dyDescent="0.2">
      <c r="C15" s="5"/>
      <c r="D15" s="4"/>
      <c r="E15" s="4"/>
      <c r="F15" s="4"/>
      <c r="G15" s="4"/>
      <c r="H15" s="4"/>
      <c r="I15" s="4"/>
      <c r="J15" s="4"/>
      <c r="K15" s="4"/>
    </row>
    <row r="16" spans="1:17" x14ac:dyDescent="0.2">
      <c r="C16" s="5"/>
      <c r="D16" s="4"/>
      <c r="E16" s="4"/>
      <c r="F16" s="4"/>
      <c r="G16" s="4"/>
      <c r="H16" s="4"/>
      <c r="I16" s="4"/>
      <c r="J16" s="4"/>
      <c r="K16" s="4"/>
    </row>
    <row r="17" spans="3:11" x14ac:dyDescent="0.2">
      <c r="C17" s="5"/>
      <c r="D17" s="4"/>
      <c r="E17" s="4"/>
      <c r="F17" s="4"/>
      <c r="G17" s="4"/>
      <c r="H17" s="4"/>
      <c r="I17" s="4"/>
      <c r="J17" s="4"/>
      <c r="K17" s="4"/>
    </row>
    <row r="18" spans="3:11" x14ac:dyDescent="0.2">
      <c r="C18" s="5"/>
      <c r="D18" s="4"/>
      <c r="E18" s="4"/>
      <c r="F18" s="4"/>
      <c r="G18" s="4"/>
      <c r="H18" s="4"/>
      <c r="I18" s="4"/>
      <c r="J18" s="4"/>
      <c r="K18" s="4"/>
    </row>
    <row r="19" spans="3:11" x14ac:dyDescent="0.2">
      <c r="C19" s="5"/>
      <c r="D19" s="4"/>
      <c r="E19" s="4"/>
      <c r="F19" s="4"/>
      <c r="G19" s="4"/>
      <c r="H19" s="4"/>
      <c r="I19" s="4"/>
      <c r="J19" s="4"/>
      <c r="K19" s="4"/>
    </row>
    <row r="20" spans="3:11" x14ac:dyDescent="0.2">
      <c r="C20" s="5"/>
      <c r="D20" s="4"/>
      <c r="E20" s="4"/>
      <c r="F20" s="4"/>
      <c r="G20" s="4"/>
      <c r="H20" s="4"/>
      <c r="I20" s="4"/>
      <c r="J20" s="4"/>
      <c r="K20" s="4"/>
    </row>
    <row r="21" spans="3:11" x14ac:dyDescent="0.2">
      <c r="C21" s="5"/>
      <c r="D21" s="4"/>
      <c r="E21" s="4"/>
      <c r="F21" s="4"/>
      <c r="G21" s="4"/>
      <c r="H21" s="4"/>
      <c r="I21" s="4"/>
      <c r="J21" s="4"/>
      <c r="K2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1377F-EE39-054F-9EA7-B56024BF2C2D}">
  <dimension ref="A1:M9"/>
  <sheetViews>
    <sheetView workbookViewId="0">
      <selection activeCell="E19" sqref="E19"/>
    </sheetView>
  </sheetViews>
  <sheetFormatPr baseColWidth="10" defaultRowHeight="16" x14ac:dyDescent="0.2"/>
  <sheetData>
    <row r="1" spans="1:13" x14ac:dyDescent="0.2">
      <c r="A1" s="2" t="s">
        <v>22</v>
      </c>
      <c r="B1" s="3" t="s">
        <v>2</v>
      </c>
      <c r="C1" s="3" t="s">
        <v>12</v>
      </c>
      <c r="D1" s="3" t="s">
        <v>0</v>
      </c>
      <c r="E1" s="3" t="s">
        <v>1</v>
      </c>
      <c r="F1" s="3" t="s">
        <v>3</v>
      </c>
      <c r="G1" s="3" t="s">
        <v>4</v>
      </c>
      <c r="J1" s="6"/>
      <c r="K1" s="3"/>
      <c r="L1" s="3"/>
      <c r="M1" s="3"/>
    </row>
    <row r="2" spans="1:13" x14ac:dyDescent="0.2">
      <c r="A2" t="s">
        <v>8</v>
      </c>
      <c r="B2" s="5">
        <v>1</v>
      </c>
      <c r="C2" s="4">
        <v>1</v>
      </c>
      <c r="D2" s="4">
        <v>1.1503846200000001</v>
      </c>
      <c r="E2" s="4">
        <v>1.3597652600000001</v>
      </c>
      <c r="F2" s="4">
        <v>1.19136044</v>
      </c>
      <c r="G2" s="4">
        <v>1.82969815</v>
      </c>
      <c r="K2" s="5"/>
      <c r="L2" s="1"/>
      <c r="M2" s="1"/>
    </row>
    <row r="3" spans="1:13" x14ac:dyDescent="0.2">
      <c r="A3" t="s">
        <v>9</v>
      </c>
      <c r="B3" s="5">
        <v>2</v>
      </c>
      <c r="C3" s="4">
        <v>1</v>
      </c>
      <c r="D3" s="4">
        <v>1.18564337</v>
      </c>
      <c r="E3" s="4">
        <v>1.34669361</v>
      </c>
      <c r="F3" s="4">
        <v>1.18614397</v>
      </c>
      <c r="G3" s="4">
        <v>2.06115783</v>
      </c>
      <c r="K3" s="5"/>
      <c r="L3" s="1"/>
      <c r="M3" s="1"/>
    </row>
    <row r="4" spans="1:13" x14ac:dyDescent="0.2">
      <c r="B4" s="5">
        <v>3</v>
      </c>
      <c r="C4" s="4">
        <v>1</v>
      </c>
      <c r="D4" s="4">
        <v>1.35618061</v>
      </c>
      <c r="E4" s="4">
        <v>1.47914195</v>
      </c>
      <c r="F4" s="4">
        <v>1.49898727</v>
      </c>
      <c r="G4" s="4">
        <v>1.6351956000000001</v>
      </c>
      <c r="K4" s="5"/>
      <c r="L4" s="1"/>
      <c r="M4" s="1"/>
    </row>
    <row r="5" spans="1:13" x14ac:dyDescent="0.2">
      <c r="B5" s="5">
        <v>4</v>
      </c>
      <c r="C5" s="4">
        <v>1</v>
      </c>
      <c r="D5" s="4">
        <v>1.3689839500000001</v>
      </c>
      <c r="E5" s="4">
        <v>1.4682782000000001</v>
      </c>
      <c r="F5" s="4">
        <v>1.5431561499999999</v>
      </c>
      <c r="G5" s="4">
        <v>1.7380667400000001</v>
      </c>
      <c r="K5" s="5"/>
      <c r="L5" s="1"/>
      <c r="M5" s="1"/>
    </row>
    <row r="6" spans="1:13" x14ac:dyDescent="0.2">
      <c r="B6" s="5">
        <v>5</v>
      </c>
      <c r="C6" s="4">
        <v>1</v>
      </c>
      <c r="D6" s="4">
        <v>1.3191969400000001</v>
      </c>
      <c r="E6" s="4">
        <v>1.43730983</v>
      </c>
      <c r="F6" s="4">
        <v>1.55479637</v>
      </c>
      <c r="G6" s="4">
        <v>1.7314974999999999</v>
      </c>
      <c r="K6" s="5"/>
      <c r="L6" s="1"/>
      <c r="M6" s="1"/>
    </row>
    <row r="7" spans="1:13" x14ac:dyDescent="0.2">
      <c r="B7" s="5"/>
      <c r="C7" s="4"/>
      <c r="D7" s="4"/>
      <c r="E7" s="4"/>
      <c r="F7" s="4"/>
      <c r="G7" s="4"/>
    </row>
    <row r="8" spans="1:13" x14ac:dyDescent="0.2">
      <c r="B8" s="7" t="s">
        <v>5</v>
      </c>
      <c r="C8" s="4">
        <f>AVERAGE(C2:C6)</f>
        <v>1</v>
      </c>
      <c r="D8" s="4">
        <f t="shared" ref="D8:G8" si="0">AVERAGE(D2:D6)</f>
        <v>1.276077898</v>
      </c>
      <c r="E8" s="4">
        <f t="shared" si="0"/>
        <v>1.4182377700000002</v>
      </c>
      <c r="F8" s="4">
        <f t="shared" si="0"/>
        <v>1.3948888399999999</v>
      </c>
      <c r="G8" s="4">
        <f t="shared" si="0"/>
        <v>1.7991231639999998</v>
      </c>
      <c r="K8" s="7"/>
      <c r="L8" s="4"/>
      <c r="M8" s="4"/>
    </row>
    <row r="9" spans="1:13" x14ac:dyDescent="0.2">
      <c r="B9" s="7" t="s">
        <v>6</v>
      </c>
      <c r="C9" s="4">
        <f>STDEV(C2:C6)</f>
        <v>0</v>
      </c>
      <c r="D9" s="4">
        <f t="shared" ref="D9:G9" si="1">STDEV(D2:D6)</f>
        <v>0.10109949893538973</v>
      </c>
      <c r="E9" s="4">
        <f t="shared" si="1"/>
        <v>6.1470945381754551E-2</v>
      </c>
      <c r="F9" s="4">
        <f t="shared" si="1"/>
        <v>0.18933325569724804</v>
      </c>
      <c r="G9" s="4">
        <f t="shared" si="1"/>
        <v>0.16184124901945926</v>
      </c>
      <c r="K9" s="7"/>
      <c r="L9" s="4"/>
      <c r="M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TMRM</vt:lpstr>
      <vt:lpstr>Cell Viability</vt:lpstr>
      <vt:lpstr>Cellular ATP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2021-11-24T16:33:46Z</dcterms:created>
  <dcterms:modified xsi:type="dcterms:W3CDTF">2022-05-28T11:25:46Z</dcterms:modified>
</cp:coreProperties>
</file>