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a/Documents/Carola/Experiments/Paper/Source Data/"/>
    </mc:Choice>
  </mc:AlternateContent>
  <xr:revisionPtr revIDLastSave="0" documentId="8_{C91E4BE7-3421-BE4C-AA5E-BAF6FCF16117}" xr6:coauthVersionLast="36" xr6:coauthVersionMax="36" xr10:uidLastSave="{00000000-0000-0000-0000-000000000000}"/>
  <bookViews>
    <workbookView xWindow="100" yWindow="460" windowWidth="25100" windowHeight="26880" xr2:uid="{FCB3C8FD-FEBE-804F-BCAE-45570C4999C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R13" i="1"/>
  <c r="R12" i="1"/>
  <c r="R10" i="1"/>
  <c r="R9" i="1"/>
  <c r="R8" i="1"/>
  <c r="R5" i="1"/>
  <c r="R4" i="1"/>
  <c r="Q15" i="1"/>
  <c r="Q13" i="1"/>
  <c r="Q12" i="1"/>
  <c r="Q10" i="1"/>
  <c r="Q9" i="1"/>
  <c r="Q8" i="1"/>
  <c r="Q5" i="1"/>
  <c r="Q4" i="1"/>
  <c r="O15" i="1"/>
  <c r="O13" i="1"/>
  <c r="O12" i="1"/>
  <c r="O10" i="1"/>
  <c r="O9" i="1"/>
  <c r="O8" i="1"/>
  <c r="O5" i="1"/>
  <c r="O4" i="1"/>
  <c r="N15" i="1"/>
  <c r="N13" i="1"/>
  <c r="N12" i="1"/>
  <c r="N10" i="1"/>
  <c r="N9" i="1"/>
  <c r="N8" i="1"/>
  <c r="N5" i="1"/>
  <c r="N4" i="1"/>
  <c r="M5" i="1"/>
  <c r="P5" i="1"/>
  <c r="M7" i="1"/>
  <c r="M8" i="1"/>
  <c r="P8" i="1"/>
  <c r="M9" i="1"/>
  <c r="P9" i="1"/>
  <c r="M10" i="1"/>
  <c r="P10" i="1"/>
  <c r="M12" i="1"/>
  <c r="P12" i="1"/>
  <c r="M13" i="1"/>
  <c r="P13" i="1"/>
  <c r="M15" i="1"/>
  <c r="P15" i="1"/>
  <c r="P4" i="1"/>
  <c r="M4" i="1"/>
</calcChain>
</file>

<file path=xl/sharedStrings.xml><?xml version="1.0" encoding="utf-8"?>
<sst xmlns="http://schemas.openxmlformats.org/spreadsheetml/2006/main" count="53" uniqueCount="13">
  <si>
    <t>GPC1</t>
  </si>
  <si>
    <t>Exp. I</t>
  </si>
  <si>
    <t>Standard</t>
  </si>
  <si>
    <t>Peak Area</t>
  </si>
  <si>
    <t>% Area</t>
  </si>
  <si>
    <t>Exp. II</t>
  </si>
  <si>
    <t>Exp. III</t>
  </si>
  <si>
    <t>Exp. IV</t>
  </si>
  <si>
    <t xml:space="preserve"> </t>
  </si>
  <si>
    <t>GPC5</t>
  </si>
  <si>
    <t>SDC4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</si>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</sst>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1" fontId="0" fillId="0" borderId="0" xfId="0" applyNumberFormat="1"/>
    <xf numFmtId="2" fontId="0" fillId="0" borderId="0" xfId="0" applyNumberFormat="1"/>
    <xf numFmtId="0" fontId="4" fillId="0" borderId="0" xfId="0" applyFont="1"/>
    <xf numFmtId="0" fontId="0" fillId="0" borderId="2" xfId="0" applyBorder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2548-7BE3-F345-BCCC-8A5D07FCC2E5}">
  <dimension ref="A1:R204"/>
  <sheetViews>
    <sheetView tabSelected="1" workbookViewId="0">
      <selection activeCell="N35" sqref="N35"/>
    </sheetView>
  </sheetViews>
  <sheetFormatPr baseColWidth="10" defaultRowHeight="16"/>
  <sheetData>
    <row r="1" spans="1:18">
      <c r="A1" s="1" t="s">
        <v>0</v>
      </c>
    </row>
    <row r="2" spans="1:18">
      <c r="A2" s="10" t="s">
        <v>8</v>
      </c>
      <c r="B2" s="9" t="s">
        <v>1</v>
      </c>
      <c r="C2" s="9"/>
      <c r="D2" s="9" t="s">
        <v>5</v>
      </c>
      <c r="E2" s="9"/>
      <c r="F2" s="9" t="s">
        <v>6</v>
      </c>
      <c r="G2" s="9"/>
      <c r="H2" s="9" t="s">
        <v>7</v>
      </c>
      <c r="I2" s="9"/>
      <c r="M2" s="9" t="s">
        <v>11</v>
      </c>
      <c r="N2" s="9"/>
      <c r="O2" s="10"/>
      <c r="P2" s="9" t="s">
        <v>12</v>
      </c>
      <c r="Q2" s="9"/>
      <c r="R2" s="9"/>
    </row>
    <row r="3" spans="1:18">
      <c r="A3" s="12" t="s">
        <v>2</v>
      </c>
      <c r="B3" s="11" t="s">
        <v>3</v>
      </c>
      <c r="C3" s="11" t="s">
        <v>4</v>
      </c>
      <c r="D3" s="11" t="s">
        <v>3</v>
      </c>
      <c r="E3" s="11" t="s">
        <v>4</v>
      </c>
      <c r="F3" s="11" t="s">
        <v>3</v>
      </c>
      <c r="G3" s="11" t="s">
        <v>4</v>
      </c>
      <c r="H3" s="11" t="s">
        <v>3</v>
      </c>
      <c r="I3" s="11" t="s">
        <v>4</v>
      </c>
      <c r="M3" s="11" t="s">
        <v>0</v>
      </c>
      <c r="N3" s="11" t="s">
        <v>9</v>
      </c>
      <c r="O3" s="12" t="s">
        <v>10</v>
      </c>
      <c r="P3" s="11" t="s">
        <v>0</v>
      </c>
      <c r="Q3" s="11" t="s">
        <v>9</v>
      </c>
      <c r="R3" s="11" t="s">
        <v>10</v>
      </c>
    </row>
    <row r="4" spans="1:18">
      <c r="A4" s="10">
        <v>1</v>
      </c>
      <c r="B4">
        <v>39449</v>
      </c>
      <c r="C4">
        <v>1.01</v>
      </c>
      <c r="H4">
        <v>65430</v>
      </c>
      <c r="I4">
        <v>1.03</v>
      </c>
      <c r="M4">
        <f>AVERAGE(C4,E4,G4,I4)</f>
        <v>1.02</v>
      </c>
      <c r="N4">
        <f>AVERAGE(C21,E21,G21,I21)</f>
        <v>1.915</v>
      </c>
      <c r="O4" s="8">
        <f>AVERAGE(C38,E38,G38,I38)</f>
        <v>1.3075000000000001</v>
      </c>
      <c r="P4">
        <f>STDEV(C4,E4,G4,I4)</f>
        <v>1.4142135623730963E-2</v>
      </c>
      <c r="Q4">
        <f>STDEV(C21,E21,G21,I21)</f>
        <v>0.7785670598392066</v>
      </c>
      <c r="R4">
        <f>STDEV(C38,E38,G38,I38)</f>
        <v>0.26600438592875258</v>
      </c>
    </row>
    <row r="5" spans="1:18">
      <c r="A5" s="10">
        <v>2</v>
      </c>
      <c r="B5">
        <v>2376518</v>
      </c>
      <c r="C5">
        <v>60.97</v>
      </c>
      <c r="D5">
        <v>4833134</v>
      </c>
      <c r="E5">
        <v>61.17</v>
      </c>
      <c r="F5">
        <v>4068702</v>
      </c>
      <c r="G5">
        <v>64.06</v>
      </c>
      <c r="H5">
        <v>3861816</v>
      </c>
      <c r="I5">
        <v>60.730000000000004</v>
      </c>
      <c r="M5">
        <f t="shared" ref="M5:M15" si="0">AVERAGE(C5,E5,G5,I5)</f>
        <v>61.732500000000002</v>
      </c>
      <c r="N5">
        <f>AVERAGE(C22,E22,G22,I22)</f>
        <v>66.677499999999995</v>
      </c>
      <c r="O5" s="8">
        <f>AVERAGE(C39,E39,G39,I39)</f>
        <v>63.532499999999999</v>
      </c>
      <c r="P5">
        <f>STDEV(C5,E5,G5,I5)</f>
        <v>1.5620579374658294</v>
      </c>
      <c r="Q5">
        <f>STDEV(C22,E22,G22,I22)</f>
        <v>1.226495685547516</v>
      </c>
      <c r="R5">
        <f>STDEV(C39,E39,G39,I39)</f>
        <v>0.25144581921360343</v>
      </c>
    </row>
    <row r="6" spans="1:18">
      <c r="A6" s="10">
        <v>3</v>
      </c>
      <c r="O6" s="8"/>
    </row>
    <row r="7" spans="1:18">
      <c r="A7" s="10">
        <v>4</v>
      </c>
      <c r="D7">
        <v>92833</v>
      </c>
      <c r="E7">
        <v>1.17</v>
      </c>
      <c r="M7">
        <f t="shared" si="0"/>
        <v>1.17</v>
      </c>
      <c r="O7" s="8"/>
    </row>
    <row r="8" spans="1:18">
      <c r="A8" s="10">
        <v>5</v>
      </c>
      <c r="B8">
        <v>576135</v>
      </c>
      <c r="C8">
        <v>14.78</v>
      </c>
      <c r="D8">
        <v>1212813</v>
      </c>
      <c r="E8">
        <v>15.35</v>
      </c>
      <c r="F8">
        <v>939757</v>
      </c>
      <c r="G8">
        <v>14.8</v>
      </c>
      <c r="H8">
        <v>1015123</v>
      </c>
      <c r="I8">
        <v>15.959999999999999</v>
      </c>
      <c r="M8">
        <f t="shared" si="0"/>
        <v>15.2225</v>
      </c>
      <c r="N8">
        <f>AVERAGE(C25,E25,G25,I25)</f>
        <v>13.555</v>
      </c>
      <c r="O8" s="8">
        <f>AVERAGE(C42,E42,G42,I42)</f>
        <v>12.89</v>
      </c>
      <c r="P8">
        <f>STDEV(C8,E8,G8,I8)</f>
        <v>0.55811438493078303</v>
      </c>
      <c r="Q8">
        <f>STDEV(C25,E25,G25,I25)</f>
        <v>1.1318568814121335</v>
      </c>
      <c r="R8">
        <f>STDEV(C42,E42,G42,I42)</f>
        <v>4.6904157598234179E-2</v>
      </c>
    </row>
    <row r="9" spans="1:18">
      <c r="A9" s="10">
        <v>6</v>
      </c>
      <c r="B9">
        <v>111280</v>
      </c>
      <c r="C9">
        <v>2.8600000000000003</v>
      </c>
      <c r="D9">
        <v>211316</v>
      </c>
      <c r="E9">
        <v>2.6799999999999997</v>
      </c>
      <c r="F9">
        <v>176985</v>
      </c>
      <c r="G9">
        <v>2.79</v>
      </c>
      <c r="H9">
        <v>170345</v>
      </c>
      <c r="I9">
        <v>2.6799999999999997</v>
      </c>
      <c r="M9">
        <f t="shared" si="0"/>
        <v>2.7524999999999999</v>
      </c>
      <c r="N9">
        <f>AVERAGE(C26,E26,G26,I26)</f>
        <v>3.2324999999999999</v>
      </c>
      <c r="O9" s="8">
        <f>AVERAGE(C43,E43,G43,I43)</f>
        <v>3.3225000000000002</v>
      </c>
      <c r="P9">
        <f>STDEV(C9,E9,G9,I9)</f>
        <v>8.845903006477096E-2</v>
      </c>
      <c r="Q9">
        <f>STDEV(C26,E26,G26,I26)</f>
        <v>0.19771612647092462</v>
      </c>
      <c r="R9">
        <f>STDEV(C43,E43,G43,I43)</f>
        <v>0.19872510326243811</v>
      </c>
    </row>
    <row r="10" spans="1:18">
      <c r="A10" s="10">
        <v>7</v>
      </c>
      <c r="B10">
        <v>56490</v>
      </c>
      <c r="C10">
        <v>1.45</v>
      </c>
      <c r="D10">
        <v>111547</v>
      </c>
      <c r="E10">
        <v>1.41</v>
      </c>
      <c r="F10">
        <v>82108</v>
      </c>
      <c r="G10">
        <v>1.29</v>
      </c>
      <c r="H10">
        <v>88605</v>
      </c>
      <c r="I10">
        <v>1.39</v>
      </c>
      <c r="M10">
        <f t="shared" si="0"/>
        <v>1.385</v>
      </c>
      <c r="N10">
        <f>AVERAGE(C27,E27,G27,I27)</f>
        <v>1.4125000000000001</v>
      </c>
      <c r="O10" s="8">
        <f>AVERAGE(C44,E44,G44,I44)</f>
        <v>0.88249999999999995</v>
      </c>
      <c r="P10">
        <f>STDEV(C10,E10,G10,I10)</f>
        <v>6.8068592855540413E-2</v>
      </c>
      <c r="Q10">
        <f>STDEV(C27,E27,G27,I27)</f>
        <v>0.10468205831628134</v>
      </c>
      <c r="R10">
        <f>STDEV(C44,E44,G44,I44)</f>
        <v>0.13841363131329834</v>
      </c>
    </row>
    <row r="11" spans="1:18">
      <c r="A11" s="10">
        <v>8</v>
      </c>
      <c r="O11" s="8"/>
    </row>
    <row r="12" spans="1:18">
      <c r="A12" s="10">
        <v>9</v>
      </c>
      <c r="B12">
        <v>97114</v>
      </c>
      <c r="C12">
        <v>2.4900000000000002</v>
      </c>
      <c r="D12">
        <v>186311</v>
      </c>
      <c r="E12">
        <v>2.36</v>
      </c>
      <c r="F12">
        <v>145854</v>
      </c>
      <c r="G12">
        <v>2.2999999999999998</v>
      </c>
      <c r="H12">
        <v>149251</v>
      </c>
      <c r="I12">
        <v>2.35</v>
      </c>
      <c r="M12">
        <f t="shared" si="0"/>
        <v>2.375</v>
      </c>
      <c r="N12">
        <f>AVERAGE(C29,E29,G29,I29)</f>
        <v>2.085</v>
      </c>
      <c r="O12" s="8">
        <f>AVERAGE(C46,E46,G46,I46)</f>
        <v>2.8775000000000004</v>
      </c>
      <c r="P12">
        <f>STDEV(C12,E12,G12,I12)</f>
        <v>8.1034971874288278E-2</v>
      </c>
      <c r="Q12">
        <f>STDEV(C29,E29,G29,I29)</f>
        <v>0.16862186493255649</v>
      </c>
      <c r="R12">
        <f>STDEV(C46,E46,G46,I46)</f>
        <v>0.2054872258803451</v>
      </c>
    </row>
    <row r="13" spans="1:18">
      <c r="A13" s="10">
        <v>10</v>
      </c>
      <c r="B13">
        <v>245258</v>
      </c>
      <c r="C13">
        <v>6.29</v>
      </c>
      <c r="D13">
        <v>480098</v>
      </c>
      <c r="E13">
        <v>6.08</v>
      </c>
      <c r="F13">
        <v>364298</v>
      </c>
      <c r="G13">
        <v>5.74</v>
      </c>
      <c r="H13">
        <v>384277</v>
      </c>
      <c r="I13">
        <v>6.04</v>
      </c>
      <c r="M13">
        <f t="shared" si="0"/>
        <v>6.0374999999999996</v>
      </c>
      <c r="N13">
        <f>AVERAGE(C30,E30,G30,I30)</f>
        <v>4.7575000000000003</v>
      </c>
      <c r="O13" s="8">
        <f>AVERAGE(C47,E47,G47,I47)</f>
        <v>5.6375000000000002</v>
      </c>
      <c r="P13">
        <f>STDEV(C13,E13,G13,I13)</f>
        <v>0.2266237704507921</v>
      </c>
      <c r="Q13">
        <f>STDEV(C30,E30,G30,I30)</f>
        <v>0.31372758884101998</v>
      </c>
      <c r="R13">
        <f>STDEV(C47,E47,G47,I47)</f>
        <v>6.7019897542943768E-2</v>
      </c>
    </row>
    <row r="14" spans="1:18">
      <c r="A14" s="10">
        <v>11</v>
      </c>
      <c r="O14" s="8"/>
    </row>
    <row r="15" spans="1:18">
      <c r="A15" s="10">
        <v>12</v>
      </c>
      <c r="B15">
        <v>395025</v>
      </c>
      <c r="C15">
        <v>10.130000000000001</v>
      </c>
      <c r="D15">
        <v>773056</v>
      </c>
      <c r="E15">
        <v>9.7900000000000009</v>
      </c>
      <c r="F15">
        <v>573423</v>
      </c>
      <c r="G15">
        <v>9.0299999999999994</v>
      </c>
      <c r="H15">
        <v>624146</v>
      </c>
      <c r="I15">
        <v>9.82</v>
      </c>
      <c r="M15">
        <f t="shared" si="0"/>
        <v>9.6925000000000008</v>
      </c>
      <c r="N15">
        <f>AVERAGE(C32,E32,G32,I32)</f>
        <v>6.24</v>
      </c>
      <c r="O15" s="8">
        <f>AVERAGE(C49,E49,G49,I49)</f>
        <v>9.5525000000000002</v>
      </c>
      <c r="P15">
        <f>STDEV(C15,E15,G15,I15)</f>
        <v>0.46764480823234555</v>
      </c>
      <c r="Q15">
        <f>STDEV(C32,E32,G32,I32)</f>
        <v>0.15556349186104046</v>
      </c>
      <c r="R15">
        <f>STDEV(C49,E49,G49,I49)</f>
        <v>0.1564981363041319</v>
      </c>
    </row>
    <row r="16" spans="1:18">
      <c r="A16" s="1"/>
    </row>
    <row r="17" spans="1:9">
      <c r="A17" s="1"/>
    </row>
    <row r="18" spans="1:9">
      <c r="A18" s="1" t="s">
        <v>9</v>
      </c>
    </row>
    <row r="19" spans="1:9">
      <c r="A19" s="10" t="s">
        <v>8</v>
      </c>
      <c r="B19" s="9" t="s">
        <v>1</v>
      </c>
      <c r="C19" s="9"/>
      <c r="D19" s="9" t="s">
        <v>5</v>
      </c>
      <c r="E19" s="9"/>
      <c r="F19" s="9" t="s">
        <v>6</v>
      </c>
      <c r="G19" s="9"/>
      <c r="H19" s="9" t="s">
        <v>7</v>
      </c>
      <c r="I19" s="9"/>
    </row>
    <row r="20" spans="1:9">
      <c r="A20" s="12" t="s">
        <v>2</v>
      </c>
      <c r="B20" s="11" t="s">
        <v>3</v>
      </c>
      <c r="C20" s="11" t="s">
        <v>4</v>
      </c>
      <c r="D20" s="11" t="s">
        <v>3</v>
      </c>
      <c r="E20" s="11" t="s">
        <v>4</v>
      </c>
      <c r="F20" s="11" t="s">
        <v>3</v>
      </c>
      <c r="G20" s="11" t="s">
        <v>4</v>
      </c>
      <c r="H20" s="11" t="s">
        <v>3</v>
      </c>
      <c r="I20" s="11" t="s">
        <v>4</v>
      </c>
    </row>
    <row r="21" spans="1:9">
      <c r="A21" s="10">
        <v>1</v>
      </c>
      <c r="B21">
        <v>37144</v>
      </c>
      <c r="C21">
        <v>1.7</v>
      </c>
      <c r="D21">
        <v>180477</v>
      </c>
      <c r="E21">
        <v>3.06</v>
      </c>
      <c r="F21">
        <v>41412</v>
      </c>
      <c r="G21">
        <v>1.33</v>
      </c>
      <c r="H21">
        <v>47217</v>
      </c>
      <c r="I21">
        <v>1.57</v>
      </c>
    </row>
    <row r="22" spans="1:9">
      <c r="A22" s="10">
        <v>2</v>
      </c>
      <c r="B22">
        <v>1424526</v>
      </c>
      <c r="C22">
        <v>65.069999999999993</v>
      </c>
      <c r="D22">
        <v>3927382</v>
      </c>
      <c r="E22">
        <v>66.5</v>
      </c>
      <c r="F22">
        <v>2088472</v>
      </c>
      <c r="G22">
        <v>67.180000000000007</v>
      </c>
      <c r="H22">
        <v>2048135</v>
      </c>
      <c r="I22">
        <v>67.959999999999994</v>
      </c>
    </row>
    <row r="23" spans="1:9">
      <c r="A23" s="10">
        <v>3</v>
      </c>
    </row>
    <row r="24" spans="1:9">
      <c r="A24" s="10">
        <v>4</v>
      </c>
    </row>
    <row r="25" spans="1:9">
      <c r="A25" s="10">
        <v>5</v>
      </c>
      <c r="B25">
        <v>330208</v>
      </c>
      <c r="C25">
        <v>15.09</v>
      </c>
      <c r="D25">
        <v>788955</v>
      </c>
      <c r="E25">
        <v>13.36</v>
      </c>
      <c r="F25">
        <v>416885</v>
      </c>
      <c r="G25">
        <v>13.41</v>
      </c>
      <c r="H25">
        <v>372486</v>
      </c>
      <c r="I25">
        <v>12.36</v>
      </c>
    </row>
    <row r="26" spans="1:9">
      <c r="A26" s="10">
        <v>6</v>
      </c>
      <c r="B26">
        <v>75608</v>
      </c>
      <c r="C26">
        <v>3.45</v>
      </c>
      <c r="D26">
        <v>175587</v>
      </c>
      <c r="E26">
        <v>2.97</v>
      </c>
      <c r="F26">
        <v>101030</v>
      </c>
      <c r="G26">
        <v>3.25</v>
      </c>
      <c r="H26">
        <v>98207</v>
      </c>
      <c r="I26">
        <v>3.26</v>
      </c>
    </row>
    <row r="27" spans="1:9">
      <c r="A27" s="10">
        <v>7</v>
      </c>
      <c r="B27">
        <v>31347</v>
      </c>
      <c r="C27">
        <v>1.43</v>
      </c>
      <c r="D27">
        <v>74552</v>
      </c>
      <c r="E27">
        <v>1.26</v>
      </c>
      <c r="F27">
        <v>45721</v>
      </c>
      <c r="G27">
        <v>1.47</v>
      </c>
      <c r="H27">
        <v>44802</v>
      </c>
      <c r="I27">
        <v>1.49</v>
      </c>
    </row>
    <row r="28" spans="1:9">
      <c r="A28" s="10">
        <v>8</v>
      </c>
    </row>
    <row r="29" spans="1:9">
      <c r="A29" s="10">
        <v>9</v>
      </c>
      <c r="B29">
        <v>48430</v>
      </c>
      <c r="C29">
        <v>2.21</v>
      </c>
      <c r="D29">
        <v>108766</v>
      </c>
      <c r="E29">
        <v>1.84</v>
      </c>
      <c r="F29">
        <v>65443</v>
      </c>
      <c r="G29">
        <v>2.11</v>
      </c>
      <c r="H29">
        <v>65671</v>
      </c>
      <c r="I29">
        <v>2.1800000000000002</v>
      </c>
    </row>
    <row r="30" spans="1:9">
      <c r="A30" s="10">
        <v>10</v>
      </c>
      <c r="B30">
        <v>109518</v>
      </c>
      <c r="C30">
        <v>5</v>
      </c>
      <c r="D30">
        <v>253754</v>
      </c>
      <c r="E30">
        <v>4.3</v>
      </c>
      <c r="F30">
        <v>149848</v>
      </c>
      <c r="G30">
        <v>4.82</v>
      </c>
      <c r="H30">
        <v>147975</v>
      </c>
      <c r="I30">
        <v>4.91</v>
      </c>
    </row>
    <row r="31" spans="1:9">
      <c r="A31" s="10">
        <v>11</v>
      </c>
    </row>
    <row r="32" spans="1:9">
      <c r="A32" s="10">
        <v>12</v>
      </c>
      <c r="B32">
        <v>132609</v>
      </c>
      <c r="C32">
        <v>6.06</v>
      </c>
      <c r="D32">
        <v>365812</v>
      </c>
      <c r="E32">
        <v>6.19</v>
      </c>
      <c r="F32">
        <v>199903</v>
      </c>
      <c r="G32">
        <v>6.43</v>
      </c>
      <c r="H32">
        <v>189117</v>
      </c>
      <c r="I32">
        <v>6.28</v>
      </c>
    </row>
    <row r="33" spans="1:10">
      <c r="A33" s="1"/>
    </row>
    <row r="34" spans="1:10">
      <c r="A34" s="1"/>
    </row>
    <row r="35" spans="1:10">
      <c r="A35" s="1" t="s">
        <v>10</v>
      </c>
    </row>
    <row r="36" spans="1:10">
      <c r="A36" s="10" t="s">
        <v>8</v>
      </c>
      <c r="B36" s="9" t="s">
        <v>1</v>
      </c>
      <c r="C36" s="9"/>
      <c r="D36" s="9" t="s">
        <v>5</v>
      </c>
      <c r="E36" s="9"/>
      <c r="F36" s="9" t="s">
        <v>6</v>
      </c>
      <c r="G36" s="9"/>
      <c r="H36" s="9" t="s">
        <v>7</v>
      </c>
      <c r="I36" s="9"/>
    </row>
    <row r="37" spans="1:10">
      <c r="A37" s="12" t="s">
        <v>2</v>
      </c>
      <c r="B37" s="11" t="s">
        <v>3</v>
      </c>
      <c r="C37" s="11" t="s">
        <v>4</v>
      </c>
      <c r="D37" s="11" t="s">
        <v>3</v>
      </c>
      <c r="E37" s="11" t="s">
        <v>4</v>
      </c>
      <c r="F37" s="11" t="s">
        <v>3</v>
      </c>
      <c r="G37" s="11" t="s">
        <v>4</v>
      </c>
      <c r="H37" s="11" t="s">
        <v>3</v>
      </c>
      <c r="I37" s="11" t="s">
        <v>4</v>
      </c>
    </row>
    <row r="38" spans="1:10">
      <c r="A38" s="10">
        <v>1</v>
      </c>
      <c r="B38" s="2">
        <v>61916</v>
      </c>
      <c r="C38" s="2">
        <v>1.08</v>
      </c>
      <c r="D38" s="2">
        <v>100716</v>
      </c>
      <c r="E38" s="2">
        <v>1.68</v>
      </c>
      <c r="F38" s="7">
        <v>68914</v>
      </c>
      <c r="G38" s="2">
        <v>1.1599999999999999</v>
      </c>
      <c r="H38" s="7">
        <v>75163</v>
      </c>
      <c r="I38" s="2">
        <v>1.31</v>
      </c>
    </row>
    <row r="39" spans="1:10">
      <c r="A39" s="10">
        <v>2</v>
      </c>
      <c r="B39" s="3">
        <v>3657427</v>
      </c>
      <c r="C39" s="2">
        <v>63.830000000000005</v>
      </c>
      <c r="D39" s="3">
        <v>3813684</v>
      </c>
      <c r="E39" s="2">
        <v>63.65</v>
      </c>
      <c r="F39" s="3">
        <v>3768904</v>
      </c>
      <c r="G39" s="2">
        <v>63.300000000000004</v>
      </c>
      <c r="H39" s="3">
        <v>3625004</v>
      </c>
      <c r="I39" s="2">
        <v>63.35</v>
      </c>
    </row>
    <row r="40" spans="1:10">
      <c r="A40" s="10">
        <v>3</v>
      </c>
      <c r="B40" s="6"/>
      <c r="C40" s="6"/>
      <c r="D40" s="6"/>
      <c r="E40" s="6"/>
      <c r="F40" s="6"/>
      <c r="G40" s="6"/>
      <c r="H40" s="6"/>
      <c r="I40" s="6"/>
      <c r="J40" s="5"/>
    </row>
    <row r="41" spans="1:10">
      <c r="A41" s="10">
        <v>4</v>
      </c>
      <c r="B41" s="6"/>
      <c r="C41" s="6"/>
      <c r="D41" s="6"/>
      <c r="E41" s="6"/>
      <c r="F41" s="6"/>
      <c r="G41" s="6"/>
      <c r="H41" s="6"/>
      <c r="I41" s="6"/>
      <c r="J41" s="5"/>
    </row>
    <row r="42" spans="1:10">
      <c r="A42" s="10">
        <v>5</v>
      </c>
      <c r="B42" s="6">
        <v>734777</v>
      </c>
      <c r="C42" s="6">
        <v>12.82</v>
      </c>
      <c r="D42" s="6">
        <v>773290</v>
      </c>
      <c r="E42" s="6">
        <v>12.91</v>
      </c>
      <c r="F42" s="6">
        <v>768725</v>
      </c>
      <c r="G42" s="6">
        <v>12.91</v>
      </c>
      <c r="H42" s="6">
        <v>739424</v>
      </c>
      <c r="I42" s="6">
        <v>12.92</v>
      </c>
      <c r="J42" s="5"/>
    </row>
    <row r="43" spans="1:10">
      <c r="A43" s="10">
        <v>6</v>
      </c>
      <c r="B43" s="6">
        <v>183754</v>
      </c>
      <c r="C43" s="6">
        <v>3.21</v>
      </c>
      <c r="D43" s="6">
        <v>192977</v>
      </c>
      <c r="E43" s="6">
        <v>3.2199999999999998</v>
      </c>
      <c r="F43" s="6">
        <v>215597</v>
      </c>
      <c r="G43" s="6">
        <v>3.62</v>
      </c>
      <c r="H43" s="6">
        <v>185353</v>
      </c>
      <c r="I43" s="6">
        <v>3.24</v>
      </c>
      <c r="J43" s="5"/>
    </row>
    <row r="44" spans="1:10">
      <c r="A44" s="10">
        <v>7</v>
      </c>
      <c r="B44" s="6">
        <v>46183</v>
      </c>
      <c r="C44" s="6">
        <v>0.81</v>
      </c>
      <c r="D44" s="6">
        <v>48877</v>
      </c>
      <c r="E44" s="6">
        <v>0.82</v>
      </c>
      <c r="F44" s="6">
        <v>65002</v>
      </c>
      <c r="G44" s="6">
        <v>1.0900000000000001</v>
      </c>
      <c r="H44" s="6">
        <v>46161</v>
      </c>
      <c r="I44" s="6">
        <v>0.81</v>
      </c>
      <c r="J44" s="5"/>
    </row>
    <row r="45" spans="1:10">
      <c r="A45" s="10">
        <v>8</v>
      </c>
      <c r="B45" s="6"/>
      <c r="C45" s="6"/>
      <c r="D45" s="6"/>
      <c r="E45" s="6"/>
      <c r="F45" s="6"/>
      <c r="G45" s="6"/>
      <c r="H45" s="6"/>
      <c r="I45" s="6"/>
      <c r="J45" s="5"/>
    </row>
    <row r="46" spans="1:10">
      <c r="A46" s="10">
        <v>9</v>
      </c>
      <c r="B46" s="6">
        <v>181898</v>
      </c>
      <c r="C46" s="6">
        <v>3.17</v>
      </c>
      <c r="D46" s="6">
        <v>162713</v>
      </c>
      <c r="E46" s="6">
        <v>2.72</v>
      </c>
      <c r="F46" s="6">
        <v>163704</v>
      </c>
      <c r="G46" s="6">
        <v>2.75</v>
      </c>
      <c r="H46" s="6">
        <v>164297</v>
      </c>
      <c r="I46" s="6">
        <v>2.87</v>
      </c>
      <c r="J46" s="5"/>
    </row>
    <row r="47" spans="1:10">
      <c r="A47" s="10">
        <v>10</v>
      </c>
      <c r="B47" s="6">
        <v>321745</v>
      </c>
      <c r="C47" s="6">
        <v>5.62</v>
      </c>
      <c r="D47" s="6">
        <v>333851</v>
      </c>
      <c r="E47" s="6">
        <v>5.57</v>
      </c>
      <c r="F47" s="6">
        <v>335485</v>
      </c>
      <c r="G47" s="6">
        <v>5.63</v>
      </c>
      <c r="H47" s="6">
        <v>328022</v>
      </c>
      <c r="I47" s="6">
        <v>5.73</v>
      </c>
      <c r="J47" s="5"/>
    </row>
    <row r="48" spans="1:10">
      <c r="A48" s="10">
        <v>11</v>
      </c>
      <c r="B48" s="6"/>
      <c r="C48" s="6"/>
      <c r="D48" s="6"/>
      <c r="E48" s="6"/>
      <c r="F48" s="6"/>
      <c r="G48" s="6"/>
      <c r="H48" s="6"/>
      <c r="I48" s="6"/>
      <c r="J48" s="5"/>
    </row>
    <row r="49" spans="1:10">
      <c r="A49" s="10">
        <v>12</v>
      </c>
      <c r="B49" s="6">
        <v>541978</v>
      </c>
      <c r="C49" s="6">
        <v>9.4599999999999991</v>
      </c>
      <c r="D49" s="6">
        <v>565619</v>
      </c>
      <c r="E49" s="6">
        <v>9.44</v>
      </c>
      <c r="F49" s="6">
        <v>567454</v>
      </c>
      <c r="G49" s="6">
        <v>9.5300000000000011</v>
      </c>
      <c r="H49" s="6">
        <v>559419</v>
      </c>
      <c r="I49" s="6">
        <v>9.7799999999999994</v>
      </c>
      <c r="J49" s="5"/>
    </row>
    <row r="50" spans="1:10">
      <c r="B50" s="6"/>
      <c r="C50" s="6"/>
      <c r="D50" s="6"/>
      <c r="E50" s="6"/>
      <c r="F50" s="6"/>
      <c r="G50" s="6"/>
      <c r="H50" s="6"/>
      <c r="I50" s="6"/>
      <c r="J50" s="5"/>
    </row>
    <row r="51" spans="1:10">
      <c r="B51" s="6"/>
      <c r="C51" s="6"/>
      <c r="D51" s="6"/>
      <c r="E51" s="6"/>
      <c r="F51" s="6"/>
      <c r="G51" s="6"/>
      <c r="H51" s="6"/>
      <c r="I51" s="6"/>
      <c r="J51" s="5"/>
    </row>
    <row r="159" spans="2:9">
      <c r="B159" s="1"/>
      <c r="C159" s="1"/>
      <c r="D159" s="1"/>
      <c r="E159" s="1"/>
      <c r="F159" s="4"/>
      <c r="G159" s="1"/>
      <c r="H159" s="4"/>
    </row>
    <row r="160" spans="2:9">
      <c r="B160" s="3"/>
      <c r="C160" s="2"/>
      <c r="D160" s="3"/>
      <c r="E160" s="2"/>
      <c r="F160" s="3"/>
      <c r="G160" s="2"/>
      <c r="H160" s="3"/>
      <c r="I160" s="2"/>
    </row>
    <row r="161" spans="2:9">
      <c r="B161" s="6"/>
      <c r="C161" s="6"/>
      <c r="D161" s="6"/>
      <c r="E161" s="6"/>
      <c r="F161" s="6"/>
      <c r="G161" s="6"/>
      <c r="H161" s="6"/>
      <c r="I161" s="6"/>
    </row>
    <row r="162" spans="2:9">
      <c r="B162" s="6"/>
      <c r="C162" s="6"/>
      <c r="D162" s="6"/>
      <c r="E162" s="6"/>
      <c r="F162" s="6"/>
      <c r="G162" s="6"/>
      <c r="H162" s="6"/>
      <c r="I162" s="6"/>
    </row>
    <row r="163" spans="2:9">
      <c r="B163" s="6"/>
      <c r="C163" s="6"/>
      <c r="D163" s="6"/>
      <c r="E163" s="6"/>
      <c r="F163" s="6"/>
      <c r="G163" s="6"/>
      <c r="H163" s="6"/>
      <c r="I163" s="6"/>
    </row>
    <row r="164" spans="2:9">
      <c r="B164" s="6"/>
      <c r="C164" s="6"/>
      <c r="D164" s="6"/>
      <c r="E164" s="6"/>
      <c r="F164" s="6"/>
      <c r="G164" s="6"/>
      <c r="H164" s="6"/>
      <c r="I164" s="6"/>
    </row>
    <row r="165" spans="2:9">
      <c r="B165" s="6"/>
      <c r="C165" s="6"/>
      <c r="D165" s="6"/>
      <c r="E165" s="6"/>
      <c r="F165" s="6"/>
      <c r="G165" s="6"/>
      <c r="H165" s="6"/>
      <c r="I165" s="6"/>
    </row>
    <row r="166" spans="2:9">
      <c r="B166" s="6"/>
      <c r="C166" s="6"/>
      <c r="D166" s="6"/>
      <c r="E166" s="6"/>
      <c r="F166" s="6"/>
      <c r="G166" s="6"/>
      <c r="H166" s="6"/>
      <c r="I166" s="6"/>
    </row>
    <row r="167" spans="2:9">
      <c r="B167" s="6"/>
      <c r="C167" s="6"/>
      <c r="D167" s="6"/>
      <c r="E167" s="6"/>
      <c r="F167" s="6"/>
      <c r="G167" s="6"/>
      <c r="H167" s="6"/>
      <c r="I167" s="6"/>
    </row>
    <row r="168" spans="2:9">
      <c r="B168" s="6"/>
      <c r="C168" s="6"/>
      <c r="D168" s="6"/>
      <c r="E168" s="6"/>
      <c r="F168" s="6"/>
      <c r="G168" s="6"/>
      <c r="H168" s="6"/>
      <c r="I168" s="6"/>
    </row>
    <row r="169" spans="2:9">
      <c r="B169" s="6"/>
      <c r="C169" s="6"/>
      <c r="D169" s="6"/>
      <c r="E169" s="6"/>
      <c r="F169" s="6"/>
      <c r="G169" s="6"/>
      <c r="H169" s="6"/>
      <c r="I169" s="6"/>
    </row>
    <row r="170" spans="2:9">
      <c r="B170" s="6"/>
      <c r="C170" s="6"/>
      <c r="D170" s="6"/>
      <c r="E170" s="6"/>
      <c r="F170" s="6"/>
      <c r="G170" s="6"/>
      <c r="H170" s="6"/>
      <c r="I170" s="6"/>
    </row>
    <row r="171" spans="2:9">
      <c r="B171" s="6"/>
      <c r="C171" s="6"/>
      <c r="D171" s="6"/>
      <c r="E171" s="6"/>
      <c r="F171" s="6"/>
      <c r="G171" s="6"/>
      <c r="H171" s="6"/>
      <c r="I171" s="6"/>
    </row>
    <row r="172" spans="2:9">
      <c r="B172" s="6"/>
      <c r="C172" s="6"/>
      <c r="D172" s="6"/>
      <c r="E172" s="6"/>
      <c r="F172" s="6"/>
      <c r="G172" s="6"/>
      <c r="H172" s="6"/>
      <c r="I172" s="6"/>
    </row>
    <row r="173" spans="2:9">
      <c r="C173" s="5"/>
      <c r="E173" s="5"/>
      <c r="G173" s="5"/>
      <c r="I173" s="5"/>
    </row>
    <row r="192" spans="12:16">
      <c r="L192" s="5"/>
      <c r="N192" s="5"/>
      <c r="O192" s="5"/>
      <c r="P192" s="5"/>
    </row>
    <row r="193" spans="12:15">
      <c r="L193" s="5"/>
    </row>
    <row r="194" spans="12:15">
      <c r="L194" s="5"/>
    </row>
    <row r="195" spans="12:15">
      <c r="L195" s="5"/>
    </row>
    <row r="196" spans="12:15">
      <c r="L196" s="5"/>
    </row>
    <row r="197" spans="12:15">
      <c r="L197" s="5"/>
    </row>
    <row r="198" spans="12:15">
      <c r="L198" s="5"/>
    </row>
    <row r="199" spans="12:15">
      <c r="L199" s="5"/>
    </row>
    <row r="200" spans="12:15">
      <c r="L200" s="5"/>
    </row>
    <row r="201" spans="12:15">
      <c r="L201" s="5"/>
    </row>
    <row r="202" spans="12:15">
      <c r="L202" s="5"/>
    </row>
    <row r="203" spans="12:15">
      <c r="L203" s="5"/>
    </row>
    <row r="204" spans="12:15">
      <c r="M204" s="5"/>
      <c r="O20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2021-11-25T08:55:39Z</dcterms:created>
  <dcterms:modified xsi:type="dcterms:W3CDTF">2021-11-25T09:45:09Z</dcterms:modified>
</cp:coreProperties>
</file>