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<sst xmlns="http://schemas.openxmlformats.org/spreadsheetml/2006/main" count="21" uniqueCount="20">
  <si>
    <t>Test for isotropy in final angles</t>
  </si>
  <si>
    <t>v</t>
  </si>
  <si>
    <t>velocity (um/min)</t>
  </si>
  <si>
    <t>lp</t>
  </si>
  <si>
    <t>persistence length (um)</t>
  </si>
  <si>
    <t>Name</t>
  </si>
  <si>
    <t>ds (um)</t>
  </si>
  <si>
    <t>tau (min)</t>
  </si>
  <si>
    <t>KSStat</t>
  </si>
  <si>
    <t>N</t>
  </si>
  <si>
    <t>pvalue</t>
  </si>
  <si>
    <t>3lp</t>
  </si>
  <si>
    <t>4lp</t>
  </si>
  <si>
    <t>5lp</t>
  </si>
  <si>
    <t>10min</t>
  </si>
  <si>
    <t>15min</t>
  </si>
  <si>
    <t>20min</t>
  </si>
  <si>
    <t>25min</t>
  </si>
  <si>
    <t>too few data points</t>
  </si>
  <si>
    <t>30min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</si>
</sst>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</font>
    <font>
      <color theme="1"/>
      <name val="Arial"/>
    </font>
    <font/>
    <font>
      <b/>
      <color theme="1"/>
      <name val="Arial"/>
    </font>
    <font>
      <color rgb="FF000000"/>
      <name val="Arial"/>
    </font>
    <font>
      <color rgb="FF999999"/>
    </font>
    <font>
      <color rgb="FF999999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2" numFmtId="2" xfId="0" applyFont="1" applyNumberFormat="1"/>
    <xf borderId="0" fillId="0" fontId="3" numFmtId="2" xfId="0" applyAlignment="1" applyFont="1" applyNumberFormat="1">
      <alignment readingOrder="0"/>
    </xf>
    <xf borderId="0" fillId="0" fontId="2" numFmtId="2" xfId="0" applyAlignment="1" applyFont="1" applyNumberFormat="1">
      <alignment readingOrder="0"/>
    </xf>
    <xf borderId="0" fillId="0" fontId="5" numFmtId="0" xfId="0" applyAlignment="1" applyFont="1">
      <alignment horizontal="right" readingOrder="0"/>
    </xf>
    <xf borderId="0" fillId="0" fontId="6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7" numFmtId="2" xfId="0" applyFont="1" applyNumberFormat="1"/>
    <xf borderId="0" fillId="0" fontId="7" numFmtId="2" xfId="0" applyAlignment="1" applyFont="1" applyNumberFormat="1">
      <alignment readingOrder="0"/>
    </xf>
    <xf borderId="0" fillId="2" fontId="7" numFmtId="0" xfId="0" applyAlignment="1" applyFill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3">
      <c r="A3" s="2" t="s">
        <v>1</v>
      </c>
      <c r="B3" s="2">
        <v>4.5</v>
      </c>
      <c r="C3" s="3" t="s">
        <v>2</v>
      </c>
    </row>
    <row r="4">
      <c r="A4" s="2" t="s">
        <v>3</v>
      </c>
      <c r="B4" s="2">
        <v>12.24</v>
      </c>
      <c r="C4" s="3" t="s">
        <v>4</v>
      </c>
    </row>
    <row r="5">
      <c r="A5" s="1"/>
    </row>
    <row r="6">
      <c r="A6" s="4" t="s">
        <v>5</v>
      </c>
      <c r="B6" s="1" t="s">
        <v>6</v>
      </c>
      <c r="C6" s="1" t="s">
        <v>7</v>
      </c>
      <c r="D6" s="4" t="s">
        <v>8</v>
      </c>
      <c r="E6" s="4" t="s">
        <v>9</v>
      </c>
      <c r="F6" s="4" t="s">
        <v>10</v>
      </c>
      <c r="G6" s="1"/>
    </row>
    <row r="7">
      <c r="A7" s="2" t="s">
        <v>11</v>
      </c>
      <c r="B7" s="5">
        <f>3*$B$4</f>
        <v>36.72</v>
      </c>
      <c r="C7" s="5">
        <f t="shared" ref="C7:C9" si="1">B7/$B$3</f>
        <v>8.16</v>
      </c>
      <c r="D7" s="3">
        <v>0.1509</v>
      </c>
      <c r="E7" s="2">
        <v>49.0</v>
      </c>
      <c r="F7" s="6">
        <v>0.145</v>
      </c>
    </row>
    <row r="8">
      <c r="A8" s="2" t="s">
        <v>12</v>
      </c>
      <c r="B8" s="7">
        <f>4*$B$4</f>
        <v>48.96</v>
      </c>
      <c r="C8" s="5">
        <f t="shared" si="1"/>
        <v>10.88</v>
      </c>
      <c r="D8" s="3">
        <v>0.1174</v>
      </c>
      <c r="E8" s="2">
        <v>41.0</v>
      </c>
      <c r="F8" s="6">
        <v>0.4707</v>
      </c>
    </row>
    <row r="9">
      <c r="A9" s="2" t="s">
        <v>13</v>
      </c>
      <c r="B9" s="7">
        <f>5*$B$4</f>
        <v>61.2</v>
      </c>
      <c r="C9" s="5">
        <f t="shared" si="1"/>
        <v>13.6</v>
      </c>
      <c r="D9" s="3">
        <v>0.1162</v>
      </c>
      <c r="E9" s="2">
        <v>30.0</v>
      </c>
      <c r="F9" s="6">
        <v>0.6377</v>
      </c>
    </row>
    <row r="10">
      <c r="A10" s="2" t="s">
        <v>14</v>
      </c>
      <c r="B10" s="5">
        <f>C10*$B$3</f>
        <v>45</v>
      </c>
      <c r="C10" s="7">
        <v>10.0</v>
      </c>
      <c r="D10" s="3">
        <v>0.131</v>
      </c>
      <c r="E10" s="2">
        <v>43.0</v>
      </c>
      <c r="F10" s="6">
        <v>0.3237</v>
      </c>
    </row>
    <row r="11">
      <c r="A11" s="2" t="s">
        <v>15</v>
      </c>
      <c r="B11" s="2">
        <v>67.5</v>
      </c>
      <c r="C11" s="2">
        <v>15.0</v>
      </c>
      <c r="D11" s="8">
        <v>0.1573</v>
      </c>
      <c r="E11" s="2">
        <v>26.0</v>
      </c>
      <c r="F11" s="7">
        <v>0.3692</v>
      </c>
    </row>
    <row r="12">
      <c r="A12" s="3" t="s">
        <v>16</v>
      </c>
      <c r="B12" s="5">
        <f>C12*$B$3</f>
        <v>90</v>
      </c>
      <c r="C12" s="6">
        <v>20.0</v>
      </c>
      <c r="D12" s="3">
        <v>0.1986</v>
      </c>
      <c r="E12" s="3">
        <v>16.0</v>
      </c>
      <c r="F12" s="6">
        <v>0.356</v>
      </c>
    </row>
    <row r="13">
      <c r="A13" s="9" t="s">
        <v>17</v>
      </c>
      <c r="B13" s="9">
        <v>112.5</v>
      </c>
      <c r="C13" s="9">
        <v>25.0</v>
      </c>
      <c r="D13" s="9">
        <v>0.3861</v>
      </c>
      <c r="E13" s="9">
        <v>7.0</v>
      </c>
      <c r="F13" s="9" t="s">
        <v>18</v>
      </c>
    </row>
    <row r="14">
      <c r="A14" s="10" t="s">
        <v>19</v>
      </c>
      <c r="B14" s="11">
        <f>C14*$B$3</f>
        <v>135</v>
      </c>
      <c r="C14" s="12">
        <v>30.0</v>
      </c>
      <c r="D14" s="13">
        <v>0.4254</v>
      </c>
      <c r="E14" s="10">
        <v>2.0</v>
      </c>
      <c r="F14" s="10" t="s">
        <v>18</v>
      </c>
    </row>
  </sheetData>
  <drawing r:id="rId1"/>
</worksheet>
</file>