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zgunerdogan/Desktop/CLAB/PrepMS/MS-ELIFE-05-26-22/edited nomenclature 08-09-22/text Figure and supplement/"/>
    </mc:Choice>
  </mc:AlternateContent>
  <xr:revisionPtr revIDLastSave="0" documentId="13_ncr:1_{047AC96B-A881-EB4D-B329-BAA1F53A8463}" xr6:coauthVersionLast="47" xr6:coauthVersionMax="47" xr10:uidLastSave="{00000000-0000-0000-0000-000000000000}"/>
  <bookViews>
    <workbookView xWindow="0" yWindow="500" windowWidth="28800" windowHeight="16780" xr2:uid="{25E38D8D-B831-E548-B46D-662713C7C511}"/>
  </bookViews>
  <sheets>
    <sheet name="Table 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4" i="1" l="1"/>
  <c r="K73" i="1"/>
  <c r="K72" i="1"/>
  <c r="K71" i="1"/>
  <c r="K70" i="1"/>
  <c r="K69" i="1"/>
  <c r="K68" i="1"/>
  <c r="K67" i="1"/>
  <c r="K66" i="1"/>
  <c r="K128" i="1" l="1"/>
  <c r="G128" i="1"/>
  <c r="K127" i="1"/>
  <c r="G127" i="1"/>
  <c r="K126" i="1"/>
  <c r="G126" i="1"/>
  <c r="K125" i="1"/>
  <c r="G125" i="1"/>
  <c r="K124" i="1"/>
  <c r="G124" i="1"/>
  <c r="K123" i="1"/>
  <c r="G123" i="1"/>
  <c r="K122" i="1"/>
  <c r="G122" i="1"/>
  <c r="K121" i="1"/>
  <c r="G121" i="1"/>
  <c r="K120" i="1"/>
  <c r="G120" i="1"/>
  <c r="K119" i="1"/>
  <c r="G119" i="1"/>
  <c r="K118" i="1"/>
  <c r="G118" i="1"/>
  <c r="K117" i="1"/>
  <c r="G117" i="1"/>
  <c r="K116" i="1"/>
  <c r="G116" i="1"/>
  <c r="K115" i="1"/>
  <c r="G115" i="1"/>
  <c r="K114" i="1"/>
  <c r="G114" i="1"/>
  <c r="K113" i="1"/>
  <c r="G113" i="1"/>
  <c r="K112" i="1"/>
  <c r="G112" i="1"/>
  <c r="K111" i="1"/>
  <c r="G111" i="1"/>
  <c r="K110" i="1"/>
  <c r="G110" i="1"/>
  <c r="K109" i="1"/>
  <c r="G109" i="1"/>
  <c r="K108" i="1"/>
  <c r="G108" i="1"/>
  <c r="K107" i="1"/>
  <c r="G107" i="1"/>
  <c r="K106" i="1"/>
  <c r="G106" i="1"/>
  <c r="K105" i="1"/>
  <c r="G105" i="1"/>
  <c r="K104" i="1"/>
  <c r="G104" i="1"/>
  <c r="K103" i="1"/>
  <c r="G103" i="1"/>
  <c r="K102" i="1"/>
  <c r="G102" i="1"/>
  <c r="K101" i="1"/>
  <c r="G101" i="1"/>
  <c r="K100" i="1"/>
  <c r="G100" i="1"/>
  <c r="K99" i="1"/>
  <c r="G99" i="1"/>
  <c r="K98" i="1"/>
  <c r="G98" i="1"/>
  <c r="K97" i="1"/>
  <c r="G97" i="1"/>
  <c r="K96" i="1"/>
  <c r="G96" i="1"/>
  <c r="K95" i="1"/>
  <c r="G95" i="1"/>
  <c r="K94" i="1"/>
  <c r="G94" i="1"/>
  <c r="K93" i="1"/>
  <c r="G93" i="1"/>
  <c r="K92" i="1"/>
  <c r="G92" i="1"/>
  <c r="K91" i="1"/>
  <c r="G91" i="1"/>
  <c r="K90" i="1"/>
  <c r="G90" i="1"/>
  <c r="K89" i="1"/>
  <c r="G89" i="1"/>
  <c r="K88" i="1"/>
  <c r="G88" i="1"/>
  <c r="K87" i="1"/>
  <c r="G87" i="1"/>
  <c r="K86" i="1"/>
  <c r="G86" i="1"/>
  <c r="K85" i="1"/>
  <c r="G85" i="1"/>
  <c r="K84" i="1"/>
  <c r="G84" i="1"/>
  <c r="K83" i="1"/>
  <c r="G83" i="1"/>
  <c r="K82" i="1"/>
  <c r="G82" i="1"/>
  <c r="K81" i="1"/>
  <c r="G81" i="1"/>
  <c r="K80" i="1"/>
  <c r="G80" i="1"/>
  <c r="K79" i="1"/>
  <c r="G79" i="1"/>
  <c r="K78" i="1"/>
  <c r="G78" i="1"/>
  <c r="K77" i="1"/>
  <c r="G77" i="1"/>
  <c r="K76" i="1"/>
  <c r="G76" i="1"/>
  <c r="K75" i="1"/>
  <c r="G75" i="1"/>
  <c r="G74" i="1"/>
  <c r="G73" i="1"/>
  <c r="G72" i="1"/>
  <c r="G71" i="1"/>
  <c r="G70" i="1"/>
  <c r="G69" i="1"/>
  <c r="G68" i="1"/>
  <c r="G67" i="1"/>
  <c r="G66" i="1"/>
  <c r="K65" i="1"/>
  <c r="G65" i="1"/>
  <c r="K64" i="1"/>
  <c r="G64" i="1"/>
  <c r="K63" i="1"/>
  <c r="G63" i="1"/>
  <c r="K62" i="1"/>
  <c r="G62" i="1"/>
  <c r="K61" i="1"/>
  <c r="G61" i="1"/>
  <c r="K60" i="1"/>
  <c r="G60" i="1"/>
  <c r="K59" i="1"/>
  <c r="G59" i="1"/>
  <c r="K58" i="1"/>
  <c r="G58" i="1"/>
  <c r="K57" i="1"/>
  <c r="G57" i="1"/>
  <c r="K56" i="1"/>
  <c r="G56" i="1"/>
  <c r="K55" i="1"/>
  <c r="G55" i="1"/>
  <c r="K54" i="1"/>
  <c r="G54" i="1"/>
  <c r="K53" i="1"/>
  <c r="G53" i="1"/>
  <c r="K52" i="1"/>
  <c r="G52" i="1"/>
  <c r="K51" i="1"/>
  <c r="G51" i="1"/>
  <c r="K50" i="1"/>
  <c r="G50" i="1"/>
  <c r="K49" i="1"/>
  <c r="G49" i="1"/>
  <c r="K48" i="1"/>
  <c r="G48" i="1"/>
  <c r="K47" i="1"/>
  <c r="G47" i="1"/>
  <c r="K46" i="1"/>
  <c r="G46" i="1"/>
  <c r="K45" i="1"/>
  <c r="G45" i="1"/>
  <c r="K44" i="1"/>
  <c r="G44" i="1"/>
  <c r="K43" i="1"/>
  <c r="G43" i="1"/>
  <c r="K42" i="1"/>
  <c r="G42" i="1"/>
  <c r="K41" i="1"/>
  <c r="G41" i="1"/>
  <c r="K40" i="1"/>
  <c r="G40" i="1"/>
  <c r="K39" i="1"/>
  <c r="G39" i="1"/>
  <c r="K38" i="1"/>
  <c r="G38" i="1"/>
  <c r="K37" i="1"/>
  <c r="G37" i="1"/>
  <c r="K36" i="1"/>
  <c r="G36" i="1"/>
  <c r="K35" i="1"/>
  <c r="G35" i="1"/>
  <c r="K34" i="1"/>
  <c r="G34" i="1"/>
  <c r="K33" i="1"/>
  <c r="G33" i="1"/>
  <c r="K32" i="1"/>
  <c r="G32" i="1"/>
  <c r="K31" i="1"/>
  <c r="G31" i="1"/>
  <c r="K30" i="1"/>
  <c r="G30" i="1"/>
  <c r="K29" i="1"/>
  <c r="G29" i="1"/>
  <c r="K28" i="1"/>
  <c r="G28" i="1"/>
  <c r="K27" i="1"/>
  <c r="G27" i="1"/>
  <c r="K26" i="1"/>
  <c r="G26" i="1"/>
  <c r="K25" i="1"/>
  <c r="G25" i="1"/>
  <c r="K24" i="1"/>
  <c r="G24" i="1"/>
  <c r="K23" i="1"/>
  <c r="G23" i="1"/>
  <c r="K22" i="1"/>
  <c r="G22" i="1"/>
  <c r="K21" i="1"/>
  <c r="G21" i="1"/>
  <c r="K20" i="1"/>
  <c r="G20" i="1"/>
  <c r="K19" i="1"/>
  <c r="G19" i="1"/>
  <c r="K18" i="1"/>
  <c r="G18" i="1"/>
  <c r="K17" i="1"/>
  <c r="G17" i="1"/>
  <c r="K16" i="1"/>
  <c r="G16" i="1"/>
  <c r="K15" i="1"/>
  <c r="G15" i="1"/>
  <c r="K14" i="1"/>
  <c r="G14" i="1"/>
  <c r="K13" i="1"/>
  <c r="G13" i="1"/>
  <c r="K12" i="1"/>
  <c r="G12" i="1"/>
  <c r="K11" i="1"/>
  <c r="G11" i="1"/>
  <c r="K10" i="1"/>
  <c r="G10" i="1"/>
  <c r="K9" i="1"/>
  <c r="G9" i="1"/>
  <c r="K8" i="1"/>
  <c r="G8" i="1"/>
  <c r="K7" i="1"/>
  <c r="G7" i="1"/>
  <c r="K6" i="1"/>
  <c r="G6" i="1"/>
  <c r="K5" i="1"/>
  <c r="G5" i="1"/>
  <c r="K4" i="1"/>
  <c r="G4" i="1"/>
  <c r="K3" i="1"/>
  <c r="G3" i="1"/>
</calcChain>
</file>

<file path=xl/sharedStrings.xml><?xml version="1.0" encoding="utf-8"?>
<sst xmlns="http://schemas.openxmlformats.org/spreadsheetml/2006/main" count="167" uniqueCount="28">
  <si>
    <t>Organ Type</t>
  </si>
  <si>
    <t>Genotype</t>
  </si>
  <si>
    <t>Biological replicate</t>
  </si>
  <si>
    <t>PCR #1</t>
  </si>
  <si>
    <t>PCR #2</t>
  </si>
  <si>
    <t>LSL</t>
  </si>
  <si>
    <t>WT</t>
  </si>
  <si>
    <t>Recombined</t>
  </si>
  <si>
    <t>Recombined/WT</t>
  </si>
  <si>
    <t>COLON</t>
  </si>
  <si>
    <t>No tamoxifen</t>
  </si>
  <si>
    <t>DUODENUM</t>
  </si>
  <si>
    <t>CECUM</t>
  </si>
  <si>
    <t>ILEUM</t>
  </si>
  <si>
    <t>JEJUNUM</t>
  </si>
  <si>
    <t>PANCREAS</t>
  </si>
  <si>
    <t>SPLEEN</t>
  </si>
  <si>
    <t>GLANDULAR STOMACH</t>
  </si>
  <si>
    <t>FORESTOMACH</t>
  </si>
  <si>
    <t>KIDNEY</t>
  </si>
  <si>
    <t>LIVER</t>
  </si>
  <si>
    <t>HEART</t>
  </si>
  <si>
    <t>LUNG</t>
  </si>
  <si>
    <t>OVARY</t>
  </si>
  <si>
    <r>
      <t>Kras</t>
    </r>
    <r>
      <rPr>
        <i/>
        <vertAlign val="superscript"/>
        <sz val="12"/>
        <color theme="1"/>
        <rFont val="Arial"/>
        <family val="2"/>
      </rPr>
      <t>LSL-comG12D/+</t>
    </r>
  </si>
  <si>
    <r>
      <t>Kras</t>
    </r>
    <r>
      <rPr>
        <i/>
        <vertAlign val="superscript"/>
        <sz val="12"/>
        <color theme="1"/>
        <rFont val="Arial"/>
        <family val="2"/>
      </rPr>
      <t>LSL-natG12D/+</t>
    </r>
  </si>
  <si>
    <r>
      <t>Kras</t>
    </r>
    <r>
      <rPr>
        <i/>
        <vertAlign val="superscript"/>
        <sz val="12"/>
        <color theme="1"/>
        <rFont val="Arial"/>
        <family val="2"/>
      </rPr>
      <t>LSL-natQ61R/+</t>
    </r>
  </si>
  <si>
    <r>
      <t>Kras</t>
    </r>
    <r>
      <rPr>
        <i/>
        <vertAlign val="superscript"/>
        <sz val="12"/>
        <color theme="1"/>
        <rFont val="Arial"/>
        <family val="2"/>
      </rPr>
      <t>LSL-comQ61R/+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</si>
</sst>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i/>
      <sz val="12"/>
      <color theme="1"/>
      <name val="Arial"/>
      <family val="2"/>
    </font>
    <font>
      <i/>
      <vertAlign val="superscript"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2" xfId="0" applyFont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13" xfId="0" applyFont="1" applyBorder="1"/>
    <xf numFmtId="0" fontId="1" fillId="0" borderId="14" xfId="0" applyFont="1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8" xfId="0" applyFont="1" applyBorder="1" applyAlignment="1">
      <alignment horizontal="left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3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0" xfId="0" applyAlignment="1">
      <alignment horizontal="left"/>
    </xf>
    <xf numFmtId="0" fontId="0" fillId="0" borderId="25" xfId="0" applyBorder="1"/>
    <xf numFmtId="0" fontId="0" fillId="0" borderId="1" xfId="0" applyBorder="1"/>
    <xf numFmtId="0" fontId="0" fillId="0" borderId="26" xfId="0" applyBorder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27" xfId="0" applyFont="1" applyBorder="1"/>
    <xf numFmtId="0" fontId="3" fillId="0" borderId="28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0" fontId="3" fillId="0" borderId="37" xfId="0" applyFont="1" applyBorder="1"/>
    <xf numFmtId="0" fontId="3" fillId="0" borderId="0" xfId="0" applyFont="1" applyBorder="1"/>
    <xf numFmtId="0" fontId="3" fillId="0" borderId="0" xfId="0" applyFont="1" applyBorder="1" applyAlignment="1"/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7AAAC-0223-F04C-992C-28AED44BE69B}">
  <dimension ref="A1:M128"/>
  <sheetViews>
    <sheetView tabSelected="1" topLeftCell="A22" workbookViewId="0">
      <selection activeCell="B10" sqref="B10:B11"/>
    </sheetView>
  </sheetViews>
  <sheetFormatPr baseColWidth="10" defaultRowHeight="16" x14ac:dyDescent="0.2"/>
  <cols>
    <col min="1" max="1" width="20.5" style="28" bestFit="1" customWidth="1"/>
    <col min="2" max="2" width="18.5" bestFit="1" customWidth="1"/>
    <col min="3" max="3" width="17" style="23" bestFit="1" customWidth="1"/>
    <col min="4" max="5" width="10.1640625" bestFit="1" customWidth="1"/>
    <col min="6" max="6" width="11.33203125" bestFit="1" customWidth="1"/>
    <col min="7" max="7" width="14.83203125" bestFit="1" customWidth="1"/>
    <col min="8" max="8" width="15" bestFit="1" customWidth="1"/>
    <col min="9" max="10" width="10.1640625" bestFit="1" customWidth="1"/>
    <col min="11" max="11" width="11.33203125" bestFit="1" customWidth="1"/>
    <col min="12" max="12" width="14.83203125" bestFit="1" customWidth="1"/>
    <col min="13" max="13" width="15" bestFit="1" customWidth="1"/>
  </cols>
  <sheetData>
    <row r="1" spans="1:13" s="27" customFormat="1" ht="17" thickBot="1" x14ac:dyDescent="0.25">
      <c r="A1" s="45" t="s">
        <v>0</v>
      </c>
      <c r="B1" s="47" t="s">
        <v>1</v>
      </c>
      <c r="C1" s="49" t="s">
        <v>2</v>
      </c>
      <c r="D1" s="37" t="s">
        <v>3</v>
      </c>
      <c r="E1" s="38"/>
      <c r="F1" s="38"/>
      <c r="G1" s="38"/>
      <c r="H1" s="39" t="s">
        <v>4</v>
      </c>
      <c r="I1" s="40"/>
      <c r="J1" s="40"/>
      <c r="K1" s="41"/>
      <c r="L1" s="36"/>
      <c r="M1" s="36"/>
    </row>
    <row r="2" spans="1:13" s="27" customFormat="1" ht="17" thickBot="1" x14ac:dyDescent="0.25">
      <c r="A2" s="46"/>
      <c r="B2" s="48"/>
      <c r="C2" s="50"/>
      <c r="D2" s="29" t="s">
        <v>5</v>
      </c>
      <c r="E2" s="30" t="s">
        <v>6</v>
      </c>
      <c r="F2" s="30" t="s">
        <v>7</v>
      </c>
      <c r="G2" s="34" t="s">
        <v>8</v>
      </c>
      <c r="H2" s="31" t="s">
        <v>5</v>
      </c>
      <c r="I2" s="32" t="s">
        <v>6</v>
      </c>
      <c r="J2" s="32" t="s">
        <v>7</v>
      </c>
      <c r="K2" s="33" t="s">
        <v>8</v>
      </c>
      <c r="L2" s="35"/>
      <c r="M2" s="35"/>
    </row>
    <row r="3" spans="1:13" ht="18" x14ac:dyDescent="0.2">
      <c r="A3" s="42" t="s">
        <v>9</v>
      </c>
      <c r="B3" s="4" t="s">
        <v>24</v>
      </c>
      <c r="C3" s="5" t="s">
        <v>10</v>
      </c>
      <c r="D3" s="6">
        <v>7672.1840000000002</v>
      </c>
      <c r="E3" s="7">
        <v>6341.2550000000001</v>
      </c>
      <c r="F3" s="7">
        <v>27.242999999999999</v>
      </c>
      <c r="G3" s="8">
        <f t="shared" ref="G3:G34" si="0">F3/E3</f>
        <v>4.2961527331734804E-3</v>
      </c>
      <c r="H3" s="20">
        <v>6176.3050000000003</v>
      </c>
      <c r="I3" s="21">
        <v>5920.0119999999997</v>
      </c>
      <c r="J3" s="21">
        <v>28.536000000000001</v>
      </c>
      <c r="K3" s="22">
        <f>J3/I3</f>
        <v>4.820260499471961E-3</v>
      </c>
    </row>
    <row r="4" spans="1:13" ht="18" x14ac:dyDescent="0.2">
      <c r="A4" s="43"/>
      <c r="B4" s="9" t="s">
        <v>25</v>
      </c>
      <c r="C4" s="10">
        <v>1</v>
      </c>
      <c r="D4" s="11">
        <v>4965.6480000000001</v>
      </c>
      <c r="E4" s="12">
        <v>6016.4260000000004</v>
      </c>
      <c r="F4" s="12">
        <v>1986.0119999999999</v>
      </c>
      <c r="G4" s="13">
        <f t="shared" si="0"/>
        <v>0.33009830088494396</v>
      </c>
      <c r="H4" s="11">
        <v>1908.4059999999999</v>
      </c>
      <c r="I4" s="12">
        <v>3716.0619999999999</v>
      </c>
      <c r="J4" s="12">
        <v>3096.598</v>
      </c>
      <c r="K4" s="13">
        <f t="shared" ref="K4:K11" si="1">J4/I4</f>
        <v>0.8333009513834807</v>
      </c>
    </row>
    <row r="5" spans="1:13" ht="18" x14ac:dyDescent="0.2">
      <c r="A5" s="43"/>
      <c r="B5" s="9" t="s">
        <v>25</v>
      </c>
      <c r="C5" s="10">
        <v>2</v>
      </c>
      <c r="D5" s="11">
        <v>4140.9409999999998</v>
      </c>
      <c r="E5" s="12">
        <v>6358.134</v>
      </c>
      <c r="F5" s="12">
        <v>2509.134</v>
      </c>
      <c r="G5" s="13">
        <f t="shared" si="0"/>
        <v>0.39463370856921232</v>
      </c>
      <c r="H5" s="11">
        <v>1899.527</v>
      </c>
      <c r="I5" s="12">
        <v>3605.3049999999998</v>
      </c>
      <c r="J5" s="12">
        <v>2966.8910000000001</v>
      </c>
      <c r="K5" s="13">
        <f t="shared" si="1"/>
        <v>0.82292371935245434</v>
      </c>
    </row>
    <row r="6" spans="1:13" ht="18" x14ac:dyDescent="0.2">
      <c r="A6" s="43"/>
      <c r="B6" s="9" t="s">
        <v>24</v>
      </c>
      <c r="C6" s="10">
        <v>1</v>
      </c>
      <c r="D6" s="11">
        <v>2682.2339999999999</v>
      </c>
      <c r="E6" s="12">
        <v>5622.4260000000004</v>
      </c>
      <c r="F6" s="12">
        <v>2603.3760000000002</v>
      </c>
      <c r="G6" s="13">
        <f t="shared" si="0"/>
        <v>0.46303428448858197</v>
      </c>
      <c r="H6" s="11">
        <v>1772.2339999999999</v>
      </c>
      <c r="I6" s="12">
        <v>5594.3050000000003</v>
      </c>
      <c r="J6" s="12">
        <v>5858.9620000000004</v>
      </c>
      <c r="K6" s="13">
        <f t="shared" si="1"/>
        <v>1.047308289412179</v>
      </c>
    </row>
    <row r="7" spans="1:13" ht="18" x14ac:dyDescent="0.2">
      <c r="A7" s="43"/>
      <c r="B7" s="9" t="s">
        <v>24</v>
      </c>
      <c r="C7" s="10">
        <v>2</v>
      </c>
      <c r="D7" s="11">
        <v>5513.598</v>
      </c>
      <c r="E7" s="12">
        <v>6745.8909999999996</v>
      </c>
      <c r="F7" s="12">
        <v>2918.0830000000001</v>
      </c>
      <c r="G7" s="13">
        <f t="shared" si="0"/>
        <v>0.43257191674161355</v>
      </c>
      <c r="H7" s="11">
        <v>2343.9409999999998</v>
      </c>
      <c r="I7" s="12">
        <v>5936.0119999999997</v>
      </c>
      <c r="J7" s="12">
        <v>6098.5479999999998</v>
      </c>
      <c r="K7" s="13">
        <f t="shared" si="1"/>
        <v>1.0273813462641248</v>
      </c>
    </row>
    <row r="8" spans="1:13" ht="18" x14ac:dyDescent="0.2">
      <c r="A8" s="43"/>
      <c r="B8" s="9" t="s">
        <v>26</v>
      </c>
      <c r="C8" s="10">
        <v>1</v>
      </c>
      <c r="D8" s="11">
        <v>5045.3549999999996</v>
      </c>
      <c r="E8" s="12">
        <v>6303.4260000000004</v>
      </c>
      <c r="F8" s="12">
        <v>2671.6689999999999</v>
      </c>
      <c r="G8" s="13">
        <f t="shared" si="0"/>
        <v>0.42384395406561443</v>
      </c>
      <c r="H8" s="11">
        <v>2485.527</v>
      </c>
      <c r="I8" s="12">
        <v>6149.8909999999996</v>
      </c>
      <c r="J8" s="12">
        <v>6324.6689999999999</v>
      </c>
      <c r="K8" s="13">
        <f t="shared" si="1"/>
        <v>1.028419690690453</v>
      </c>
    </row>
    <row r="9" spans="1:13" ht="18" x14ac:dyDescent="0.2">
      <c r="A9" s="43"/>
      <c r="B9" s="9" t="s">
        <v>26</v>
      </c>
      <c r="C9" s="10">
        <v>2</v>
      </c>
      <c r="D9" s="11">
        <v>4832.2340000000004</v>
      </c>
      <c r="E9" s="12">
        <v>6389.7190000000001</v>
      </c>
      <c r="F9" s="12">
        <v>3488.5479999999998</v>
      </c>
      <c r="G9" s="13">
        <f t="shared" si="0"/>
        <v>0.54596266283384287</v>
      </c>
      <c r="H9" s="11">
        <v>1701.4059999999999</v>
      </c>
      <c r="I9" s="12">
        <v>4815.598</v>
      </c>
      <c r="J9" s="12">
        <v>5428.2550000000001</v>
      </c>
      <c r="K9" s="13">
        <f t="shared" si="1"/>
        <v>1.1272234517914494</v>
      </c>
    </row>
    <row r="10" spans="1:13" ht="18" x14ac:dyDescent="0.2">
      <c r="A10" s="43"/>
      <c r="B10" s="9" t="s">
        <v>27</v>
      </c>
      <c r="C10" s="10">
        <v>1</v>
      </c>
      <c r="D10" s="11">
        <v>5184.0619999999999</v>
      </c>
      <c r="E10" s="12">
        <v>7448.3050000000003</v>
      </c>
      <c r="F10" s="12">
        <v>2049.4259999999999</v>
      </c>
      <c r="G10" s="13">
        <f t="shared" si="0"/>
        <v>0.2751533402566087</v>
      </c>
      <c r="H10" s="11">
        <v>2020.1130000000001</v>
      </c>
      <c r="I10" s="12">
        <v>5968.134</v>
      </c>
      <c r="J10" s="12">
        <v>3383.4769999999999</v>
      </c>
      <c r="K10" s="13">
        <f t="shared" si="1"/>
        <v>0.56692376545164702</v>
      </c>
    </row>
    <row r="11" spans="1:13" ht="19" thickBot="1" x14ac:dyDescent="0.25">
      <c r="A11" s="44"/>
      <c r="B11" s="9" t="s">
        <v>27</v>
      </c>
      <c r="C11" s="14">
        <v>2</v>
      </c>
      <c r="D11" s="15">
        <v>5351.0619999999999</v>
      </c>
      <c r="E11" s="16">
        <v>7387.134</v>
      </c>
      <c r="F11" s="16">
        <v>1904.8409999999999</v>
      </c>
      <c r="G11" s="17">
        <f t="shared" si="0"/>
        <v>0.25785927262183139</v>
      </c>
      <c r="H11" s="15">
        <v>2345.0619999999999</v>
      </c>
      <c r="I11" s="16">
        <v>6117.7190000000001</v>
      </c>
      <c r="J11" s="16">
        <v>3219.8409999999999</v>
      </c>
      <c r="K11" s="17">
        <f t="shared" si="1"/>
        <v>0.52631397421163018</v>
      </c>
    </row>
    <row r="12" spans="1:13" ht="18" x14ac:dyDescent="0.2">
      <c r="A12" s="42" t="s">
        <v>11</v>
      </c>
      <c r="B12" s="4" t="s">
        <v>24</v>
      </c>
      <c r="C12" s="18" t="s">
        <v>10</v>
      </c>
      <c r="D12" s="6">
        <v>9400.0120000000006</v>
      </c>
      <c r="E12" s="7">
        <v>7387.134</v>
      </c>
      <c r="F12" s="7">
        <v>151.31399999999999</v>
      </c>
      <c r="G12" s="8">
        <f t="shared" si="0"/>
        <v>2.048345136286955E-2</v>
      </c>
      <c r="H12" s="6">
        <v>6633.2550000000001</v>
      </c>
      <c r="I12" s="7">
        <v>5651.7190000000001</v>
      </c>
      <c r="J12" s="7">
        <v>18.536000000000001</v>
      </c>
      <c r="K12" s="8">
        <f>J12/I12</f>
        <v>3.2797101200537394E-3</v>
      </c>
    </row>
    <row r="13" spans="1:13" ht="18" x14ac:dyDescent="0.2">
      <c r="A13" s="43"/>
      <c r="B13" s="9" t="s">
        <v>25</v>
      </c>
      <c r="C13" s="10">
        <v>1</v>
      </c>
      <c r="D13" s="11">
        <v>5869.3050000000003</v>
      </c>
      <c r="E13" s="12">
        <v>6608.3050000000003</v>
      </c>
      <c r="F13" s="12">
        <v>2402.0120000000002</v>
      </c>
      <c r="G13" s="13">
        <f t="shared" si="0"/>
        <v>0.36348382830392967</v>
      </c>
      <c r="H13" s="11">
        <v>2902.6480000000001</v>
      </c>
      <c r="I13" s="12">
        <v>5933.7190000000001</v>
      </c>
      <c r="J13" s="12">
        <v>5013.2550000000001</v>
      </c>
      <c r="K13" s="13">
        <f t="shared" ref="K13:K20" si="2">J13/I13</f>
        <v>0.84487570105695942</v>
      </c>
    </row>
    <row r="14" spans="1:13" ht="18" x14ac:dyDescent="0.2">
      <c r="A14" s="43"/>
      <c r="B14" s="9" t="s">
        <v>25</v>
      </c>
      <c r="C14" s="10">
        <v>2</v>
      </c>
      <c r="D14" s="11">
        <v>5098.3549999999996</v>
      </c>
      <c r="E14" s="12">
        <v>6931.0119999999997</v>
      </c>
      <c r="F14" s="12">
        <v>2686.3049999999998</v>
      </c>
      <c r="G14" s="13">
        <f t="shared" si="0"/>
        <v>0.38757760050047524</v>
      </c>
      <c r="H14" s="11">
        <v>2475.355</v>
      </c>
      <c r="I14" s="12">
        <v>6119.4260000000004</v>
      </c>
      <c r="J14" s="12">
        <v>5415.2550000000001</v>
      </c>
      <c r="K14" s="13">
        <f t="shared" si="2"/>
        <v>0.88492858643931638</v>
      </c>
    </row>
    <row r="15" spans="1:13" ht="18" x14ac:dyDescent="0.2">
      <c r="A15" s="43"/>
      <c r="B15" s="9" t="s">
        <v>24</v>
      </c>
      <c r="C15" s="10">
        <v>1</v>
      </c>
      <c r="D15" s="11">
        <v>5032.2340000000004</v>
      </c>
      <c r="E15" s="12">
        <v>6315.4769999999999</v>
      </c>
      <c r="F15" s="12">
        <v>3484.6689999999999</v>
      </c>
      <c r="G15" s="13">
        <f t="shared" si="0"/>
        <v>0.55176655698374011</v>
      </c>
      <c r="H15" s="11">
        <v>2688.77</v>
      </c>
      <c r="I15" s="12">
        <v>6006.0119999999997</v>
      </c>
      <c r="J15" s="12">
        <v>6110.2550000000001</v>
      </c>
      <c r="K15" s="13">
        <f t="shared" si="2"/>
        <v>1.0173564421782708</v>
      </c>
    </row>
    <row r="16" spans="1:13" ht="18" x14ac:dyDescent="0.2">
      <c r="A16" s="43"/>
      <c r="B16" s="9" t="s">
        <v>24</v>
      </c>
      <c r="C16" s="10">
        <v>2</v>
      </c>
      <c r="D16" s="11">
        <v>4317.9409999999998</v>
      </c>
      <c r="E16" s="12">
        <v>5380.598</v>
      </c>
      <c r="F16" s="12">
        <v>2196.7190000000001</v>
      </c>
      <c r="G16" s="13">
        <f t="shared" si="0"/>
        <v>0.40826670195394638</v>
      </c>
      <c r="H16" s="11">
        <v>2494.6480000000001</v>
      </c>
      <c r="I16" s="12">
        <v>6319.4260000000004</v>
      </c>
      <c r="J16" s="12">
        <v>5976.0829999999996</v>
      </c>
      <c r="K16" s="13">
        <f t="shared" si="2"/>
        <v>0.94566864142407858</v>
      </c>
    </row>
    <row r="17" spans="1:11" ht="18" x14ac:dyDescent="0.2">
      <c r="A17" s="43"/>
      <c r="B17" s="9" t="s">
        <v>26</v>
      </c>
      <c r="C17" s="10">
        <v>1</v>
      </c>
      <c r="D17" s="11">
        <v>3687.87</v>
      </c>
      <c r="E17" s="12">
        <v>4648.6480000000001</v>
      </c>
      <c r="F17" s="12">
        <v>2085.8409999999999</v>
      </c>
      <c r="G17" s="13">
        <f t="shared" si="0"/>
        <v>0.44869841726024423</v>
      </c>
      <c r="H17" s="11">
        <v>2144.9409999999998</v>
      </c>
      <c r="I17" s="12">
        <v>4730.0119999999997</v>
      </c>
      <c r="J17" s="12">
        <v>4651.5479999999998</v>
      </c>
      <c r="K17" s="13">
        <f t="shared" si="2"/>
        <v>0.98341145857558077</v>
      </c>
    </row>
    <row r="18" spans="1:11" ht="18" x14ac:dyDescent="0.2">
      <c r="A18" s="43"/>
      <c r="B18" s="9" t="s">
        <v>26</v>
      </c>
      <c r="C18" s="10">
        <v>2</v>
      </c>
      <c r="D18" s="11">
        <v>3665.4059999999999</v>
      </c>
      <c r="E18" s="12">
        <v>4511.3549999999996</v>
      </c>
      <c r="F18" s="12">
        <v>1922.2339999999999</v>
      </c>
      <c r="G18" s="13">
        <f t="shared" si="0"/>
        <v>0.42608794918599846</v>
      </c>
      <c r="H18" s="11">
        <v>2751.527</v>
      </c>
      <c r="I18" s="12">
        <v>5649.8410000000003</v>
      </c>
      <c r="J18" s="12">
        <v>5450.79</v>
      </c>
      <c r="K18" s="13">
        <f t="shared" si="2"/>
        <v>0.96476874304958304</v>
      </c>
    </row>
    <row r="19" spans="1:11" ht="18" x14ac:dyDescent="0.2">
      <c r="A19" s="43"/>
      <c r="B19" s="9" t="s">
        <v>27</v>
      </c>
      <c r="C19" s="10">
        <v>1</v>
      </c>
      <c r="D19" s="11">
        <v>3675.87</v>
      </c>
      <c r="E19" s="12">
        <v>6657.7190000000001</v>
      </c>
      <c r="F19" s="12">
        <v>1957.134</v>
      </c>
      <c r="G19" s="13">
        <f t="shared" si="0"/>
        <v>0.29396464464781408</v>
      </c>
      <c r="H19" s="11">
        <v>1091.8699999999999</v>
      </c>
      <c r="I19" s="12">
        <v>5894.3760000000002</v>
      </c>
      <c r="J19" s="12">
        <v>3513.5479999999998</v>
      </c>
      <c r="K19" s="13">
        <f t="shared" si="2"/>
        <v>0.59608481033446115</v>
      </c>
    </row>
    <row r="20" spans="1:11" ht="19" thickBot="1" x14ac:dyDescent="0.25">
      <c r="A20" s="44"/>
      <c r="B20" s="9" t="s">
        <v>27</v>
      </c>
      <c r="C20" s="14">
        <v>2</v>
      </c>
      <c r="D20" s="15">
        <v>3930.991</v>
      </c>
      <c r="E20" s="16">
        <v>6268.6689999999999</v>
      </c>
      <c r="F20" s="16">
        <v>1301.2339999999999</v>
      </c>
      <c r="G20" s="17">
        <f t="shared" si="0"/>
        <v>0.20757739800905103</v>
      </c>
      <c r="H20" s="15">
        <v>1762.4559999999999</v>
      </c>
      <c r="I20" s="16">
        <v>6641.3760000000002</v>
      </c>
      <c r="J20" s="16">
        <v>3799.6190000000001</v>
      </c>
      <c r="K20" s="17">
        <f t="shared" si="2"/>
        <v>0.57211321870648491</v>
      </c>
    </row>
    <row r="21" spans="1:11" ht="18" x14ac:dyDescent="0.2">
      <c r="A21" s="51" t="s">
        <v>12</v>
      </c>
      <c r="B21" s="4" t="s">
        <v>24</v>
      </c>
      <c r="C21" s="19" t="s">
        <v>10</v>
      </c>
      <c r="D21" s="20">
        <v>6249.3549999999996</v>
      </c>
      <c r="E21" s="21">
        <v>5413.3549999999996</v>
      </c>
      <c r="F21" s="21">
        <v>32.656999999999996</v>
      </c>
      <c r="G21" s="22">
        <f t="shared" si="0"/>
        <v>6.03267289878458E-3</v>
      </c>
      <c r="H21" s="20">
        <v>5755.8410000000003</v>
      </c>
      <c r="I21" s="21">
        <v>3755.0619999999999</v>
      </c>
      <c r="J21" s="21">
        <v>23.242999999999999</v>
      </c>
      <c r="K21" s="22">
        <f>J21/I21</f>
        <v>6.1897779583932298E-3</v>
      </c>
    </row>
    <row r="22" spans="1:11" ht="18" x14ac:dyDescent="0.2">
      <c r="A22" s="43"/>
      <c r="B22" s="9" t="s">
        <v>25</v>
      </c>
      <c r="C22" s="10">
        <v>1</v>
      </c>
      <c r="D22" s="11">
        <v>5057.2340000000004</v>
      </c>
      <c r="E22" s="12">
        <v>5682.3549999999996</v>
      </c>
      <c r="F22" s="12">
        <v>3045.598</v>
      </c>
      <c r="G22" s="13">
        <f t="shared" si="0"/>
        <v>0.53597460911893047</v>
      </c>
      <c r="H22" s="11">
        <v>4688.0119999999997</v>
      </c>
      <c r="I22" s="12">
        <v>6257.3050000000003</v>
      </c>
      <c r="J22" s="12">
        <v>4316.4260000000004</v>
      </c>
      <c r="K22" s="13">
        <f t="shared" ref="K22:K29" si="3">J22/I22</f>
        <v>0.68982189616775913</v>
      </c>
    </row>
    <row r="23" spans="1:11" ht="18" x14ac:dyDescent="0.2">
      <c r="A23" s="43"/>
      <c r="B23" s="9" t="s">
        <v>25</v>
      </c>
      <c r="C23" s="10">
        <v>2</v>
      </c>
      <c r="D23" s="11">
        <v>5085.8909999999996</v>
      </c>
      <c r="E23" s="12">
        <v>6032.3050000000003</v>
      </c>
      <c r="F23" s="12">
        <v>2798.1840000000002</v>
      </c>
      <c r="G23" s="13">
        <f t="shared" si="0"/>
        <v>0.46386646563792783</v>
      </c>
      <c r="H23" s="11">
        <v>5267.4260000000004</v>
      </c>
      <c r="I23" s="12">
        <v>7308.5479999999998</v>
      </c>
      <c r="J23" s="12">
        <v>5358.9620000000004</v>
      </c>
      <c r="K23" s="13">
        <f t="shared" si="3"/>
        <v>0.73324578288327591</v>
      </c>
    </row>
    <row r="24" spans="1:11" ht="18" x14ac:dyDescent="0.2">
      <c r="A24" s="43"/>
      <c r="B24" s="9" t="s">
        <v>24</v>
      </c>
      <c r="C24" s="10">
        <v>1</v>
      </c>
      <c r="D24" s="11">
        <v>2905.2840000000001</v>
      </c>
      <c r="E24" s="12">
        <v>4472.527</v>
      </c>
      <c r="F24" s="12">
        <v>2535.355</v>
      </c>
      <c r="G24" s="13">
        <f t="shared" si="0"/>
        <v>0.56687304514874925</v>
      </c>
      <c r="H24" s="11">
        <v>4763.7700000000004</v>
      </c>
      <c r="I24" s="12">
        <v>8067.3760000000002</v>
      </c>
      <c r="J24" s="12">
        <v>7014.6689999999999</v>
      </c>
      <c r="K24" s="13">
        <f t="shared" si="3"/>
        <v>0.86951060667061997</v>
      </c>
    </row>
    <row r="25" spans="1:11" ht="18" x14ac:dyDescent="0.2">
      <c r="A25" s="43"/>
      <c r="B25" s="9" t="s">
        <v>24</v>
      </c>
      <c r="C25" s="10">
        <v>2</v>
      </c>
      <c r="D25" s="11">
        <v>4694.0619999999999</v>
      </c>
      <c r="E25" s="12">
        <v>6090.9409999999998</v>
      </c>
      <c r="F25" s="12">
        <v>4339.8909999999996</v>
      </c>
      <c r="G25" s="13">
        <f t="shared" si="0"/>
        <v>0.71251568517902242</v>
      </c>
      <c r="H25" s="11">
        <v>2989.0619999999999</v>
      </c>
      <c r="I25" s="12">
        <v>6239.1840000000002</v>
      </c>
      <c r="J25" s="12">
        <v>4272.8909999999996</v>
      </c>
      <c r="K25" s="13">
        <f t="shared" si="3"/>
        <v>0.68484773008778066</v>
      </c>
    </row>
    <row r="26" spans="1:11" ht="18" x14ac:dyDescent="0.2">
      <c r="A26" s="43"/>
      <c r="B26" s="9" t="s">
        <v>26</v>
      </c>
      <c r="C26" s="10">
        <v>1</v>
      </c>
      <c r="D26" s="11">
        <v>4259.527</v>
      </c>
      <c r="E26" s="12">
        <v>5937.82</v>
      </c>
      <c r="F26" s="12">
        <v>4612.4769999999999</v>
      </c>
      <c r="G26" s="13">
        <f t="shared" si="0"/>
        <v>0.77679636634320337</v>
      </c>
      <c r="H26" s="11">
        <v>3304.77</v>
      </c>
      <c r="I26" s="12">
        <v>6453.8410000000003</v>
      </c>
      <c r="J26" s="12">
        <v>4681.4260000000004</v>
      </c>
      <c r="K26" s="13">
        <f t="shared" si="3"/>
        <v>0.72537051966418142</v>
      </c>
    </row>
    <row r="27" spans="1:11" ht="18" x14ac:dyDescent="0.2">
      <c r="A27" s="43"/>
      <c r="B27" s="9" t="s">
        <v>26</v>
      </c>
      <c r="C27" s="10">
        <v>2</v>
      </c>
      <c r="D27" s="11">
        <v>4417.2340000000004</v>
      </c>
      <c r="E27" s="12">
        <v>5698.82</v>
      </c>
      <c r="F27" s="12">
        <v>4552.8909999999996</v>
      </c>
      <c r="G27" s="13">
        <f t="shared" si="0"/>
        <v>0.79891819710045231</v>
      </c>
      <c r="H27" s="11">
        <v>4025.8910000000001</v>
      </c>
      <c r="I27" s="12">
        <v>7450.6689999999999</v>
      </c>
      <c r="J27" s="12">
        <v>5817.4260000000004</v>
      </c>
      <c r="K27" s="13">
        <f t="shared" si="3"/>
        <v>0.78079243622284122</v>
      </c>
    </row>
    <row r="28" spans="1:11" ht="18" x14ac:dyDescent="0.2">
      <c r="A28" s="43"/>
      <c r="B28" s="9" t="s">
        <v>27</v>
      </c>
      <c r="C28" s="10">
        <v>1</v>
      </c>
      <c r="D28" s="11">
        <v>4318.4059999999999</v>
      </c>
      <c r="E28" s="12">
        <v>7339.77</v>
      </c>
      <c r="F28" s="12">
        <v>3452.8910000000001</v>
      </c>
      <c r="G28" s="13">
        <f t="shared" si="0"/>
        <v>0.47043585834433505</v>
      </c>
      <c r="H28" s="11">
        <v>3947.4769999999999</v>
      </c>
      <c r="I28" s="12">
        <v>8603.9120000000003</v>
      </c>
      <c r="J28" s="12">
        <v>4735.0119999999997</v>
      </c>
      <c r="K28" s="13">
        <f t="shared" si="3"/>
        <v>0.55033245342351245</v>
      </c>
    </row>
    <row r="29" spans="1:11" ht="19" thickBot="1" x14ac:dyDescent="0.25">
      <c r="A29" s="44"/>
      <c r="B29" s="9" t="s">
        <v>27</v>
      </c>
      <c r="C29" s="14">
        <v>2</v>
      </c>
      <c r="D29" s="15">
        <v>4212.1130000000003</v>
      </c>
      <c r="E29" s="16">
        <v>7719.1840000000002</v>
      </c>
      <c r="F29" s="16">
        <v>3470.4769999999999</v>
      </c>
      <c r="G29" s="17">
        <f t="shared" si="0"/>
        <v>0.4495911744039266</v>
      </c>
      <c r="H29" s="15">
        <v>4411.3050000000003</v>
      </c>
      <c r="I29" s="16">
        <v>9195.4969999999994</v>
      </c>
      <c r="J29" s="16">
        <v>4949.3050000000003</v>
      </c>
      <c r="K29" s="17">
        <f t="shared" si="3"/>
        <v>0.5382313756396202</v>
      </c>
    </row>
    <row r="30" spans="1:11" ht="18" x14ac:dyDescent="0.2">
      <c r="A30" s="42" t="s">
        <v>13</v>
      </c>
      <c r="B30" s="4" t="s">
        <v>24</v>
      </c>
      <c r="C30" s="5" t="s">
        <v>10</v>
      </c>
      <c r="D30" s="6">
        <v>9481.9619999999995</v>
      </c>
      <c r="E30" s="7">
        <v>7705.326</v>
      </c>
      <c r="F30" s="7">
        <v>104.95</v>
      </c>
      <c r="G30" s="8">
        <f t="shared" si="0"/>
        <v>1.3620449024479951E-2</v>
      </c>
      <c r="H30" s="6">
        <v>6684.8410000000003</v>
      </c>
      <c r="I30" s="7">
        <v>7860.9120000000003</v>
      </c>
      <c r="J30" s="7">
        <v>90.95</v>
      </c>
      <c r="K30" s="8">
        <f>J30/I30</f>
        <v>1.1569904357153471E-2</v>
      </c>
    </row>
    <row r="31" spans="1:11" ht="18" x14ac:dyDescent="0.2">
      <c r="A31" s="43"/>
      <c r="B31" s="9" t="s">
        <v>25</v>
      </c>
      <c r="C31" s="10">
        <v>1</v>
      </c>
      <c r="D31" s="11">
        <v>6235.134</v>
      </c>
      <c r="E31" s="12">
        <v>5720.3050000000003</v>
      </c>
      <c r="F31" s="12">
        <v>2518.77</v>
      </c>
      <c r="G31" s="13">
        <f t="shared" si="0"/>
        <v>0.44032092694358077</v>
      </c>
      <c r="H31" s="11">
        <v>4802.3050000000003</v>
      </c>
      <c r="I31" s="12">
        <v>7360.4260000000004</v>
      </c>
      <c r="J31" s="12">
        <v>6940.6689999999999</v>
      </c>
      <c r="K31" s="13">
        <f t="shared" ref="K31:K38" si="4">J31/I31</f>
        <v>0.94297109977058391</v>
      </c>
    </row>
    <row r="32" spans="1:11" ht="18" x14ac:dyDescent="0.2">
      <c r="A32" s="43"/>
      <c r="B32" s="9" t="s">
        <v>25</v>
      </c>
      <c r="C32" s="10">
        <v>2</v>
      </c>
      <c r="D32" s="11">
        <v>5117.8909999999996</v>
      </c>
      <c r="E32" s="12">
        <v>6761.3050000000003</v>
      </c>
      <c r="F32" s="12">
        <v>4197.598</v>
      </c>
      <c r="G32" s="13">
        <f t="shared" si="0"/>
        <v>0.62082660078194962</v>
      </c>
      <c r="H32" s="11">
        <v>3356.9409999999998</v>
      </c>
      <c r="I32" s="12">
        <v>6770.9620000000004</v>
      </c>
      <c r="J32" s="12">
        <v>6567.3760000000002</v>
      </c>
      <c r="K32" s="13">
        <f t="shared" si="4"/>
        <v>0.96993248522145004</v>
      </c>
    </row>
    <row r="33" spans="1:11" ht="18" x14ac:dyDescent="0.2">
      <c r="A33" s="43"/>
      <c r="B33" s="9" t="s">
        <v>24</v>
      </c>
      <c r="C33" s="10">
        <v>1</v>
      </c>
      <c r="D33" s="11">
        <v>5151.3549999999996</v>
      </c>
      <c r="E33" s="12">
        <v>6915.1840000000002</v>
      </c>
      <c r="F33" s="12">
        <v>5141.7190000000001</v>
      </c>
      <c r="G33" s="13">
        <f t="shared" si="0"/>
        <v>0.74354044664610519</v>
      </c>
      <c r="H33" s="11">
        <v>3391.1840000000002</v>
      </c>
      <c r="I33" s="12">
        <v>7526.8410000000003</v>
      </c>
      <c r="J33" s="12">
        <v>7826.0829999999996</v>
      </c>
      <c r="K33" s="13">
        <f t="shared" si="4"/>
        <v>1.0397566522263455</v>
      </c>
    </row>
    <row r="34" spans="1:11" ht="18" x14ac:dyDescent="0.2">
      <c r="A34" s="43"/>
      <c r="B34" s="9" t="s">
        <v>24</v>
      </c>
      <c r="C34" s="10">
        <v>2</v>
      </c>
      <c r="D34" s="11">
        <v>4852.7700000000004</v>
      </c>
      <c r="E34" s="12">
        <v>6044.6480000000001</v>
      </c>
      <c r="F34" s="12">
        <v>4115.134</v>
      </c>
      <c r="G34" s="13">
        <f t="shared" si="0"/>
        <v>0.68078968370035775</v>
      </c>
      <c r="H34" s="11">
        <v>2921.134</v>
      </c>
      <c r="I34" s="12">
        <v>6229.3050000000003</v>
      </c>
      <c r="J34" s="12">
        <v>7063.79</v>
      </c>
      <c r="K34" s="13">
        <f t="shared" si="4"/>
        <v>1.1339611722334995</v>
      </c>
    </row>
    <row r="35" spans="1:11" ht="18" x14ac:dyDescent="0.2">
      <c r="A35" s="43"/>
      <c r="B35" s="9" t="s">
        <v>26</v>
      </c>
      <c r="C35" s="10">
        <v>1</v>
      </c>
      <c r="D35" s="11">
        <v>4786.1130000000003</v>
      </c>
      <c r="E35" s="12">
        <v>5992.527</v>
      </c>
      <c r="F35" s="12">
        <v>4494.7190000000001</v>
      </c>
      <c r="G35" s="13">
        <f t="shared" ref="G35:G66" si="5">F35/E35</f>
        <v>0.75005402562224588</v>
      </c>
      <c r="H35" s="11">
        <v>3177.2339999999999</v>
      </c>
      <c r="I35" s="12">
        <v>7612.6689999999999</v>
      </c>
      <c r="J35" s="12">
        <v>8581.6689999999999</v>
      </c>
      <c r="K35" s="13">
        <f t="shared" si="4"/>
        <v>1.1272878145628031</v>
      </c>
    </row>
    <row r="36" spans="1:11" ht="18" x14ac:dyDescent="0.2">
      <c r="A36" s="43"/>
      <c r="B36" s="9" t="s">
        <v>26</v>
      </c>
      <c r="C36" s="10">
        <v>2</v>
      </c>
      <c r="D36" s="11">
        <v>4575.82</v>
      </c>
      <c r="E36" s="12">
        <v>5873.77</v>
      </c>
      <c r="F36" s="12">
        <v>3796.8409999999999</v>
      </c>
      <c r="G36" s="13">
        <f t="shared" si="5"/>
        <v>0.64640614120062578</v>
      </c>
      <c r="H36" s="11">
        <v>3863.77</v>
      </c>
      <c r="I36" s="12">
        <v>6656.2550000000001</v>
      </c>
      <c r="J36" s="12">
        <v>7608.9620000000004</v>
      </c>
      <c r="K36" s="13">
        <f t="shared" si="4"/>
        <v>1.1431295826256658</v>
      </c>
    </row>
    <row r="37" spans="1:11" ht="18" x14ac:dyDescent="0.2">
      <c r="A37" s="43"/>
      <c r="B37" s="9" t="s">
        <v>27</v>
      </c>
      <c r="C37" s="10">
        <v>1</v>
      </c>
      <c r="D37" s="11">
        <v>3266.527</v>
      </c>
      <c r="E37" s="12">
        <v>6712.77</v>
      </c>
      <c r="F37" s="12">
        <v>2872.355</v>
      </c>
      <c r="G37" s="13">
        <f t="shared" si="5"/>
        <v>0.42789414801937203</v>
      </c>
      <c r="H37" s="11">
        <v>2053.2339999999999</v>
      </c>
      <c r="I37" s="12">
        <v>7271.4970000000003</v>
      </c>
      <c r="J37" s="12">
        <v>5580.9620000000004</v>
      </c>
      <c r="K37" s="13">
        <f t="shared" si="4"/>
        <v>0.76751210926718394</v>
      </c>
    </row>
    <row r="38" spans="1:11" ht="19" thickBot="1" x14ac:dyDescent="0.25">
      <c r="A38" s="44"/>
      <c r="B38" s="9" t="s">
        <v>27</v>
      </c>
      <c r="C38" s="14">
        <v>2</v>
      </c>
      <c r="D38" s="15">
        <v>4177.991</v>
      </c>
      <c r="E38" s="16">
        <v>6868.4769999999999</v>
      </c>
      <c r="F38" s="16">
        <v>2055.6480000000001</v>
      </c>
      <c r="G38" s="17">
        <f t="shared" si="5"/>
        <v>0.29928730925356528</v>
      </c>
      <c r="H38" s="15">
        <v>1197.6980000000001</v>
      </c>
      <c r="I38" s="16">
        <v>4372.6689999999999</v>
      </c>
      <c r="J38" s="16">
        <v>2740.2339999999999</v>
      </c>
      <c r="K38" s="17">
        <f t="shared" si="4"/>
        <v>0.62667309142311023</v>
      </c>
    </row>
    <row r="39" spans="1:11" ht="18" x14ac:dyDescent="0.2">
      <c r="A39" s="51" t="s">
        <v>14</v>
      </c>
      <c r="B39" s="4" t="s">
        <v>24</v>
      </c>
      <c r="C39" s="19" t="s">
        <v>10</v>
      </c>
      <c r="D39" s="20">
        <v>8963.3050000000003</v>
      </c>
      <c r="E39" s="21">
        <v>9395.4470000000001</v>
      </c>
      <c r="F39" s="21">
        <v>38.950000000000003</v>
      </c>
      <c r="G39" s="22">
        <f t="shared" si="5"/>
        <v>4.1456250032595576E-3</v>
      </c>
      <c r="H39" s="20">
        <v>5107.8909999999996</v>
      </c>
      <c r="I39" s="21">
        <v>6719.6189999999997</v>
      </c>
      <c r="J39" s="21">
        <v>61.536000000000001</v>
      </c>
      <c r="K39" s="22">
        <f>J39/I39</f>
        <v>9.1576620638759432E-3</v>
      </c>
    </row>
    <row r="40" spans="1:11" ht="18" x14ac:dyDescent="0.2">
      <c r="A40" s="43"/>
      <c r="B40" s="9" t="s">
        <v>25</v>
      </c>
      <c r="C40" s="10">
        <v>1</v>
      </c>
      <c r="D40" s="11">
        <v>6854.8410000000003</v>
      </c>
      <c r="E40" s="12">
        <v>8454.4770000000008</v>
      </c>
      <c r="F40" s="12">
        <v>4783.0119999999997</v>
      </c>
      <c r="G40" s="13">
        <f t="shared" si="5"/>
        <v>0.56573718279675955</v>
      </c>
      <c r="H40" s="11">
        <v>3258.4769999999999</v>
      </c>
      <c r="I40" s="12">
        <v>7147.9620000000004</v>
      </c>
      <c r="J40" s="12">
        <v>6221.3760000000002</v>
      </c>
      <c r="K40" s="13">
        <f t="shared" ref="K40:K47" si="6">J40/I40</f>
        <v>0.87037060353706408</v>
      </c>
    </row>
    <row r="41" spans="1:11" ht="18" x14ac:dyDescent="0.2">
      <c r="A41" s="43"/>
      <c r="B41" s="9" t="s">
        <v>25</v>
      </c>
      <c r="C41" s="10">
        <v>2</v>
      </c>
      <c r="D41" s="11">
        <v>7328.7190000000001</v>
      </c>
      <c r="E41" s="12">
        <v>10897.548000000001</v>
      </c>
      <c r="F41" s="12">
        <v>6748.4260000000004</v>
      </c>
      <c r="G41" s="13">
        <f t="shared" si="5"/>
        <v>0.61926095668493497</v>
      </c>
      <c r="H41" s="11">
        <v>2990.77</v>
      </c>
      <c r="I41" s="12">
        <v>7673.5479999999998</v>
      </c>
      <c r="J41" s="12">
        <v>6518.0829999999996</v>
      </c>
      <c r="K41" s="13">
        <f t="shared" si="6"/>
        <v>0.84942232719466926</v>
      </c>
    </row>
    <row r="42" spans="1:11" ht="18" x14ac:dyDescent="0.2">
      <c r="A42" s="43"/>
      <c r="B42" s="9" t="s">
        <v>24</v>
      </c>
      <c r="C42" s="10">
        <v>1</v>
      </c>
      <c r="D42" s="11">
        <v>5197.9409999999998</v>
      </c>
      <c r="E42" s="12">
        <v>9203.77</v>
      </c>
      <c r="F42" s="12">
        <v>8508.5480000000007</v>
      </c>
      <c r="G42" s="13">
        <f t="shared" si="5"/>
        <v>0.92446334491192195</v>
      </c>
      <c r="H42" s="11">
        <v>2948.0619999999999</v>
      </c>
      <c r="I42" s="12">
        <v>7451.5479999999998</v>
      </c>
      <c r="J42" s="12">
        <v>7546.3760000000002</v>
      </c>
      <c r="K42" s="13">
        <f t="shared" si="6"/>
        <v>1.0127259463402773</v>
      </c>
    </row>
    <row r="43" spans="1:11" ht="18" x14ac:dyDescent="0.2">
      <c r="A43" s="43"/>
      <c r="B43" s="9" t="s">
        <v>24</v>
      </c>
      <c r="C43" s="10">
        <v>2</v>
      </c>
      <c r="D43" s="11">
        <v>5707.8909999999996</v>
      </c>
      <c r="E43" s="12">
        <v>8443.77</v>
      </c>
      <c r="F43" s="12">
        <v>5251.598</v>
      </c>
      <c r="G43" s="13">
        <f t="shared" si="5"/>
        <v>0.62194943727742458</v>
      </c>
      <c r="H43" s="11">
        <v>893.577</v>
      </c>
      <c r="I43" s="12">
        <v>2074.4769999999999</v>
      </c>
      <c r="J43" s="12">
        <v>1402.335</v>
      </c>
      <c r="K43" s="13">
        <f t="shared" si="6"/>
        <v>0.67599447957244174</v>
      </c>
    </row>
    <row r="44" spans="1:11" ht="18" x14ac:dyDescent="0.2">
      <c r="A44" s="43"/>
      <c r="B44" s="9" t="s">
        <v>26</v>
      </c>
      <c r="C44" s="10">
        <v>1</v>
      </c>
      <c r="D44" s="11">
        <v>2646.527</v>
      </c>
      <c r="E44" s="12">
        <v>7971.77</v>
      </c>
      <c r="F44" s="12">
        <v>4267.0619999999999</v>
      </c>
      <c r="G44" s="13">
        <f t="shared" si="5"/>
        <v>0.53527158962187815</v>
      </c>
      <c r="H44" s="11">
        <v>3231.0619999999999</v>
      </c>
      <c r="I44" s="12">
        <v>6935.0119999999997</v>
      </c>
      <c r="J44" s="12">
        <v>5131.2550000000001</v>
      </c>
      <c r="K44" s="13">
        <f t="shared" si="6"/>
        <v>0.73990571321289711</v>
      </c>
    </row>
    <row r="45" spans="1:11" ht="18" x14ac:dyDescent="0.2">
      <c r="A45" s="43"/>
      <c r="B45" s="9" t="s">
        <v>26</v>
      </c>
      <c r="C45" s="10">
        <v>2</v>
      </c>
      <c r="D45" s="11">
        <v>5820.0829999999996</v>
      </c>
      <c r="E45" s="12">
        <v>10203.77</v>
      </c>
      <c r="F45" s="12">
        <v>7385.1840000000002</v>
      </c>
      <c r="G45" s="13">
        <f t="shared" si="5"/>
        <v>0.72377013593995154</v>
      </c>
      <c r="H45" s="11">
        <v>3708.4769999999999</v>
      </c>
      <c r="I45" s="12">
        <v>8438.4259999999995</v>
      </c>
      <c r="J45" s="12">
        <v>8374.7900000000009</v>
      </c>
      <c r="K45" s="13">
        <f t="shared" si="6"/>
        <v>0.99245878319013536</v>
      </c>
    </row>
    <row r="46" spans="1:11" ht="18" x14ac:dyDescent="0.2">
      <c r="A46" s="43"/>
      <c r="B46" s="9" t="s">
        <v>27</v>
      </c>
      <c r="C46" s="10">
        <v>1</v>
      </c>
      <c r="D46" s="11">
        <v>3791.598</v>
      </c>
      <c r="E46" s="12">
        <v>10552.619000000001</v>
      </c>
      <c r="F46" s="12">
        <v>3736.82</v>
      </c>
      <c r="G46" s="13">
        <f t="shared" si="5"/>
        <v>0.35411304056367426</v>
      </c>
      <c r="H46" s="11">
        <v>1169.6980000000001</v>
      </c>
      <c r="I46" s="12">
        <v>5516.3760000000002</v>
      </c>
      <c r="J46" s="12">
        <v>2233.1129999999998</v>
      </c>
      <c r="K46" s="13">
        <f t="shared" si="6"/>
        <v>0.40481522651827934</v>
      </c>
    </row>
    <row r="47" spans="1:11" ht="19" thickBot="1" x14ac:dyDescent="0.25">
      <c r="A47" s="44"/>
      <c r="B47" s="9" t="s">
        <v>27</v>
      </c>
      <c r="C47" s="14">
        <v>2</v>
      </c>
      <c r="D47" s="15">
        <v>6216.5479999999998</v>
      </c>
      <c r="E47" s="16">
        <v>11922.548000000001</v>
      </c>
      <c r="F47" s="16">
        <v>4866.1130000000003</v>
      </c>
      <c r="G47" s="17">
        <f t="shared" si="5"/>
        <v>0.40814371223332463</v>
      </c>
      <c r="H47" s="15">
        <v>2319.9409999999998</v>
      </c>
      <c r="I47" s="16">
        <v>7885.3760000000002</v>
      </c>
      <c r="J47" s="16">
        <v>3820.0120000000002</v>
      </c>
      <c r="K47" s="17">
        <f t="shared" si="6"/>
        <v>0.48444259347937246</v>
      </c>
    </row>
    <row r="48" spans="1:11" ht="18" x14ac:dyDescent="0.2">
      <c r="A48" s="42" t="s">
        <v>15</v>
      </c>
      <c r="B48" s="4" t="s">
        <v>24</v>
      </c>
      <c r="C48" s="18" t="s">
        <v>10</v>
      </c>
      <c r="D48" s="6">
        <v>7444.79</v>
      </c>
      <c r="E48" s="7">
        <v>5674.8609999999999</v>
      </c>
      <c r="F48" s="7">
        <v>68.828000000000003</v>
      </c>
      <c r="G48" s="8">
        <f t="shared" si="5"/>
        <v>1.2128579008366901E-2</v>
      </c>
      <c r="H48" s="6">
        <v>6333.0119999999997</v>
      </c>
      <c r="I48" s="7">
        <v>4992.0119999999997</v>
      </c>
      <c r="J48" s="7">
        <v>165.02099999999999</v>
      </c>
      <c r="K48" s="8">
        <f>J48/I48</f>
        <v>3.3057011882182977E-2</v>
      </c>
    </row>
    <row r="49" spans="1:11" ht="18" x14ac:dyDescent="0.2">
      <c r="A49" s="43"/>
      <c r="B49" s="9" t="s">
        <v>25</v>
      </c>
      <c r="C49" s="10">
        <v>1</v>
      </c>
      <c r="D49" s="11">
        <v>5515.134</v>
      </c>
      <c r="E49" s="12">
        <v>6670.4970000000003</v>
      </c>
      <c r="F49" s="12">
        <v>4435.598</v>
      </c>
      <c r="G49" s="13">
        <f t="shared" si="5"/>
        <v>0.66495764858300654</v>
      </c>
      <c r="H49" s="11">
        <v>4950.3050000000003</v>
      </c>
      <c r="I49" s="12">
        <v>5111.8909999999996</v>
      </c>
      <c r="J49" s="12">
        <v>4548.6689999999999</v>
      </c>
      <c r="K49" s="13">
        <f t="shared" ref="K49:K56" si="7">J49/I49</f>
        <v>0.88982120315163216</v>
      </c>
    </row>
    <row r="50" spans="1:11" ht="18" x14ac:dyDescent="0.2">
      <c r="A50" s="43"/>
      <c r="B50" s="9" t="s">
        <v>25</v>
      </c>
      <c r="C50" s="10">
        <v>2</v>
      </c>
      <c r="D50" s="11">
        <v>4241.598</v>
      </c>
      <c r="E50" s="12">
        <v>6629.79</v>
      </c>
      <c r="F50" s="12">
        <v>4943.3050000000003</v>
      </c>
      <c r="G50" s="13">
        <f t="shared" si="5"/>
        <v>0.74562014784782027</v>
      </c>
      <c r="H50" s="11">
        <v>3158.77</v>
      </c>
      <c r="I50" s="12">
        <v>4913.0119999999997</v>
      </c>
      <c r="J50" s="12">
        <v>4695.5479999999998</v>
      </c>
      <c r="K50" s="13">
        <f t="shared" si="7"/>
        <v>0.95573713233348501</v>
      </c>
    </row>
    <row r="51" spans="1:11" ht="18" x14ac:dyDescent="0.2">
      <c r="A51" s="43"/>
      <c r="B51" s="9" t="s">
        <v>24</v>
      </c>
      <c r="C51" s="10">
        <v>1</v>
      </c>
      <c r="D51" s="11">
        <v>4754.3050000000003</v>
      </c>
      <c r="E51" s="12">
        <v>7888.74</v>
      </c>
      <c r="F51" s="12">
        <v>7130.8410000000003</v>
      </c>
      <c r="G51" s="13">
        <f t="shared" si="5"/>
        <v>0.90392648255614971</v>
      </c>
      <c r="H51" s="11">
        <v>4854.0119999999997</v>
      </c>
      <c r="I51" s="12">
        <v>6677.4769999999999</v>
      </c>
      <c r="J51" s="12">
        <v>7713.326</v>
      </c>
      <c r="K51" s="13">
        <f t="shared" si="7"/>
        <v>1.1551258057496867</v>
      </c>
    </row>
    <row r="52" spans="1:11" ht="18" x14ac:dyDescent="0.2">
      <c r="A52" s="43"/>
      <c r="B52" s="9" t="s">
        <v>24</v>
      </c>
      <c r="C52" s="10">
        <v>2</v>
      </c>
      <c r="D52" s="11">
        <v>3673.598</v>
      </c>
      <c r="E52" s="12">
        <v>8666.0329999999994</v>
      </c>
      <c r="F52" s="12">
        <v>8421.8410000000003</v>
      </c>
      <c r="G52" s="13">
        <f t="shared" si="5"/>
        <v>0.97182193975028719</v>
      </c>
      <c r="H52" s="11">
        <v>3845.4769999999999</v>
      </c>
      <c r="I52" s="12">
        <v>6758.4769999999999</v>
      </c>
      <c r="J52" s="12">
        <v>7629.6189999999997</v>
      </c>
      <c r="K52" s="13">
        <f t="shared" si="7"/>
        <v>1.128896199543181</v>
      </c>
    </row>
    <row r="53" spans="1:11" ht="18" x14ac:dyDescent="0.2">
      <c r="A53" s="43"/>
      <c r="B53" s="9" t="s">
        <v>26</v>
      </c>
      <c r="C53" s="10">
        <v>1</v>
      </c>
      <c r="D53" s="11">
        <v>5166.0119999999997</v>
      </c>
      <c r="E53" s="12">
        <v>7741.9120000000003</v>
      </c>
      <c r="F53" s="12">
        <v>6982.134</v>
      </c>
      <c r="G53" s="13">
        <f t="shared" si="5"/>
        <v>0.9018617106471889</v>
      </c>
      <c r="H53" s="11">
        <v>7237.0829999999996</v>
      </c>
      <c r="I53" s="12">
        <v>8590.3050000000003</v>
      </c>
      <c r="J53" s="12">
        <v>10530.205</v>
      </c>
      <c r="K53" s="13">
        <f t="shared" si="7"/>
        <v>1.2258243450028841</v>
      </c>
    </row>
    <row r="54" spans="1:11" ht="18" x14ac:dyDescent="0.2">
      <c r="A54" s="43"/>
      <c r="B54" s="9" t="s">
        <v>26</v>
      </c>
      <c r="C54" s="10">
        <v>2</v>
      </c>
      <c r="D54" s="11">
        <v>2612.0619999999999</v>
      </c>
      <c r="E54" s="12">
        <v>4324.0829999999996</v>
      </c>
      <c r="F54" s="12">
        <v>4027.3049999999998</v>
      </c>
      <c r="G54" s="13">
        <f t="shared" si="5"/>
        <v>0.931366257308197</v>
      </c>
      <c r="H54" s="11">
        <v>4118.3050000000003</v>
      </c>
      <c r="I54" s="12">
        <v>5692.6480000000001</v>
      </c>
      <c r="J54" s="12">
        <v>6089.2049999999999</v>
      </c>
      <c r="K54" s="13">
        <f t="shared" si="7"/>
        <v>1.0696612543055535</v>
      </c>
    </row>
    <row r="55" spans="1:11" ht="18" x14ac:dyDescent="0.2">
      <c r="A55" s="43"/>
      <c r="B55" s="9" t="s">
        <v>27</v>
      </c>
      <c r="C55" s="10">
        <v>1</v>
      </c>
      <c r="D55" s="11">
        <v>3190.355</v>
      </c>
      <c r="E55" s="12">
        <v>10106.69</v>
      </c>
      <c r="F55" s="12">
        <v>6326.2550000000001</v>
      </c>
      <c r="G55" s="13">
        <f t="shared" si="5"/>
        <v>0.62594726859139838</v>
      </c>
      <c r="H55" s="11">
        <v>4586.598</v>
      </c>
      <c r="I55" s="12">
        <v>7608.6689999999999</v>
      </c>
      <c r="J55" s="12">
        <v>6020.5479999999998</v>
      </c>
      <c r="K55" s="13">
        <f t="shared" si="7"/>
        <v>0.79127479457970895</v>
      </c>
    </row>
    <row r="56" spans="1:11" ht="19" thickBot="1" x14ac:dyDescent="0.25">
      <c r="A56" s="44"/>
      <c r="B56" s="9" t="s">
        <v>27</v>
      </c>
      <c r="C56" s="14">
        <v>2</v>
      </c>
      <c r="D56" s="15">
        <v>5342.1840000000002</v>
      </c>
      <c r="E56" s="16">
        <v>10516.861000000001</v>
      </c>
      <c r="F56" s="16">
        <v>6393.4260000000004</v>
      </c>
      <c r="G56" s="17">
        <f t="shared" si="5"/>
        <v>0.60792150813821733</v>
      </c>
      <c r="H56" s="15">
        <v>4334.1840000000002</v>
      </c>
      <c r="I56" s="16">
        <v>7255.8410000000003</v>
      </c>
      <c r="J56" s="16">
        <v>4772.9620000000004</v>
      </c>
      <c r="K56" s="17">
        <f t="shared" si="7"/>
        <v>0.6578096184853004</v>
      </c>
    </row>
    <row r="57" spans="1:11" ht="18" x14ac:dyDescent="0.2">
      <c r="A57" s="42" t="s">
        <v>16</v>
      </c>
      <c r="B57" s="4" t="s">
        <v>24</v>
      </c>
      <c r="C57" s="5" t="s">
        <v>10</v>
      </c>
      <c r="D57" s="6">
        <v>11734.325999999999</v>
      </c>
      <c r="E57" s="7">
        <v>5138.4970000000003</v>
      </c>
      <c r="F57" s="7">
        <v>28.120999999999999</v>
      </c>
      <c r="G57" s="8">
        <f t="shared" si="5"/>
        <v>5.4726119330224376E-3</v>
      </c>
      <c r="H57" s="6">
        <v>6592.7190000000001</v>
      </c>
      <c r="I57" s="7">
        <v>7178.4470000000001</v>
      </c>
      <c r="J57" s="7">
        <v>54.95</v>
      </c>
      <c r="K57" s="8">
        <f>J57/I57</f>
        <v>7.6548590523827786E-3</v>
      </c>
    </row>
    <row r="58" spans="1:11" ht="18" x14ac:dyDescent="0.2">
      <c r="A58" s="43"/>
      <c r="B58" s="9" t="s">
        <v>25</v>
      </c>
      <c r="C58" s="10">
        <v>1</v>
      </c>
      <c r="D58" s="11">
        <v>7691.6189999999997</v>
      </c>
      <c r="E58" s="12">
        <v>6080.9620000000004</v>
      </c>
      <c r="F58" s="12">
        <v>2871.355</v>
      </c>
      <c r="G58" s="13">
        <f t="shared" si="5"/>
        <v>0.4721876242607666</v>
      </c>
      <c r="H58" s="11">
        <v>3160.3049999999998</v>
      </c>
      <c r="I58" s="12">
        <v>7286.8410000000003</v>
      </c>
      <c r="J58" s="12">
        <v>7322.518</v>
      </c>
      <c r="K58" s="13">
        <f t="shared" ref="K58:K65" si="8">J58/I58</f>
        <v>1.0048960859719596</v>
      </c>
    </row>
    <row r="59" spans="1:11" ht="18" x14ac:dyDescent="0.2">
      <c r="A59" s="43"/>
      <c r="B59" s="9" t="s">
        <v>25</v>
      </c>
      <c r="C59" s="10">
        <v>2</v>
      </c>
      <c r="D59" s="11">
        <v>7190.2550000000001</v>
      </c>
      <c r="E59" s="12">
        <v>6833.4970000000003</v>
      </c>
      <c r="F59" s="12">
        <v>2785.598</v>
      </c>
      <c r="G59" s="13">
        <f t="shared" si="5"/>
        <v>0.40763872436030918</v>
      </c>
      <c r="H59" s="11">
        <v>2918.1840000000002</v>
      </c>
      <c r="I59" s="12">
        <v>8181.6689999999999</v>
      </c>
      <c r="J59" s="12">
        <v>7038.2759999999998</v>
      </c>
      <c r="K59" s="13">
        <f t="shared" si="8"/>
        <v>0.86024941854773151</v>
      </c>
    </row>
    <row r="60" spans="1:11" ht="18" x14ac:dyDescent="0.2">
      <c r="A60" s="43"/>
      <c r="B60" s="9" t="s">
        <v>24</v>
      </c>
      <c r="C60" s="10">
        <v>1</v>
      </c>
      <c r="D60" s="11">
        <v>6232.9620000000004</v>
      </c>
      <c r="E60" s="12">
        <v>6978.0829999999996</v>
      </c>
      <c r="F60" s="12">
        <v>4941.7190000000001</v>
      </c>
      <c r="G60" s="13">
        <f t="shared" si="5"/>
        <v>0.70817715983028584</v>
      </c>
      <c r="H60" s="11">
        <v>2073.9409999999998</v>
      </c>
      <c r="I60" s="12">
        <v>9044.9619999999995</v>
      </c>
      <c r="J60" s="12">
        <v>9839.64</v>
      </c>
      <c r="K60" s="13">
        <f t="shared" si="8"/>
        <v>1.0878586333474922</v>
      </c>
    </row>
    <row r="61" spans="1:11" ht="18" x14ac:dyDescent="0.2">
      <c r="A61" s="43"/>
      <c r="B61" s="9" t="s">
        <v>24</v>
      </c>
      <c r="C61" s="10">
        <v>2</v>
      </c>
      <c r="D61" s="11">
        <v>6891.5479999999998</v>
      </c>
      <c r="E61" s="12">
        <v>8015.6689999999999</v>
      </c>
      <c r="F61" s="12">
        <v>7497.5479999999998</v>
      </c>
      <c r="G61" s="13">
        <f t="shared" si="5"/>
        <v>0.93536147762588495</v>
      </c>
      <c r="H61" s="11">
        <v>2402.355</v>
      </c>
      <c r="I61" s="12">
        <v>9431.0830000000005</v>
      </c>
      <c r="J61" s="12">
        <v>10583.347</v>
      </c>
      <c r="K61" s="13">
        <f t="shared" si="8"/>
        <v>1.1221772727479971</v>
      </c>
    </row>
    <row r="62" spans="1:11" ht="18" x14ac:dyDescent="0.2">
      <c r="A62" s="43"/>
      <c r="B62" s="9" t="s">
        <v>26</v>
      </c>
      <c r="C62" s="10">
        <v>1</v>
      </c>
      <c r="D62" s="11">
        <v>6649.2550000000001</v>
      </c>
      <c r="E62" s="12">
        <v>7325.4970000000003</v>
      </c>
      <c r="F62" s="12">
        <v>6244.2550000000001</v>
      </c>
      <c r="G62" s="13">
        <f t="shared" si="5"/>
        <v>0.85240018527070582</v>
      </c>
      <c r="H62" s="11">
        <v>2861.8910000000001</v>
      </c>
      <c r="I62" s="12">
        <v>10022.548000000001</v>
      </c>
      <c r="J62" s="12">
        <v>10963.589</v>
      </c>
      <c r="K62" s="13">
        <f t="shared" si="8"/>
        <v>1.0938923914357905</v>
      </c>
    </row>
    <row r="63" spans="1:11" ht="18" x14ac:dyDescent="0.2">
      <c r="A63" s="43"/>
      <c r="B63" s="9" t="s">
        <v>26</v>
      </c>
      <c r="C63" s="10">
        <v>2</v>
      </c>
      <c r="D63" s="11">
        <v>6214.134</v>
      </c>
      <c r="E63" s="12">
        <v>5546.0829999999996</v>
      </c>
      <c r="F63" s="12">
        <v>4482.5479999999998</v>
      </c>
      <c r="G63" s="13">
        <f t="shared" si="5"/>
        <v>0.80823673212247271</v>
      </c>
      <c r="H63" s="11">
        <v>2369.355</v>
      </c>
      <c r="I63" s="12">
        <v>7640.9620000000004</v>
      </c>
      <c r="J63" s="12">
        <v>8586.5689999999995</v>
      </c>
      <c r="K63" s="13">
        <f t="shared" si="8"/>
        <v>1.1237549669792886</v>
      </c>
    </row>
    <row r="64" spans="1:11" ht="18" x14ac:dyDescent="0.2">
      <c r="A64" s="43"/>
      <c r="B64" s="9" t="s">
        <v>27</v>
      </c>
      <c r="C64" s="10">
        <v>1</v>
      </c>
      <c r="D64" s="11">
        <v>5710.598</v>
      </c>
      <c r="E64" s="12">
        <v>7550.0330000000004</v>
      </c>
      <c r="F64" s="12">
        <v>4129.3050000000003</v>
      </c>
      <c r="G64" s="13">
        <f t="shared" si="5"/>
        <v>0.54692542403457045</v>
      </c>
      <c r="H64" s="11">
        <v>1232.577</v>
      </c>
      <c r="I64" s="12">
        <v>8005.326</v>
      </c>
      <c r="J64" s="12">
        <v>5479.2049999999999</v>
      </c>
      <c r="K64" s="13">
        <f t="shared" si="8"/>
        <v>0.68444495577069564</v>
      </c>
    </row>
    <row r="65" spans="1:11" ht="19" thickBot="1" x14ac:dyDescent="0.25">
      <c r="A65" s="44"/>
      <c r="B65" s="9" t="s">
        <v>27</v>
      </c>
      <c r="C65" s="14">
        <v>2</v>
      </c>
      <c r="D65" s="15">
        <v>4624.9409999999998</v>
      </c>
      <c r="E65" s="16">
        <v>8166.6189999999997</v>
      </c>
      <c r="F65" s="16">
        <v>5458.134</v>
      </c>
      <c r="G65" s="17">
        <f t="shared" si="5"/>
        <v>0.66834683973869724</v>
      </c>
      <c r="H65" s="1">
        <v>790.16300000000001</v>
      </c>
      <c r="I65" s="2">
        <v>9171.74</v>
      </c>
      <c r="J65" s="2">
        <v>6335.1540000000005</v>
      </c>
      <c r="K65" s="3">
        <f t="shared" si="8"/>
        <v>0.69072542396535452</v>
      </c>
    </row>
    <row r="66" spans="1:11" ht="18" x14ac:dyDescent="0.2">
      <c r="A66" s="51" t="s">
        <v>17</v>
      </c>
      <c r="B66" s="4" t="s">
        <v>24</v>
      </c>
      <c r="C66" s="19" t="s">
        <v>10</v>
      </c>
      <c r="D66" s="20">
        <v>10535.205</v>
      </c>
      <c r="E66" s="21">
        <v>6432.4970000000003</v>
      </c>
      <c r="F66" s="21">
        <v>17.536000000000001</v>
      </c>
      <c r="G66" s="24">
        <f t="shared" si="5"/>
        <v>2.7261575092844973E-3</v>
      </c>
      <c r="H66" s="6">
        <v>25115.087</v>
      </c>
      <c r="I66" s="7">
        <v>30434.037</v>
      </c>
      <c r="J66" s="7">
        <v>521.60699999999997</v>
      </c>
      <c r="K66" s="8">
        <f>J66/I66</f>
        <v>1.7138935593723564E-2</v>
      </c>
    </row>
    <row r="67" spans="1:11" ht="18" x14ac:dyDescent="0.2">
      <c r="A67" s="43"/>
      <c r="B67" s="9" t="s">
        <v>25</v>
      </c>
      <c r="C67" s="10">
        <v>1</v>
      </c>
      <c r="D67" s="11">
        <v>9415.6190000000006</v>
      </c>
      <c r="E67" s="12">
        <v>6674.6689999999999</v>
      </c>
      <c r="F67" s="12">
        <v>2554.1840000000002</v>
      </c>
      <c r="G67" s="25">
        <f t="shared" ref="G67:G98" si="9">F67/E67</f>
        <v>0.38266826414912863</v>
      </c>
      <c r="H67" s="11">
        <v>18919.136999999999</v>
      </c>
      <c r="I67" s="12">
        <v>29785.550999999999</v>
      </c>
      <c r="J67" s="12">
        <v>15072.53</v>
      </c>
      <c r="K67" s="13">
        <f t="shared" ref="K67:K74" si="10">J67/I67</f>
        <v>0.50603495634510842</v>
      </c>
    </row>
    <row r="68" spans="1:11" ht="18" x14ac:dyDescent="0.2">
      <c r="A68" s="43"/>
      <c r="B68" s="9" t="s">
        <v>25</v>
      </c>
      <c r="C68" s="10">
        <v>2</v>
      </c>
      <c r="D68" s="11">
        <v>7248.0829999999996</v>
      </c>
      <c r="E68" s="12">
        <v>7239.4260000000004</v>
      </c>
      <c r="F68" s="12">
        <v>4223.7700000000004</v>
      </c>
      <c r="G68" s="25">
        <f t="shared" si="9"/>
        <v>0.58343990255581035</v>
      </c>
      <c r="H68" s="11">
        <v>14445.581</v>
      </c>
      <c r="I68" s="12">
        <v>29793.723000000002</v>
      </c>
      <c r="J68" s="12">
        <v>21149.814999999999</v>
      </c>
      <c r="K68" s="13">
        <f t="shared" si="10"/>
        <v>0.7098748618962456</v>
      </c>
    </row>
    <row r="69" spans="1:11" ht="18" x14ac:dyDescent="0.2">
      <c r="A69" s="43"/>
      <c r="B69" s="9" t="s">
        <v>24</v>
      </c>
      <c r="C69" s="10">
        <v>1</v>
      </c>
      <c r="D69" s="11">
        <v>7425.9620000000004</v>
      </c>
      <c r="E69" s="12">
        <v>7739.134</v>
      </c>
      <c r="F69" s="12">
        <v>3491.355</v>
      </c>
      <c r="G69" s="25">
        <f t="shared" si="9"/>
        <v>0.45112993262553663</v>
      </c>
      <c r="H69" s="11">
        <v>16388.288</v>
      </c>
      <c r="I69" s="12">
        <v>36064.309000000001</v>
      </c>
      <c r="J69" s="12">
        <v>21666.258000000002</v>
      </c>
      <c r="K69" s="13">
        <f t="shared" si="10"/>
        <v>0.60076731263588057</v>
      </c>
    </row>
    <row r="70" spans="1:11" ht="18" x14ac:dyDescent="0.2">
      <c r="A70" s="43"/>
      <c r="B70" s="9" t="s">
        <v>24</v>
      </c>
      <c r="C70" s="10">
        <v>2</v>
      </c>
      <c r="D70" s="11">
        <v>7787.6189999999997</v>
      </c>
      <c r="E70" s="12">
        <v>6794.8410000000003</v>
      </c>
      <c r="F70" s="12">
        <v>3412.4769999999999</v>
      </c>
      <c r="G70" s="25">
        <f t="shared" si="9"/>
        <v>0.50221587230665143</v>
      </c>
      <c r="H70" s="11">
        <v>9423.2170000000006</v>
      </c>
      <c r="I70" s="12">
        <v>25243.329000000002</v>
      </c>
      <c r="J70" s="12">
        <v>17180.651999999998</v>
      </c>
      <c r="K70" s="13">
        <f t="shared" si="10"/>
        <v>0.6806016750009477</v>
      </c>
    </row>
    <row r="71" spans="1:11" ht="18" x14ac:dyDescent="0.2">
      <c r="A71" s="43"/>
      <c r="B71" s="9" t="s">
        <v>26</v>
      </c>
      <c r="C71" s="10">
        <v>1</v>
      </c>
      <c r="D71" s="11">
        <v>7980.4470000000001</v>
      </c>
      <c r="E71" s="12">
        <v>7392.5479999999998</v>
      </c>
      <c r="F71" s="12">
        <v>5379.1840000000002</v>
      </c>
      <c r="G71" s="25">
        <f t="shared" si="9"/>
        <v>0.72764951948908552</v>
      </c>
      <c r="H71" s="11">
        <v>18782.580999999998</v>
      </c>
      <c r="I71" s="12">
        <v>38279.137000000002</v>
      </c>
      <c r="J71" s="12">
        <v>33203.178999999996</v>
      </c>
      <c r="K71" s="13">
        <f t="shared" si="10"/>
        <v>0.86739622682716155</v>
      </c>
    </row>
    <row r="72" spans="1:11" ht="18" x14ac:dyDescent="0.2">
      <c r="A72" s="43"/>
      <c r="B72" s="9" t="s">
        <v>26</v>
      </c>
      <c r="C72" s="10">
        <v>2</v>
      </c>
      <c r="D72" s="11">
        <v>7915.3760000000002</v>
      </c>
      <c r="E72" s="12">
        <v>7987.134</v>
      </c>
      <c r="F72" s="12">
        <v>5899.7190000000001</v>
      </c>
      <c r="G72" s="25">
        <f t="shared" si="9"/>
        <v>0.73865281338712985</v>
      </c>
      <c r="H72" s="11">
        <v>17698.53</v>
      </c>
      <c r="I72" s="12">
        <v>36287.894</v>
      </c>
      <c r="J72" s="12">
        <v>30928.228999999999</v>
      </c>
      <c r="K72" s="13">
        <f t="shared" si="10"/>
        <v>0.85230156922305822</v>
      </c>
    </row>
    <row r="73" spans="1:11" ht="18" x14ac:dyDescent="0.2">
      <c r="A73" s="43"/>
      <c r="B73" s="9" t="s">
        <v>27</v>
      </c>
      <c r="C73" s="10">
        <v>1</v>
      </c>
      <c r="D73" s="11">
        <v>6508.598</v>
      </c>
      <c r="E73" s="12">
        <v>8784.0830000000005</v>
      </c>
      <c r="F73" s="12">
        <v>4343.7700000000004</v>
      </c>
      <c r="G73" s="25">
        <f t="shared" si="9"/>
        <v>0.49450466258117098</v>
      </c>
      <c r="H73" s="11">
        <v>10195.217000000001</v>
      </c>
      <c r="I73" s="12">
        <v>32936.108</v>
      </c>
      <c r="J73" s="12">
        <v>17692.095000000001</v>
      </c>
      <c r="K73" s="13">
        <f t="shared" si="10"/>
        <v>0.5371641057285822</v>
      </c>
    </row>
    <row r="74" spans="1:11" ht="19" thickBot="1" x14ac:dyDescent="0.25">
      <c r="A74" s="44"/>
      <c r="B74" s="9" t="s">
        <v>27</v>
      </c>
      <c r="C74" s="14">
        <v>2</v>
      </c>
      <c r="D74" s="15">
        <v>7528.3760000000002</v>
      </c>
      <c r="E74" s="16">
        <v>8260.0830000000005</v>
      </c>
      <c r="F74" s="16">
        <v>3760.6480000000001</v>
      </c>
      <c r="G74" s="26">
        <f t="shared" si="9"/>
        <v>0.45527968665690161</v>
      </c>
      <c r="H74" s="15">
        <v>16958.994999999999</v>
      </c>
      <c r="I74" s="16">
        <v>41432.673000000003</v>
      </c>
      <c r="J74" s="16">
        <v>20157.945</v>
      </c>
      <c r="K74" s="17">
        <f t="shared" si="10"/>
        <v>0.48652291876027404</v>
      </c>
    </row>
    <row r="75" spans="1:11" ht="18" x14ac:dyDescent="0.2">
      <c r="A75" s="42" t="s">
        <v>18</v>
      </c>
      <c r="B75" s="4" t="s">
        <v>24</v>
      </c>
      <c r="C75" s="5" t="s">
        <v>10</v>
      </c>
      <c r="D75" s="6">
        <v>9621.0329999999994</v>
      </c>
      <c r="E75" s="7">
        <v>7919.9830000000002</v>
      </c>
      <c r="F75" s="7">
        <v>81.95</v>
      </c>
      <c r="G75" s="8">
        <f t="shared" si="9"/>
        <v>1.0347244432216584E-2</v>
      </c>
      <c r="H75" s="20">
        <v>6147.8410000000003</v>
      </c>
      <c r="I75" s="21">
        <v>7402.6189999999997</v>
      </c>
      <c r="J75" s="21">
        <v>28.536000000000001</v>
      </c>
      <c r="K75" s="22">
        <f>J75/I75</f>
        <v>3.8548519111952138E-3</v>
      </c>
    </row>
    <row r="76" spans="1:11" ht="18" x14ac:dyDescent="0.2">
      <c r="A76" s="43"/>
      <c r="B76" s="9" t="s">
        <v>25</v>
      </c>
      <c r="C76" s="10">
        <v>1</v>
      </c>
      <c r="D76" s="11">
        <v>8620.3760000000002</v>
      </c>
      <c r="E76" s="12">
        <v>7656.8410000000003</v>
      </c>
      <c r="F76" s="12">
        <v>2475.0619999999999</v>
      </c>
      <c r="G76" s="13">
        <f t="shared" si="9"/>
        <v>0.32324845193990576</v>
      </c>
      <c r="H76" s="11">
        <v>4894.8410000000003</v>
      </c>
      <c r="I76" s="12">
        <v>7671.6689999999999</v>
      </c>
      <c r="J76" s="12">
        <v>4712.8410000000003</v>
      </c>
      <c r="K76" s="13">
        <f t="shared" ref="K76:K83" si="11">J76/I76</f>
        <v>0.61431756244957914</v>
      </c>
    </row>
    <row r="77" spans="1:11" ht="18" x14ac:dyDescent="0.2">
      <c r="A77" s="43"/>
      <c r="B77" s="9" t="s">
        <v>25</v>
      </c>
      <c r="C77" s="10">
        <v>2</v>
      </c>
      <c r="D77" s="11">
        <v>7710.0829999999996</v>
      </c>
      <c r="E77" s="12">
        <v>7981.6689999999999</v>
      </c>
      <c r="F77" s="12">
        <v>3945.598</v>
      </c>
      <c r="G77" s="13">
        <f t="shared" si="9"/>
        <v>0.49433245101995588</v>
      </c>
      <c r="H77" s="11">
        <v>3913.598</v>
      </c>
      <c r="I77" s="12">
        <v>7898.4260000000004</v>
      </c>
      <c r="J77" s="12">
        <v>6221.2049999999999</v>
      </c>
      <c r="K77" s="13">
        <f t="shared" si="11"/>
        <v>0.78765123582850549</v>
      </c>
    </row>
    <row r="78" spans="1:11" ht="18" x14ac:dyDescent="0.2">
      <c r="A78" s="43"/>
      <c r="B78" s="9" t="s">
        <v>24</v>
      </c>
      <c r="C78" s="10">
        <v>1</v>
      </c>
      <c r="D78" s="11">
        <v>5483.79</v>
      </c>
      <c r="E78" s="12">
        <v>6433.2550000000001</v>
      </c>
      <c r="F78" s="12">
        <v>2965.355</v>
      </c>
      <c r="G78" s="13">
        <f t="shared" si="9"/>
        <v>0.46094162286431983</v>
      </c>
      <c r="H78" s="11">
        <v>4320.1840000000002</v>
      </c>
      <c r="I78" s="12">
        <v>8892.134</v>
      </c>
      <c r="J78" s="12">
        <v>6059.2550000000001</v>
      </c>
      <c r="K78" s="13">
        <f t="shared" si="11"/>
        <v>0.68141741903574549</v>
      </c>
    </row>
    <row r="79" spans="1:11" ht="18" x14ac:dyDescent="0.2">
      <c r="A79" s="43"/>
      <c r="B79" s="9" t="s">
        <v>24</v>
      </c>
      <c r="C79" s="10">
        <v>2</v>
      </c>
      <c r="D79" s="11">
        <v>4825.5479999999998</v>
      </c>
      <c r="E79" s="12">
        <v>7322.2049999999999</v>
      </c>
      <c r="F79" s="12">
        <v>3453.77</v>
      </c>
      <c r="G79" s="13">
        <f t="shared" si="9"/>
        <v>0.47168441746714274</v>
      </c>
      <c r="H79" s="11">
        <v>2605.0619999999999</v>
      </c>
      <c r="I79" s="12">
        <v>6536.8410000000003</v>
      </c>
      <c r="J79" s="12">
        <v>4855.6689999999999</v>
      </c>
      <c r="K79" s="13">
        <f t="shared" si="11"/>
        <v>0.74281583413150165</v>
      </c>
    </row>
    <row r="80" spans="1:11" ht="18" x14ac:dyDescent="0.2">
      <c r="A80" s="43"/>
      <c r="B80" s="9" t="s">
        <v>26</v>
      </c>
      <c r="C80" s="10">
        <v>1</v>
      </c>
      <c r="D80" s="11">
        <v>7070.4970000000003</v>
      </c>
      <c r="E80" s="12">
        <v>6900.0829999999996</v>
      </c>
      <c r="F80" s="12">
        <v>2142.5059999999999</v>
      </c>
      <c r="G80" s="13">
        <f t="shared" si="9"/>
        <v>0.31050438088933136</v>
      </c>
      <c r="H80" s="11">
        <v>4810.4769999999999</v>
      </c>
      <c r="I80" s="12">
        <v>9638.5480000000007</v>
      </c>
      <c r="J80" s="12">
        <v>8827.4969999999994</v>
      </c>
      <c r="K80" s="13">
        <f t="shared" si="11"/>
        <v>0.91585340447544572</v>
      </c>
    </row>
    <row r="81" spans="1:11" ht="18" x14ac:dyDescent="0.2">
      <c r="A81" s="43"/>
      <c r="B81" s="9" t="s">
        <v>26</v>
      </c>
      <c r="C81" s="10">
        <v>2</v>
      </c>
      <c r="D81" s="11">
        <v>6579.9620000000004</v>
      </c>
      <c r="E81" s="12">
        <v>8208.8909999999996</v>
      </c>
      <c r="F81" s="12">
        <v>5450.4769999999999</v>
      </c>
      <c r="G81" s="13">
        <f t="shared" si="9"/>
        <v>0.66397239286037546</v>
      </c>
      <c r="H81" s="11">
        <v>4406.4769999999999</v>
      </c>
      <c r="I81" s="12">
        <v>9037.5480000000007</v>
      </c>
      <c r="J81" s="12">
        <v>8075.3760000000002</v>
      </c>
      <c r="K81" s="13">
        <f t="shared" si="11"/>
        <v>0.89353616711081363</v>
      </c>
    </row>
    <row r="82" spans="1:11" ht="18" x14ac:dyDescent="0.2">
      <c r="A82" s="43"/>
      <c r="B82" s="9" t="s">
        <v>27</v>
      </c>
      <c r="C82" s="10">
        <v>1</v>
      </c>
      <c r="D82" s="11">
        <v>5980.2550000000001</v>
      </c>
      <c r="E82" s="12">
        <v>10561.669</v>
      </c>
      <c r="F82" s="12">
        <v>4380.4769999999999</v>
      </c>
      <c r="G82" s="13">
        <f t="shared" si="9"/>
        <v>0.41475234643312531</v>
      </c>
      <c r="H82" s="11">
        <v>2730.0619999999999</v>
      </c>
      <c r="I82" s="12">
        <v>8488.9120000000003</v>
      </c>
      <c r="J82" s="12">
        <v>4947.3050000000003</v>
      </c>
      <c r="K82" s="13">
        <f t="shared" si="11"/>
        <v>0.58279612275401138</v>
      </c>
    </row>
    <row r="83" spans="1:11" ht="19" thickBot="1" x14ac:dyDescent="0.25">
      <c r="A83" s="44"/>
      <c r="B83" s="9" t="s">
        <v>27</v>
      </c>
      <c r="C83" s="14">
        <v>2</v>
      </c>
      <c r="D83" s="15">
        <v>5945.2550000000001</v>
      </c>
      <c r="E83" s="16">
        <v>10796.669</v>
      </c>
      <c r="F83" s="16">
        <v>4430.0619999999999</v>
      </c>
      <c r="G83" s="17">
        <f t="shared" si="9"/>
        <v>0.4103174784741479</v>
      </c>
      <c r="H83" s="15">
        <v>4371.4769999999999</v>
      </c>
      <c r="I83" s="16">
        <v>10058.254999999999</v>
      </c>
      <c r="J83" s="16">
        <v>5642.3760000000002</v>
      </c>
      <c r="K83" s="17">
        <f t="shared" si="11"/>
        <v>0.56096967118053787</v>
      </c>
    </row>
    <row r="84" spans="1:11" ht="18" x14ac:dyDescent="0.2">
      <c r="A84" s="42" t="s">
        <v>19</v>
      </c>
      <c r="B84" s="4" t="s">
        <v>24</v>
      </c>
      <c r="C84" s="18" t="s">
        <v>10</v>
      </c>
      <c r="D84" s="6">
        <v>12158.032999999999</v>
      </c>
      <c r="E84" s="7">
        <v>6670.9620000000004</v>
      </c>
      <c r="F84" s="7">
        <v>26.536000000000001</v>
      </c>
      <c r="G84" s="8">
        <f t="shared" si="9"/>
        <v>3.9778370795696336E-3</v>
      </c>
      <c r="H84" s="6">
        <v>5974.7190000000001</v>
      </c>
      <c r="I84" s="7">
        <v>6429.6189999999997</v>
      </c>
      <c r="J84" s="7">
        <v>72.95</v>
      </c>
      <c r="K84" s="8">
        <f>J84/I84</f>
        <v>1.1345928895631298E-2</v>
      </c>
    </row>
    <row r="85" spans="1:11" ht="18" x14ac:dyDescent="0.2">
      <c r="A85" s="43"/>
      <c r="B85" s="9" t="s">
        <v>25</v>
      </c>
      <c r="C85" s="10">
        <v>1</v>
      </c>
      <c r="D85" s="11">
        <v>11080.276</v>
      </c>
      <c r="E85" s="12">
        <v>6561.77</v>
      </c>
      <c r="F85" s="12">
        <v>1253.6980000000001</v>
      </c>
      <c r="G85" s="13">
        <f t="shared" si="9"/>
        <v>0.19106094849408012</v>
      </c>
      <c r="H85" s="11">
        <v>6092.0119999999997</v>
      </c>
      <c r="I85" s="12">
        <v>8083.8410000000003</v>
      </c>
      <c r="J85" s="12">
        <v>3794.5479999999998</v>
      </c>
      <c r="K85" s="13">
        <f t="shared" ref="K85:K92" si="12">J85/I85</f>
        <v>0.46939913835514574</v>
      </c>
    </row>
    <row r="86" spans="1:11" ht="18" x14ac:dyDescent="0.2">
      <c r="A86" s="43"/>
      <c r="B86" s="9" t="s">
        <v>25</v>
      </c>
      <c r="C86" s="10">
        <v>2</v>
      </c>
      <c r="D86" s="11">
        <v>10720.983</v>
      </c>
      <c r="E86" s="12">
        <v>6931.0119999999997</v>
      </c>
      <c r="F86" s="12">
        <v>2328.9409999999998</v>
      </c>
      <c r="G86" s="13">
        <f t="shared" si="9"/>
        <v>0.33601745315114157</v>
      </c>
      <c r="H86" s="11">
        <v>5224.3050000000003</v>
      </c>
      <c r="I86" s="12">
        <v>8677.5480000000007</v>
      </c>
      <c r="J86" s="12">
        <v>7026.2049999999999</v>
      </c>
      <c r="K86" s="13">
        <f t="shared" si="12"/>
        <v>0.80969935285866457</v>
      </c>
    </row>
    <row r="87" spans="1:11" ht="18" x14ac:dyDescent="0.2">
      <c r="A87" s="43"/>
      <c r="B87" s="9" t="s">
        <v>24</v>
      </c>
      <c r="C87" s="10">
        <v>1</v>
      </c>
      <c r="D87" s="11">
        <v>11266.103999999999</v>
      </c>
      <c r="E87" s="12">
        <v>7519.4769999999999</v>
      </c>
      <c r="F87" s="12">
        <v>3741.4769999999999</v>
      </c>
      <c r="G87" s="13">
        <f t="shared" si="9"/>
        <v>0.49757144014138216</v>
      </c>
      <c r="H87" s="11">
        <v>4692.4769999999999</v>
      </c>
      <c r="I87" s="12">
        <v>8965.9619999999995</v>
      </c>
      <c r="J87" s="12">
        <v>6997.4970000000003</v>
      </c>
      <c r="K87" s="13">
        <f t="shared" si="12"/>
        <v>0.78045133361038121</v>
      </c>
    </row>
    <row r="88" spans="1:11" ht="18" x14ac:dyDescent="0.2">
      <c r="A88" s="43"/>
      <c r="B88" s="9" t="s">
        <v>24</v>
      </c>
      <c r="C88" s="10">
        <v>2</v>
      </c>
      <c r="D88" s="11">
        <v>9764.4470000000001</v>
      </c>
      <c r="E88" s="12">
        <v>7046.134</v>
      </c>
      <c r="F88" s="12">
        <v>2546.355</v>
      </c>
      <c r="G88" s="13">
        <f t="shared" si="9"/>
        <v>0.36138327769525813</v>
      </c>
      <c r="H88" s="11">
        <v>3231.77</v>
      </c>
      <c r="I88" s="12">
        <v>8452.6689999999999</v>
      </c>
      <c r="J88" s="12">
        <v>7183.3760000000002</v>
      </c>
      <c r="K88" s="13">
        <f t="shared" si="12"/>
        <v>0.84983524138943578</v>
      </c>
    </row>
    <row r="89" spans="1:11" ht="18" x14ac:dyDescent="0.2">
      <c r="A89" s="43"/>
      <c r="B89" s="9" t="s">
        <v>26</v>
      </c>
      <c r="C89" s="10">
        <v>1</v>
      </c>
      <c r="D89" s="11">
        <v>10094.790000000001</v>
      </c>
      <c r="E89" s="12">
        <v>7370.7190000000001</v>
      </c>
      <c r="F89" s="12">
        <v>2850.9409999999998</v>
      </c>
      <c r="G89" s="13">
        <f t="shared" si="9"/>
        <v>0.3867927945699734</v>
      </c>
      <c r="H89" s="11">
        <v>5017.4769999999999</v>
      </c>
      <c r="I89" s="12">
        <v>9164.9619999999995</v>
      </c>
      <c r="J89" s="12">
        <v>5783.2550000000001</v>
      </c>
      <c r="K89" s="13">
        <f t="shared" si="12"/>
        <v>0.63101789183632184</v>
      </c>
    </row>
    <row r="90" spans="1:11" ht="18" x14ac:dyDescent="0.2">
      <c r="A90" s="43"/>
      <c r="B90" s="9" t="s">
        <v>26</v>
      </c>
      <c r="C90" s="10">
        <v>2</v>
      </c>
      <c r="D90" s="11">
        <v>8983.2759999999998</v>
      </c>
      <c r="E90" s="12">
        <v>4977.1840000000002</v>
      </c>
      <c r="F90" s="12">
        <v>1145.163</v>
      </c>
      <c r="G90" s="13">
        <f t="shared" si="9"/>
        <v>0.23008251252113646</v>
      </c>
      <c r="H90" s="11">
        <v>4058.1840000000002</v>
      </c>
      <c r="I90" s="12">
        <v>9018.9120000000003</v>
      </c>
      <c r="J90" s="12">
        <v>7405.9620000000004</v>
      </c>
      <c r="K90" s="13">
        <f t="shared" si="12"/>
        <v>0.82115913759885895</v>
      </c>
    </row>
    <row r="91" spans="1:11" ht="18" x14ac:dyDescent="0.2">
      <c r="A91" s="43"/>
      <c r="B91" s="9" t="s">
        <v>27</v>
      </c>
      <c r="C91" s="10">
        <v>1</v>
      </c>
      <c r="D91" s="11">
        <v>8626.9120000000003</v>
      </c>
      <c r="E91" s="12">
        <v>6103.2550000000001</v>
      </c>
      <c r="F91" s="12">
        <v>764.678</v>
      </c>
      <c r="G91" s="13">
        <f t="shared" si="9"/>
        <v>0.12529019351149509</v>
      </c>
      <c r="H91" s="11">
        <v>3659.0619999999999</v>
      </c>
      <c r="I91" s="12">
        <v>10251.496999999999</v>
      </c>
      <c r="J91" s="12">
        <v>6769.2049999999999</v>
      </c>
      <c r="K91" s="13">
        <f t="shared" si="12"/>
        <v>0.66031380587635158</v>
      </c>
    </row>
    <row r="92" spans="1:11" ht="19" thickBot="1" x14ac:dyDescent="0.25">
      <c r="A92" s="44"/>
      <c r="B92" s="9" t="s">
        <v>27</v>
      </c>
      <c r="C92" s="14">
        <v>2</v>
      </c>
      <c r="D92" s="15">
        <v>10076.032999999999</v>
      </c>
      <c r="E92" s="16">
        <v>8873.7189999999991</v>
      </c>
      <c r="F92" s="16">
        <v>1119.971</v>
      </c>
      <c r="G92" s="17">
        <f t="shared" si="9"/>
        <v>0.12621213270332315</v>
      </c>
      <c r="H92" s="15">
        <v>3787.0619999999999</v>
      </c>
      <c r="I92" s="16">
        <v>10345.74</v>
      </c>
      <c r="J92" s="16">
        <v>5852.2550000000001</v>
      </c>
      <c r="K92" s="17">
        <f t="shared" si="12"/>
        <v>0.56566809140767116</v>
      </c>
    </row>
    <row r="93" spans="1:11" ht="18" x14ac:dyDescent="0.2">
      <c r="A93" s="42" t="s">
        <v>20</v>
      </c>
      <c r="B93" s="4" t="s">
        <v>24</v>
      </c>
      <c r="C93" s="5" t="s">
        <v>10</v>
      </c>
      <c r="D93" s="6">
        <v>10718.496999999999</v>
      </c>
      <c r="E93" s="7">
        <v>6695.9620000000004</v>
      </c>
      <c r="F93" s="7">
        <v>26.827999999999999</v>
      </c>
      <c r="G93" s="8">
        <f t="shared" si="9"/>
        <v>4.0065938247558748E-3</v>
      </c>
      <c r="H93" s="6">
        <v>9324.69</v>
      </c>
      <c r="I93" s="7">
        <v>5004.527</v>
      </c>
      <c r="J93" s="7">
        <v>109.364</v>
      </c>
      <c r="K93" s="8">
        <f>J93/I93</f>
        <v>2.1853014280870102E-2</v>
      </c>
    </row>
    <row r="94" spans="1:11" ht="18" x14ac:dyDescent="0.2">
      <c r="A94" s="43"/>
      <c r="B94" s="9" t="s">
        <v>25</v>
      </c>
      <c r="C94" s="10">
        <v>1</v>
      </c>
      <c r="D94" s="11">
        <v>6919.9620000000004</v>
      </c>
      <c r="E94" s="12">
        <v>5288.8909999999996</v>
      </c>
      <c r="F94" s="12">
        <v>1528.991</v>
      </c>
      <c r="G94" s="13">
        <f t="shared" si="9"/>
        <v>0.2890948215797981</v>
      </c>
      <c r="H94" s="11">
        <v>3656.82</v>
      </c>
      <c r="I94" s="12">
        <v>3635.82</v>
      </c>
      <c r="J94" s="12">
        <v>1063.0419999999999</v>
      </c>
      <c r="K94" s="13">
        <f t="shared" ref="K94:K101" si="13">J94/I94</f>
        <v>0.29238026084899688</v>
      </c>
    </row>
    <row r="95" spans="1:11" ht="18" x14ac:dyDescent="0.2">
      <c r="A95" s="43"/>
      <c r="B95" s="9" t="s">
        <v>25</v>
      </c>
      <c r="C95" s="10">
        <v>2</v>
      </c>
      <c r="D95" s="11">
        <v>4223.3050000000003</v>
      </c>
      <c r="E95" s="12">
        <v>4358.7700000000004</v>
      </c>
      <c r="F95" s="12">
        <v>2044.527</v>
      </c>
      <c r="G95" s="13">
        <f t="shared" si="9"/>
        <v>0.46906053772050366</v>
      </c>
      <c r="H95" s="11">
        <v>4979.6480000000001</v>
      </c>
      <c r="I95" s="12">
        <v>5230.1130000000003</v>
      </c>
      <c r="J95" s="12">
        <v>2818.9409999999998</v>
      </c>
      <c r="K95" s="13">
        <f t="shared" si="13"/>
        <v>0.53898280974043955</v>
      </c>
    </row>
    <row r="96" spans="1:11" ht="18" x14ac:dyDescent="0.2">
      <c r="A96" s="43"/>
      <c r="B96" s="9" t="s">
        <v>24</v>
      </c>
      <c r="C96" s="10">
        <v>1</v>
      </c>
      <c r="D96" s="11">
        <v>1555.6980000000001</v>
      </c>
      <c r="E96" s="12">
        <v>1180.577</v>
      </c>
      <c r="F96" s="12">
        <v>33.536000000000001</v>
      </c>
      <c r="G96" s="13">
        <f t="shared" si="9"/>
        <v>2.8406448711096356E-2</v>
      </c>
      <c r="H96" s="11">
        <v>1026.8699999999999</v>
      </c>
      <c r="I96" s="12">
        <v>1146.991</v>
      </c>
      <c r="J96" s="12">
        <v>334.07100000000003</v>
      </c>
      <c r="K96" s="13">
        <f t="shared" si="13"/>
        <v>0.29125860621399824</v>
      </c>
    </row>
    <row r="97" spans="1:11" ht="18" x14ac:dyDescent="0.2">
      <c r="A97" s="43"/>
      <c r="B97" s="9" t="s">
        <v>24</v>
      </c>
      <c r="C97" s="10">
        <v>2</v>
      </c>
      <c r="D97" s="11">
        <v>5972.0119999999997</v>
      </c>
      <c r="E97" s="12">
        <v>4681.0619999999999</v>
      </c>
      <c r="F97" s="12">
        <v>1414.6479999999999</v>
      </c>
      <c r="G97" s="13">
        <f t="shared" si="9"/>
        <v>0.30220663601550246</v>
      </c>
      <c r="H97" s="11">
        <v>4568.1840000000002</v>
      </c>
      <c r="I97" s="12">
        <v>3949.1129999999998</v>
      </c>
      <c r="J97" s="12">
        <v>1691.2339999999999</v>
      </c>
      <c r="K97" s="13">
        <f t="shared" si="13"/>
        <v>0.42825667434687231</v>
      </c>
    </row>
    <row r="98" spans="1:11" ht="18" x14ac:dyDescent="0.2">
      <c r="A98" s="43"/>
      <c r="B98" s="9" t="s">
        <v>26</v>
      </c>
      <c r="C98" s="10">
        <v>1</v>
      </c>
      <c r="D98" s="11">
        <v>540.899</v>
      </c>
      <c r="E98" s="12">
        <v>1777.749</v>
      </c>
      <c r="F98" s="12">
        <v>110.485</v>
      </c>
      <c r="G98" s="13">
        <f t="shared" si="9"/>
        <v>6.2148818534000019E-2</v>
      </c>
      <c r="H98" s="11">
        <v>70.95</v>
      </c>
      <c r="I98" s="12">
        <v>370.31400000000002</v>
      </c>
      <c r="J98" s="12">
        <v>366.48500000000001</v>
      </c>
      <c r="K98" s="13">
        <f t="shared" si="13"/>
        <v>0.98966012627121847</v>
      </c>
    </row>
    <row r="99" spans="1:11" ht="18" x14ac:dyDescent="0.2">
      <c r="A99" s="43"/>
      <c r="B99" s="9" t="s">
        <v>26</v>
      </c>
      <c r="C99" s="10">
        <v>2</v>
      </c>
      <c r="D99" s="11">
        <v>6499.8410000000003</v>
      </c>
      <c r="E99" s="12">
        <v>5567.598</v>
      </c>
      <c r="F99" s="12">
        <v>3628.1840000000002</v>
      </c>
      <c r="G99" s="13">
        <f t="shared" ref="G99:G128" si="14">F99/E99</f>
        <v>0.65166055451560978</v>
      </c>
      <c r="H99" s="11">
        <v>5725.1840000000002</v>
      </c>
      <c r="I99" s="12">
        <v>5127.1130000000003</v>
      </c>
      <c r="J99" s="12">
        <v>5197.1130000000003</v>
      </c>
      <c r="K99" s="13">
        <f t="shared" si="13"/>
        <v>1.0136529075914653</v>
      </c>
    </row>
    <row r="100" spans="1:11" ht="18" x14ac:dyDescent="0.2">
      <c r="A100" s="43"/>
      <c r="B100" s="9" t="s">
        <v>27</v>
      </c>
      <c r="C100" s="10">
        <v>1</v>
      </c>
      <c r="D100" s="11">
        <v>3128.82</v>
      </c>
      <c r="E100" s="12">
        <v>6771.8909999999996</v>
      </c>
      <c r="F100" s="12">
        <v>3212.3049999999998</v>
      </c>
      <c r="G100" s="13">
        <f t="shared" si="14"/>
        <v>0.47435863926339039</v>
      </c>
      <c r="H100" s="11">
        <v>775.74900000000002</v>
      </c>
      <c r="I100" s="12">
        <v>4099.527</v>
      </c>
      <c r="J100" s="12">
        <v>1978.2339999999999</v>
      </c>
      <c r="K100" s="13">
        <f t="shared" si="13"/>
        <v>0.48255176755757428</v>
      </c>
    </row>
    <row r="101" spans="1:11" ht="19" thickBot="1" x14ac:dyDescent="0.25">
      <c r="A101" s="44"/>
      <c r="B101" s="9" t="s">
        <v>27</v>
      </c>
      <c r="C101" s="14">
        <v>2</v>
      </c>
      <c r="D101" s="15">
        <v>2704.1129999999998</v>
      </c>
      <c r="E101" s="16">
        <v>4721.3549999999996</v>
      </c>
      <c r="F101" s="16">
        <v>1092.4059999999999</v>
      </c>
      <c r="G101" s="17">
        <f t="shared" si="14"/>
        <v>0.23137552672908521</v>
      </c>
      <c r="H101" s="15">
        <v>1259.163</v>
      </c>
      <c r="I101" s="16">
        <v>3563.1840000000002</v>
      </c>
      <c r="J101" s="16">
        <v>969.45600000000002</v>
      </c>
      <c r="K101" s="17">
        <f t="shared" si="13"/>
        <v>0.27207576145380086</v>
      </c>
    </row>
    <row r="102" spans="1:11" ht="18" x14ac:dyDescent="0.2">
      <c r="A102" s="42" t="s">
        <v>21</v>
      </c>
      <c r="B102" s="4" t="s">
        <v>24</v>
      </c>
      <c r="C102" s="5" t="s">
        <v>10</v>
      </c>
      <c r="D102" s="6">
        <v>5052.3050000000003</v>
      </c>
      <c r="E102" s="7">
        <v>2044.77</v>
      </c>
      <c r="F102" s="7">
        <v>52.828000000000003</v>
      </c>
      <c r="G102" s="8">
        <f t="shared" si="14"/>
        <v>2.5835668559300071E-2</v>
      </c>
      <c r="H102" s="6">
        <v>8534.5480000000007</v>
      </c>
      <c r="I102" s="7">
        <v>6627.4970000000003</v>
      </c>
      <c r="J102" s="7">
        <v>52.828000000000003</v>
      </c>
      <c r="K102" s="8">
        <f>J102/I102</f>
        <v>7.971033408238435E-3</v>
      </c>
    </row>
    <row r="103" spans="1:11" ht="18" x14ac:dyDescent="0.2">
      <c r="A103" s="43"/>
      <c r="B103" s="9" t="s">
        <v>25</v>
      </c>
      <c r="C103" s="10">
        <v>1</v>
      </c>
      <c r="D103" s="11">
        <v>5654.598</v>
      </c>
      <c r="E103" s="12">
        <v>4556.0119999999997</v>
      </c>
      <c r="F103" s="12">
        <v>1095.163</v>
      </c>
      <c r="G103" s="13">
        <f t="shared" si="14"/>
        <v>0.24037754948845616</v>
      </c>
      <c r="H103" s="11">
        <v>9671.9120000000003</v>
      </c>
      <c r="I103" s="12">
        <v>9843.6689999999999</v>
      </c>
      <c r="J103" s="12">
        <v>4270.5479999999998</v>
      </c>
      <c r="K103" s="13">
        <f t="shared" ref="K103:K110" si="15">J103/I103</f>
        <v>0.43383701747793429</v>
      </c>
    </row>
    <row r="104" spans="1:11" ht="18" x14ac:dyDescent="0.2">
      <c r="A104" s="43"/>
      <c r="B104" s="9" t="s">
        <v>25</v>
      </c>
      <c r="C104" s="10">
        <v>2</v>
      </c>
      <c r="D104" s="11">
        <v>4251.6480000000001</v>
      </c>
      <c r="E104" s="12">
        <v>4159.8909999999996</v>
      </c>
      <c r="F104" s="12">
        <v>1210.77</v>
      </c>
      <c r="G104" s="13">
        <f t="shared" si="14"/>
        <v>0.29105810705136265</v>
      </c>
      <c r="H104" s="11">
        <v>9576.9120000000003</v>
      </c>
      <c r="I104" s="12">
        <v>10415.305</v>
      </c>
      <c r="J104" s="12">
        <v>8356.7900000000009</v>
      </c>
      <c r="K104" s="13">
        <f t="shared" si="15"/>
        <v>0.80235672407097058</v>
      </c>
    </row>
    <row r="105" spans="1:11" ht="18" x14ac:dyDescent="0.2">
      <c r="A105" s="43"/>
      <c r="B105" s="9" t="s">
        <v>24</v>
      </c>
      <c r="C105" s="10">
        <v>1</v>
      </c>
      <c r="D105" s="11">
        <v>2854.4059999999999</v>
      </c>
      <c r="E105" s="12">
        <v>5237.3760000000002</v>
      </c>
      <c r="F105" s="12">
        <v>3579.3049999999998</v>
      </c>
      <c r="G105" s="13">
        <f t="shared" si="14"/>
        <v>0.68341570282523156</v>
      </c>
      <c r="H105" s="11">
        <v>8722.4969999999994</v>
      </c>
      <c r="I105" s="12">
        <v>12563.669</v>
      </c>
      <c r="J105" s="12">
        <v>14033.941000000001</v>
      </c>
      <c r="K105" s="13">
        <f t="shared" si="15"/>
        <v>1.1170256873211162</v>
      </c>
    </row>
    <row r="106" spans="1:11" ht="18" x14ac:dyDescent="0.2">
      <c r="A106" s="43"/>
      <c r="B106" s="9" t="s">
        <v>24</v>
      </c>
      <c r="C106" s="10">
        <v>2</v>
      </c>
      <c r="D106" s="11">
        <v>5352.8909999999996</v>
      </c>
      <c r="E106" s="12">
        <v>4509.0119999999997</v>
      </c>
      <c r="F106" s="12">
        <v>1402.6479999999999</v>
      </c>
      <c r="G106" s="13">
        <f t="shared" si="14"/>
        <v>0.31107657287228335</v>
      </c>
      <c r="H106" s="11">
        <v>9184.9120000000003</v>
      </c>
      <c r="I106" s="12">
        <v>10688.669</v>
      </c>
      <c r="J106" s="12">
        <v>7781.9620000000004</v>
      </c>
      <c r="K106" s="13">
        <f t="shared" si="15"/>
        <v>0.72805716034428614</v>
      </c>
    </row>
    <row r="107" spans="1:11" ht="18" x14ac:dyDescent="0.2">
      <c r="A107" s="43"/>
      <c r="B107" s="9" t="s">
        <v>26</v>
      </c>
      <c r="C107" s="10">
        <v>1</v>
      </c>
      <c r="D107" s="11">
        <v>4495.3549999999996</v>
      </c>
      <c r="E107" s="12">
        <v>3942.8910000000001</v>
      </c>
      <c r="F107" s="12">
        <v>1149.6980000000001</v>
      </c>
      <c r="G107" s="13">
        <f t="shared" si="14"/>
        <v>0.29158756861399415</v>
      </c>
      <c r="H107" s="11">
        <v>9289.6190000000006</v>
      </c>
      <c r="I107" s="12">
        <v>9620.0120000000006</v>
      </c>
      <c r="J107" s="12">
        <v>6052.5479999999998</v>
      </c>
      <c r="K107" s="13">
        <f t="shared" si="15"/>
        <v>0.62916220894526942</v>
      </c>
    </row>
    <row r="108" spans="1:11" ht="18" x14ac:dyDescent="0.2">
      <c r="A108" s="43"/>
      <c r="B108" s="9" t="s">
        <v>26</v>
      </c>
      <c r="C108" s="10">
        <v>2</v>
      </c>
      <c r="D108" s="11">
        <v>4153.0619999999999</v>
      </c>
      <c r="E108" s="12">
        <v>4559.8909999999996</v>
      </c>
      <c r="F108" s="12">
        <v>3059.598</v>
      </c>
      <c r="G108" s="13">
        <f t="shared" si="14"/>
        <v>0.67098051247277624</v>
      </c>
      <c r="H108" s="11">
        <v>9170.9120000000003</v>
      </c>
      <c r="I108" s="12">
        <v>10164.183999999999</v>
      </c>
      <c r="J108" s="12">
        <v>11504.718999999999</v>
      </c>
      <c r="K108" s="13">
        <f t="shared" si="15"/>
        <v>1.1318881082829668</v>
      </c>
    </row>
    <row r="109" spans="1:11" ht="18" x14ac:dyDescent="0.2">
      <c r="A109" s="43"/>
      <c r="B109" s="9" t="s">
        <v>27</v>
      </c>
      <c r="C109" s="10">
        <v>1</v>
      </c>
      <c r="D109" s="11">
        <v>2540.2339999999999</v>
      </c>
      <c r="E109" s="12">
        <v>3888.3049999999998</v>
      </c>
      <c r="F109" s="12">
        <v>868.74900000000002</v>
      </c>
      <c r="G109" s="13">
        <f t="shared" si="14"/>
        <v>0.22342614583989684</v>
      </c>
      <c r="H109" s="11">
        <v>7241.7190000000001</v>
      </c>
      <c r="I109" s="12">
        <v>10191.912</v>
      </c>
      <c r="J109" s="12">
        <v>4378.4260000000004</v>
      </c>
      <c r="K109" s="13">
        <f t="shared" si="15"/>
        <v>0.42959809700083756</v>
      </c>
    </row>
    <row r="110" spans="1:11" ht="19" thickBot="1" x14ac:dyDescent="0.25">
      <c r="A110" s="44"/>
      <c r="B110" s="9" t="s">
        <v>27</v>
      </c>
      <c r="C110" s="14">
        <v>2</v>
      </c>
      <c r="D110" s="15">
        <v>5760.9409999999998</v>
      </c>
      <c r="E110" s="16">
        <v>6913.7190000000001</v>
      </c>
      <c r="F110" s="16">
        <v>1030.92</v>
      </c>
      <c r="G110" s="17">
        <f t="shared" si="14"/>
        <v>0.14911222165668001</v>
      </c>
      <c r="H110" s="15">
        <v>9176.0329999999994</v>
      </c>
      <c r="I110" s="16">
        <v>11240.496999999999</v>
      </c>
      <c r="J110" s="16">
        <v>4694.3050000000003</v>
      </c>
      <c r="K110" s="17">
        <f t="shared" si="15"/>
        <v>0.41762432746523581</v>
      </c>
    </row>
    <row r="111" spans="1:11" ht="18" x14ac:dyDescent="0.2">
      <c r="A111" s="42" t="s">
        <v>22</v>
      </c>
      <c r="B111" s="4" t="s">
        <v>24</v>
      </c>
      <c r="C111" s="5" t="s">
        <v>10</v>
      </c>
      <c r="D111" s="6">
        <v>8250.598</v>
      </c>
      <c r="E111" s="7">
        <v>4484.4970000000003</v>
      </c>
      <c r="F111" s="7">
        <v>29.536000000000001</v>
      </c>
      <c r="G111" s="8">
        <f t="shared" si="14"/>
        <v>6.5862459045016638E-3</v>
      </c>
      <c r="H111" s="6">
        <v>7952.7190000000001</v>
      </c>
      <c r="I111" s="7">
        <v>8417.74</v>
      </c>
      <c r="J111" s="7">
        <v>130.899</v>
      </c>
      <c r="K111" s="8">
        <f>J111/I111</f>
        <v>1.5550373378127622E-2</v>
      </c>
    </row>
    <row r="112" spans="1:11" ht="18" x14ac:dyDescent="0.2">
      <c r="A112" s="43"/>
      <c r="B112" s="9" t="s">
        <v>25</v>
      </c>
      <c r="C112" s="10">
        <v>1</v>
      </c>
      <c r="D112" s="11">
        <v>8366.7189999999991</v>
      </c>
      <c r="E112" s="12">
        <v>5106.0829999999996</v>
      </c>
      <c r="F112" s="12">
        <v>717.40599999999995</v>
      </c>
      <c r="G112" s="13">
        <f t="shared" si="14"/>
        <v>0.14050026213831621</v>
      </c>
      <c r="H112" s="11">
        <v>8944.4969999999994</v>
      </c>
      <c r="I112" s="12">
        <v>9371.4259999999995</v>
      </c>
      <c r="J112" s="12">
        <v>5021.2550000000001</v>
      </c>
      <c r="K112" s="13">
        <f t="shared" ref="K112:K119" si="16">J112/I112</f>
        <v>0.53580479640985268</v>
      </c>
    </row>
    <row r="113" spans="1:11" ht="18" x14ac:dyDescent="0.2">
      <c r="A113" s="43"/>
      <c r="B113" s="9" t="s">
        <v>25</v>
      </c>
      <c r="C113" s="10">
        <v>2</v>
      </c>
      <c r="D113" s="11">
        <v>5962.4260000000004</v>
      </c>
      <c r="E113" s="12">
        <v>4269.6689999999999</v>
      </c>
      <c r="F113" s="12">
        <v>1216.1130000000001</v>
      </c>
      <c r="G113" s="13">
        <f t="shared" si="14"/>
        <v>0.28482606028710894</v>
      </c>
      <c r="H113" s="11">
        <v>8145.9620000000004</v>
      </c>
      <c r="I113" s="12">
        <v>9879.598</v>
      </c>
      <c r="J113" s="12">
        <v>9901.7900000000009</v>
      </c>
      <c r="K113" s="13">
        <f t="shared" si="16"/>
        <v>1.0022462452419623</v>
      </c>
    </row>
    <row r="114" spans="1:11" ht="18" x14ac:dyDescent="0.2">
      <c r="A114" s="43"/>
      <c r="B114" s="9" t="s">
        <v>24</v>
      </c>
      <c r="C114" s="10">
        <v>1</v>
      </c>
      <c r="D114" s="11">
        <v>6236.2550000000001</v>
      </c>
      <c r="E114" s="12">
        <v>5704.6689999999999</v>
      </c>
      <c r="F114" s="12">
        <v>2399.0619999999999</v>
      </c>
      <c r="G114" s="13">
        <f t="shared" si="14"/>
        <v>0.42054359332679947</v>
      </c>
      <c r="H114" s="11">
        <v>8033.4260000000004</v>
      </c>
      <c r="I114" s="12">
        <v>10577.083000000001</v>
      </c>
      <c r="J114" s="12">
        <v>12405.77</v>
      </c>
      <c r="K114" s="13">
        <f t="shared" si="16"/>
        <v>1.1728914295179493</v>
      </c>
    </row>
    <row r="115" spans="1:11" ht="18" x14ac:dyDescent="0.2">
      <c r="A115" s="43"/>
      <c r="B115" s="9" t="s">
        <v>24</v>
      </c>
      <c r="C115" s="10">
        <v>2</v>
      </c>
      <c r="D115" s="11">
        <v>6630.9620000000004</v>
      </c>
      <c r="E115" s="12">
        <v>4181.2550000000001</v>
      </c>
      <c r="F115" s="12">
        <v>966.52700000000004</v>
      </c>
      <c r="G115" s="13">
        <f t="shared" si="14"/>
        <v>0.23115715257739602</v>
      </c>
      <c r="H115" s="11">
        <v>8161.5479999999998</v>
      </c>
      <c r="I115" s="12">
        <v>9551.8909999999996</v>
      </c>
      <c r="J115" s="12">
        <v>8906.0830000000005</v>
      </c>
      <c r="K115" s="13">
        <f t="shared" si="16"/>
        <v>0.93238951323879227</v>
      </c>
    </row>
    <row r="116" spans="1:11" ht="18" x14ac:dyDescent="0.2">
      <c r="A116" s="43"/>
      <c r="B116" s="9" t="s">
        <v>26</v>
      </c>
      <c r="C116" s="10">
        <v>1</v>
      </c>
      <c r="D116" s="11">
        <v>6385.5479999999998</v>
      </c>
      <c r="E116" s="12">
        <v>6859.326</v>
      </c>
      <c r="F116" s="12">
        <v>1172.8699999999999</v>
      </c>
      <c r="G116" s="13">
        <f t="shared" si="14"/>
        <v>0.17098910301099551</v>
      </c>
      <c r="H116" s="11">
        <v>7420.5479999999998</v>
      </c>
      <c r="I116" s="12">
        <v>10549.841</v>
      </c>
      <c r="J116" s="12">
        <v>8084.79</v>
      </c>
      <c r="K116" s="13">
        <f t="shared" si="16"/>
        <v>0.76634235530184769</v>
      </c>
    </row>
    <row r="117" spans="1:11" ht="18" x14ac:dyDescent="0.2">
      <c r="A117" s="43"/>
      <c r="B117" s="9" t="s">
        <v>26</v>
      </c>
      <c r="C117" s="10">
        <v>2</v>
      </c>
      <c r="D117" s="11">
        <v>7101.0330000000004</v>
      </c>
      <c r="E117" s="12">
        <v>3764.0120000000002</v>
      </c>
      <c r="F117" s="12">
        <v>619.28399999999999</v>
      </c>
      <c r="G117" s="13">
        <f t="shared" si="14"/>
        <v>0.16452763700009457</v>
      </c>
      <c r="H117" s="11">
        <v>8778.0830000000005</v>
      </c>
      <c r="I117" s="12">
        <v>8199.3050000000003</v>
      </c>
      <c r="J117" s="12">
        <v>5957.4970000000003</v>
      </c>
      <c r="K117" s="13">
        <f t="shared" si="16"/>
        <v>0.72658560695083307</v>
      </c>
    </row>
    <row r="118" spans="1:11" ht="18" x14ac:dyDescent="0.2">
      <c r="A118" s="43"/>
      <c r="B118" s="9" t="s">
        <v>27</v>
      </c>
      <c r="C118" s="10">
        <v>1</v>
      </c>
      <c r="D118" s="11">
        <v>4347.3050000000003</v>
      </c>
      <c r="E118" s="12">
        <v>4108.9120000000003</v>
      </c>
      <c r="F118" s="12">
        <v>582.74900000000002</v>
      </c>
      <c r="G118" s="13">
        <f t="shared" si="14"/>
        <v>0.14182562196513335</v>
      </c>
      <c r="H118" s="11">
        <v>6441.0619999999999</v>
      </c>
      <c r="I118" s="12">
        <v>10659.083000000001</v>
      </c>
      <c r="J118" s="12">
        <v>6439.3760000000002</v>
      </c>
      <c r="K118" s="13">
        <f t="shared" si="16"/>
        <v>0.60412101116015327</v>
      </c>
    </row>
    <row r="119" spans="1:11" ht="19" thickBot="1" x14ac:dyDescent="0.25">
      <c r="A119" s="44"/>
      <c r="B119" s="9" t="s">
        <v>27</v>
      </c>
      <c r="C119" s="14">
        <v>2</v>
      </c>
      <c r="D119" s="15">
        <v>8096.2759999999998</v>
      </c>
      <c r="E119" s="16">
        <v>4528.3760000000002</v>
      </c>
      <c r="F119" s="16">
        <v>695.99099999999999</v>
      </c>
      <c r="G119" s="17">
        <f t="shared" si="14"/>
        <v>0.15369549701703214</v>
      </c>
      <c r="H119" s="15">
        <v>7504.2550000000001</v>
      </c>
      <c r="I119" s="16">
        <v>7266.598</v>
      </c>
      <c r="J119" s="16">
        <v>4100.2550000000001</v>
      </c>
      <c r="K119" s="17">
        <f t="shared" si="16"/>
        <v>0.56426060723326099</v>
      </c>
    </row>
    <row r="120" spans="1:11" ht="18" x14ac:dyDescent="0.2">
      <c r="A120" s="42" t="s">
        <v>23</v>
      </c>
      <c r="B120" s="4" t="s">
        <v>24</v>
      </c>
      <c r="C120" s="18" t="s">
        <v>10</v>
      </c>
      <c r="D120" s="6">
        <v>9874.9120000000003</v>
      </c>
      <c r="E120" s="7">
        <v>4672.9120000000003</v>
      </c>
      <c r="F120" s="7">
        <v>73.364000000000004</v>
      </c>
      <c r="G120" s="8">
        <f t="shared" si="14"/>
        <v>1.5699846262887038E-2</v>
      </c>
      <c r="H120" s="6">
        <v>12869.496999999999</v>
      </c>
      <c r="I120" s="7">
        <v>10483.276</v>
      </c>
      <c r="J120" s="7">
        <v>43.95</v>
      </c>
      <c r="K120" s="8">
        <f>J120/I120</f>
        <v>4.1923917676115752E-3</v>
      </c>
    </row>
    <row r="121" spans="1:11" ht="18" x14ac:dyDescent="0.2">
      <c r="A121" s="43"/>
      <c r="B121" s="9" t="s">
        <v>25</v>
      </c>
      <c r="C121" s="10">
        <v>1</v>
      </c>
      <c r="D121" s="11">
        <v>9697.1540000000005</v>
      </c>
      <c r="E121" s="12">
        <v>4171.6689999999999</v>
      </c>
      <c r="F121" s="12">
        <v>456.74900000000002</v>
      </c>
      <c r="G121" s="13">
        <f t="shared" si="14"/>
        <v>0.10948831271129134</v>
      </c>
      <c r="H121" s="11">
        <v>12008.447</v>
      </c>
      <c r="I121" s="12">
        <v>8943.3760000000002</v>
      </c>
      <c r="J121" s="12">
        <v>1981.8910000000001</v>
      </c>
      <c r="K121" s="13">
        <f t="shared" ref="K121:K128" si="17">J121/I121</f>
        <v>0.22160434717270078</v>
      </c>
    </row>
    <row r="122" spans="1:11" ht="18" x14ac:dyDescent="0.2">
      <c r="A122" s="43"/>
      <c r="B122" s="9" t="s">
        <v>25</v>
      </c>
      <c r="C122" s="10">
        <v>2</v>
      </c>
      <c r="D122" s="11">
        <v>8019.0330000000004</v>
      </c>
      <c r="E122" s="12">
        <v>6051.79</v>
      </c>
      <c r="F122" s="12">
        <v>2629.598</v>
      </c>
      <c r="G122" s="13">
        <f t="shared" si="14"/>
        <v>0.43451573831874535</v>
      </c>
      <c r="H122" s="11">
        <v>7389.4470000000001</v>
      </c>
      <c r="I122" s="12">
        <v>6489.2759999999998</v>
      </c>
      <c r="J122" s="12">
        <v>2624.6480000000001</v>
      </c>
      <c r="K122" s="13">
        <f t="shared" si="17"/>
        <v>0.40445929561325489</v>
      </c>
    </row>
    <row r="123" spans="1:11" ht="18" x14ac:dyDescent="0.2">
      <c r="A123" s="43"/>
      <c r="B123" s="9" t="s">
        <v>24</v>
      </c>
      <c r="C123" s="10">
        <v>1</v>
      </c>
      <c r="D123" s="11">
        <v>8112.6189999999997</v>
      </c>
      <c r="E123" s="12">
        <v>5604.0829999999996</v>
      </c>
      <c r="F123" s="12">
        <v>2091.8910000000001</v>
      </c>
      <c r="G123" s="13">
        <f t="shared" si="14"/>
        <v>0.37327980331483318</v>
      </c>
      <c r="H123" s="11">
        <v>9352.9830000000002</v>
      </c>
      <c r="I123" s="12">
        <v>7456.9620000000004</v>
      </c>
      <c r="J123" s="12">
        <v>2836.4769999999999</v>
      </c>
      <c r="K123" s="13">
        <f t="shared" si="17"/>
        <v>0.38037970422807565</v>
      </c>
    </row>
    <row r="124" spans="1:11" ht="18" x14ac:dyDescent="0.2">
      <c r="A124" s="43"/>
      <c r="B124" s="9" t="s">
        <v>24</v>
      </c>
      <c r="C124" s="10">
        <v>2</v>
      </c>
      <c r="D124" s="11">
        <v>639.33500000000004</v>
      </c>
      <c r="E124" s="12">
        <v>2419.134</v>
      </c>
      <c r="F124" s="12">
        <v>230.77799999999999</v>
      </c>
      <c r="G124" s="13">
        <f t="shared" si="14"/>
        <v>9.5396947833398235E-2</v>
      </c>
      <c r="H124" s="11">
        <v>1349.1130000000001</v>
      </c>
      <c r="I124" s="12">
        <v>779.16300000000001</v>
      </c>
      <c r="J124" s="12">
        <v>113.95</v>
      </c>
      <c r="K124" s="13">
        <f t="shared" si="17"/>
        <v>0.14624667752447176</v>
      </c>
    </row>
    <row r="125" spans="1:11" ht="18" x14ac:dyDescent="0.2">
      <c r="A125" s="43"/>
      <c r="B125" s="9" t="s">
        <v>26</v>
      </c>
      <c r="C125" s="10">
        <v>1</v>
      </c>
      <c r="D125" s="11">
        <v>8255.6190000000006</v>
      </c>
      <c r="E125" s="12">
        <v>6717.2049999999999</v>
      </c>
      <c r="F125" s="12">
        <v>1547.2339999999999</v>
      </c>
      <c r="G125" s="13">
        <f t="shared" si="14"/>
        <v>0.23033895794456175</v>
      </c>
      <c r="H125" s="11">
        <v>8951.3259999999991</v>
      </c>
      <c r="I125" s="12">
        <v>8397.74</v>
      </c>
      <c r="J125" s="12">
        <v>1167.941</v>
      </c>
      <c r="K125" s="13">
        <f t="shared" si="17"/>
        <v>0.13907801384658253</v>
      </c>
    </row>
    <row r="126" spans="1:11" ht="18" x14ac:dyDescent="0.2">
      <c r="A126" s="43"/>
      <c r="B126" s="9" t="s">
        <v>26</v>
      </c>
      <c r="C126" s="10">
        <v>2</v>
      </c>
      <c r="D126" s="11">
        <v>7969.0330000000004</v>
      </c>
      <c r="E126" s="12">
        <v>5640.2049999999999</v>
      </c>
      <c r="F126" s="12">
        <v>1810.355</v>
      </c>
      <c r="G126" s="13">
        <f t="shared" si="14"/>
        <v>0.32097326249666458</v>
      </c>
      <c r="H126" s="11">
        <v>9211.74</v>
      </c>
      <c r="I126" s="12">
        <v>6291.134</v>
      </c>
      <c r="J126" s="12">
        <v>765.40599999999995</v>
      </c>
      <c r="K126" s="13">
        <f t="shared" si="17"/>
        <v>0.12166423414284291</v>
      </c>
    </row>
    <row r="127" spans="1:11" ht="18" x14ac:dyDescent="0.2">
      <c r="A127" s="43"/>
      <c r="B127" s="9" t="s">
        <v>27</v>
      </c>
      <c r="C127" s="10">
        <v>1</v>
      </c>
      <c r="D127" s="11">
        <v>6591.4970000000003</v>
      </c>
      <c r="E127" s="12">
        <v>6945.4470000000001</v>
      </c>
      <c r="F127" s="12">
        <v>2603.77</v>
      </c>
      <c r="G127" s="13">
        <f t="shared" si="14"/>
        <v>0.37488875805977639</v>
      </c>
      <c r="H127" s="11">
        <v>5747.3760000000002</v>
      </c>
      <c r="I127" s="12">
        <v>7586.3760000000002</v>
      </c>
      <c r="J127" s="12">
        <v>2294.1840000000002</v>
      </c>
      <c r="K127" s="13">
        <f t="shared" si="17"/>
        <v>0.3024084226777054</v>
      </c>
    </row>
    <row r="128" spans="1:11" ht="19" thickBot="1" x14ac:dyDescent="0.25">
      <c r="A128" s="44"/>
      <c r="B128" s="9" t="s">
        <v>27</v>
      </c>
      <c r="C128" s="14">
        <v>2</v>
      </c>
      <c r="D128" s="15">
        <v>9402.3259999999991</v>
      </c>
      <c r="E128" s="16">
        <v>6597.9120000000003</v>
      </c>
      <c r="F128" s="16">
        <v>1923.6479999999999</v>
      </c>
      <c r="G128" s="17">
        <f t="shared" si="14"/>
        <v>0.29155405528294404</v>
      </c>
      <c r="H128" s="15">
        <v>9735.598</v>
      </c>
      <c r="I128" s="16">
        <v>8504.5480000000007</v>
      </c>
      <c r="J128" s="16">
        <v>2818.3049999999998</v>
      </c>
      <c r="K128" s="17">
        <f t="shared" si="17"/>
        <v>0.33138798205383752</v>
      </c>
    </row>
  </sheetData>
  <mergeCells count="19">
    <mergeCell ref="A120:A128"/>
    <mergeCell ref="A66:A74"/>
    <mergeCell ref="A75:A83"/>
    <mergeCell ref="A84:A92"/>
    <mergeCell ref="A93:A101"/>
    <mergeCell ref="A102:A110"/>
    <mergeCell ref="A111:A119"/>
    <mergeCell ref="D1:G1"/>
    <mergeCell ref="H1:K1"/>
    <mergeCell ref="A3:A11"/>
    <mergeCell ref="A57:A65"/>
    <mergeCell ref="A1:A2"/>
    <mergeCell ref="B1:B2"/>
    <mergeCell ref="C1:C2"/>
    <mergeCell ref="A12:A20"/>
    <mergeCell ref="A21:A29"/>
    <mergeCell ref="A30:A38"/>
    <mergeCell ref="A39:A47"/>
    <mergeCell ref="A48:A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Ozgun Erdogan, Ph.D.</dc:creator>
  <cp:lastModifiedBy>Ozgun Erdogan, Ph.D.</cp:lastModifiedBy>
  <dcterms:created xsi:type="dcterms:W3CDTF">2020-11-06T21:07:22Z</dcterms:created>
  <dcterms:modified xsi:type="dcterms:W3CDTF">2022-08-15T19:17:54Z</dcterms:modified>
</cp:coreProperties>
</file>