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ynano/Dropbox/forCH/Y_chromsome_paper/elife_final/Supplementary files (Tables)/"/>
    </mc:Choice>
  </mc:AlternateContent>
  <xr:revisionPtr revIDLastSave="0" documentId="13_ncr:1_{F2E19A83-FDDF-734C-A16F-AD60FCDDDDC8}" xr6:coauthVersionLast="47" xr6:coauthVersionMax="47" xr10:uidLastSave="{00000000-0000-0000-0000-000000000000}"/>
  <bookViews>
    <workbookView xWindow="2100" yWindow="800" windowWidth="26220" windowHeight="17200" xr2:uid="{CCF5335D-52FE-3843-BB52-80C3F06ED08E}"/>
  </bookViews>
  <sheets>
    <sheet name="7 speci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3" l="1"/>
  <c r="Z15" i="3" s="1"/>
  <c r="G8" i="3" l="1"/>
  <c r="Y9" i="3"/>
  <c r="Z9" i="3" s="1"/>
  <c r="P9" i="3"/>
  <c r="Q9" i="3" s="1"/>
  <c r="G9" i="3"/>
  <c r="H9" i="3" s="1"/>
  <c r="Y8" i="3"/>
  <c r="Z8" i="3" s="1"/>
  <c r="Y7" i="3"/>
  <c r="Z7" i="3" s="1"/>
  <c r="Y6" i="3"/>
  <c r="Z6" i="3" s="1"/>
  <c r="Y5" i="3"/>
  <c r="Z5" i="3" s="1"/>
  <c r="P5" i="3"/>
  <c r="Q5" i="3" s="1"/>
  <c r="P15" i="3"/>
  <c r="Q15" i="3" s="1"/>
  <c r="P8" i="3"/>
  <c r="Q8" i="3" s="1"/>
  <c r="P7" i="3"/>
  <c r="Q7" i="3" s="1"/>
  <c r="P6" i="3"/>
  <c r="Q6" i="3" s="1"/>
  <c r="G15" i="3"/>
  <c r="G7" i="3"/>
  <c r="G6" i="3" l="1"/>
  <c r="H6" i="3" s="1"/>
  <c r="G5" i="3"/>
  <c r="H5" i="3" s="1"/>
  <c r="H15" i="3"/>
  <c r="H8" i="3"/>
  <c r="H7" i="3"/>
</calcChain>
</file>

<file path=xl/sharedStrings.xml><?xml version="1.0" encoding="utf-8"?>
<sst xmlns="http://schemas.openxmlformats.org/spreadsheetml/2006/main" count="322" uniqueCount="91">
  <si>
    <t>Branch-site</t>
  </si>
  <si>
    <t>H0</t>
  </si>
  <si>
    <t>H1</t>
  </si>
  <si>
    <t>All Y branchsite</t>
  </si>
  <si>
    <t>0.17413 (ABCD)</t>
  </si>
  <si>
    <t>0.1699 (ABCD)</t>
  </si>
  <si>
    <t>0.1083 (A)</t>
  </si>
  <si>
    <t>0.1082 (A)</t>
  </si>
  <si>
    <t>0.1047 (A)</t>
  </si>
  <si>
    <t>0.0846 (A)</t>
  </si>
  <si>
    <t>0.1408  (ABCD)</t>
  </si>
  <si>
    <t>1.1335 (D)</t>
  </si>
  <si>
    <t>1.1283 (D)</t>
  </si>
  <si>
    <t>0.9726 (D)</t>
  </si>
  <si>
    <t>0.9813 (BC)</t>
  </si>
  <si>
    <t>0.9815 (BC)</t>
  </si>
  <si>
    <t>0.8555 (BC)</t>
  </si>
  <si>
    <t>1.4856 (BD)</t>
  </si>
  <si>
    <t>1.4806 (BD)</t>
  </si>
  <si>
    <t>1.0535 (BCD)</t>
  </si>
  <si>
    <t>1.0513 (BCD)</t>
  </si>
  <si>
    <t>0.9111 (BCD)</t>
  </si>
  <si>
    <t>0.1139 (ACD)</t>
  </si>
  <si>
    <t>0.0927  (ACD)</t>
  </si>
  <si>
    <t>0.1175 (ACD)</t>
  </si>
  <si>
    <t>1.4879 (B)</t>
  </si>
  <si>
    <t>1.4828 (B)</t>
  </si>
  <si>
    <t>1.283 (B)</t>
  </si>
  <si>
    <t>1.2815 (BD)</t>
  </si>
  <si>
    <t>0.4326 (C)</t>
  </si>
  <si>
    <t>0.4330 (C)</t>
  </si>
  <si>
    <t>0.3781 (C)</t>
  </si>
  <si>
    <t>0.1097 (A)</t>
  </si>
  <si>
    <t>1.486 (BD)</t>
  </si>
  <si>
    <t>0.0943 (E)</t>
  </si>
  <si>
    <t>0.1058 (A)</t>
  </si>
  <si>
    <t>0.085 (A)</t>
  </si>
  <si>
    <t>1.4809 (BD)</t>
  </si>
  <si>
    <t>1.2817 (BD)</t>
  </si>
  <si>
    <t>0.433 (C)</t>
  </si>
  <si>
    <t>0.0809 (E)</t>
  </si>
  <si>
    <t>ω1</t>
  </si>
  <si>
    <t>ω2</t>
  </si>
  <si>
    <t>ω3</t>
  </si>
  <si>
    <t>ω4</t>
  </si>
  <si>
    <t>ωA=ωB=ωC=ωD</t>
  </si>
  <si>
    <t>ωA≠ωB=ωC=ωD</t>
  </si>
  <si>
    <t>ωA=ωC=ωD≠ωB</t>
  </si>
  <si>
    <t>ωA≠ωB=ωD≠ωC</t>
  </si>
  <si>
    <t>ωA≠ωB≠ωC=ωD</t>
  </si>
  <si>
    <t>ωA≠ωE≠ωB=ωD≠ωC</t>
  </si>
  <si>
    <t>ω0</t>
  </si>
  <si>
    <t>dN/dS (ω) for site classes (K=4)</t>
  </si>
  <si>
    <t>Bayes Empirical Bayes (BEB) analysis (Yang, ωong &amp; Nielsen 2005. Mol. Biol. Evol. 22:1107-1118)</t>
  </si>
  <si>
    <t>Positive sites for foreground lineages Prob(ω&gt;1):</t>
  </si>
  <si>
    <t>L</t>
  </si>
  <si>
    <t>2∆lnL</t>
  </si>
  <si>
    <t>LRT's P</t>
  </si>
  <si>
    <t>site class</t>
  </si>
  <si>
    <t>2a</t>
  </si>
  <si>
    <t>2b</t>
  </si>
  <si>
    <t>proportion</t>
  </si>
  <si>
    <t>background ω</t>
  </si>
  <si>
    <t>foreground ω</t>
  </si>
  <si>
    <t>H</t>
  </si>
  <si>
    <t>I</t>
  </si>
  <si>
    <t>0.997**</t>
  </si>
  <si>
    <t>G</t>
  </si>
  <si>
    <t>1.000**</t>
  </si>
  <si>
    <t>F</t>
  </si>
  <si>
    <t>V</t>
  </si>
  <si>
    <t>0.996**</t>
  </si>
  <si>
    <t>A</t>
  </si>
  <si>
    <t>E</t>
  </si>
  <si>
    <t>M</t>
  </si>
  <si>
    <t>R</t>
  </si>
  <si>
    <t>N</t>
  </si>
  <si>
    <t>Y</t>
  </si>
  <si>
    <t>0.999**</t>
  </si>
  <si>
    <t>D</t>
  </si>
  <si>
    <t>P</t>
  </si>
  <si>
    <t>K</t>
  </si>
  <si>
    <t>0.998**</t>
  </si>
  <si>
    <t>T</t>
  </si>
  <si>
    <t>Site</t>
  </si>
  <si>
    <t>a.a.</t>
  </si>
  <si>
    <t>Prob</t>
  </si>
  <si>
    <r>
      <t xml:space="preserve">Supplementary file 12. PAML results for branch and branch-site model analyses of </t>
    </r>
    <r>
      <rPr>
        <b/>
        <i/>
        <sz val="12"/>
        <color rgb="FF000000"/>
        <rFont val="Arial"/>
        <family val="2"/>
      </rPr>
      <t>Lhk</t>
    </r>
    <r>
      <rPr>
        <b/>
        <sz val="12"/>
        <color rgb="FF000000"/>
        <rFont val="Arial"/>
        <family val="2"/>
      </rPr>
      <t xml:space="preserve"> in the </t>
    </r>
    <r>
      <rPr>
        <b/>
        <i/>
        <sz val="12"/>
        <color rgb="FF000000"/>
        <rFont val="Arial"/>
        <family val="2"/>
      </rPr>
      <t>D. simulans</t>
    </r>
    <r>
      <rPr>
        <b/>
        <sz val="12"/>
        <color rgb="FF000000"/>
        <rFont val="Arial"/>
        <family val="2"/>
      </rPr>
      <t xml:space="preserve"> clade.</t>
    </r>
    <r>
      <rPr>
        <sz val="12"/>
        <color rgb="FF000000"/>
        <rFont val="Arial"/>
        <family val="2"/>
      </rPr>
      <t xml:space="preserve"> We showed raw results and LRT tests for branch and branch-site model analyses from PAML. We also report rates of protein evolution for each branch in each model and sites under positive selection in the branch-site model analyses.</t>
    </r>
  </si>
  <si>
    <t>CodonFreq=0</t>
  </si>
  <si>
    <t>CodonFreq=1</t>
  </si>
  <si>
    <t>CodonFreq=2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</si>
</sst>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3866A-9F4C-154B-A069-2A11C920D772}">
  <dimension ref="A1:Z76"/>
  <sheetViews>
    <sheetView tabSelected="1" topLeftCell="D1" workbookViewId="0">
      <selection activeCell="Q7" sqref="Q7"/>
    </sheetView>
  </sheetViews>
  <sheetFormatPr baseColWidth="10" defaultRowHeight="16" x14ac:dyDescent="0.2"/>
  <sheetData>
    <row r="1" spans="1:26" x14ac:dyDescent="0.2">
      <c r="A1" s="2" t="s">
        <v>87</v>
      </c>
    </row>
    <row r="2" spans="1:26" x14ac:dyDescent="0.2">
      <c r="A2" t="s">
        <v>88</v>
      </c>
      <c r="J2" t="s">
        <v>89</v>
      </c>
      <c r="S2" t="s">
        <v>90</v>
      </c>
    </row>
    <row r="3" spans="1:26" x14ac:dyDescent="0.2">
      <c r="B3" t="s">
        <v>41</v>
      </c>
      <c r="C3" t="s">
        <v>42</v>
      </c>
      <c r="D3" t="s">
        <v>43</v>
      </c>
      <c r="E3" t="s">
        <v>44</v>
      </c>
      <c r="F3" t="s">
        <v>55</v>
      </c>
      <c r="G3" t="s">
        <v>56</v>
      </c>
      <c r="H3" t="s">
        <v>57</v>
      </c>
      <c r="K3" t="s">
        <v>41</v>
      </c>
      <c r="L3" t="s">
        <v>42</v>
      </c>
      <c r="M3" t="s">
        <v>43</v>
      </c>
      <c r="N3" t="s">
        <v>44</v>
      </c>
      <c r="O3" t="s">
        <v>55</v>
      </c>
      <c r="P3" t="s">
        <v>56</v>
      </c>
      <c r="Q3" t="s">
        <v>57</v>
      </c>
      <c r="T3" t="s">
        <v>41</v>
      </c>
      <c r="U3" t="s">
        <v>42</v>
      </c>
      <c r="V3" t="s">
        <v>43</v>
      </c>
      <c r="W3" t="s">
        <v>44</v>
      </c>
      <c r="X3" t="s">
        <v>55</v>
      </c>
      <c r="Y3" t="s">
        <v>56</v>
      </c>
      <c r="Z3" t="s">
        <v>57</v>
      </c>
    </row>
    <row r="4" spans="1:26" x14ac:dyDescent="0.2">
      <c r="A4" t="s">
        <v>45</v>
      </c>
      <c r="B4" t="s">
        <v>4</v>
      </c>
      <c r="F4">
        <v>-3250.7355980000002</v>
      </c>
      <c r="J4" t="s">
        <v>45</v>
      </c>
      <c r="K4" t="s">
        <v>5</v>
      </c>
      <c r="O4">
        <v>-3248.6473139999998</v>
      </c>
      <c r="S4" t="s">
        <v>45</v>
      </c>
      <c r="T4" t="s">
        <v>10</v>
      </c>
      <c r="X4">
        <v>-3213.764459</v>
      </c>
    </row>
    <row r="5" spans="1:26" x14ac:dyDescent="0.2">
      <c r="A5" t="s">
        <v>46</v>
      </c>
      <c r="B5" t="s">
        <v>6</v>
      </c>
      <c r="C5" t="s">
        <v>19</v>
      </c>
      <c r="F5">
        <v>-3218.2642150000001</v>
      </c>
      <c r="G5">
        <f>(F5-F4)*2</f>
        <v>64.94276600000012</v>
      </c>
      <c r="H5">
        <f>CHIDIST(G5,1)</f>
        <v>7.7105372683636583E-16</v>
      </c>
      <c r="J5" t="s">
        <v>46</v>
      </c>
      <c r="K5" t="s">
        <v>8</v>
      </c>
      <c r="L5" t="s">
        <v>20</v>
      </c>
      <c r="O5">
        <v>-3215.2961449999998</v>
      </c>
      <c r="P5">
        <f>(O5-O4)*2</f>
        <v>66.702338000000054</v>
      </c>
      <c r="Q5">
        <f>CHIDIST(P5,1)</f>
        <v>3.1576037164382679E-16</v>
      </c>
      <c r="S5" t="s">
        <v>46</v>
      </c>
      <c r="T5" t="s">
        <v>9</v>
      </c>
      <c r="U5" t="s">
        <v>21</v>
      </c>
      <c r="X5">
        <v>-3178.5937220000001</v>
      </c>
      <c r="Y5">
        <f>(X5-X4)*2</f>
        <v>70.341473999999835</v>
      </c>
      <c r="Z5">
        <f>CHIDIST(Y5,1)</f>
        <v>4.987795828401709E-17</v>
      </c>
    </row>
    <row r="6" spans="1:26" x14ac:dyDescent="0.2">
      <c r="A6" t="s">
        <v>47</v>
      </c>
      <c r="B6" t="s">
        <v>24</v>
      </c>
      <c r="C6" t="s">
        <v>25</v>
      </c>
      <c r="F6">
        <v>-3219.7609269999998</v>
      </c>
      <c r="G6">
        <f>(F6-F4)*2</f>
        <v>61.949342000000797</v>
      </c>
      <c r="H6">
        <f>CHIDIST(G6,1)</f>
        <v>3.524075426033076E-15</v>
      </c>
      <c r="J6" t="s">
        <v>47</v>
      </c>
      <c r="K6" t="s">
        <v>22</v>
      </c>
      <c r="L6" t="s">
        <v>26</v>
      </c>
      <c r="O6">
        <v>-3216.9712199999999</v>
      </c>
      <c r="P6">
        <f>(O6-O4)*2</f>
        <v>63.352187999999842</v>
      </c>
      <c r="Q6">
        <f>CHIDIST(P6,1)</f>
        <v>1.7286326741920658E-15</v>
      </c>
      <c r="S6" t="s">
        <v>47</v>
      </c>
      <c r="T6" t="s">
        <v>23</v>
      </c>
      <c r="U6" t="s">
        <v>27</v>
      </c>
      <c r="X6" s="1">
        <v>-3180.6826599999999</v>
      </c>
      <c r="Y6">
        <f>(X6-X4)*2</f>
        <v>66.163598000000093</v>
      </c>
      <c r="Z6">
        <f>CHIDIST(Y6,1)</f>
        <v>4.1500667798098789E-16</v>
      </c>
    </row>
    <row r="7" spans="1:26" x14ac:dyDescent="0.2">
      <c r="A7" t="s">
        <v>48</v>
      </c>
      <c r="B7" t="s">
        <v>7</v>
      </c>
      <c r="C7" t="s">
        <v>17</v>
      </c>
      <c r="D7" t="s">
        <v>29</v>
      </c>
      <c r="F7">
        <v>-3216.3037680000002</v>
      </c>
      <c r="G7">
        <f>(F7-F5)*2</f>
        <v>3.920893999999862</v>
      </c>
      <c r="H7">
        <f>CHIDIST(G7,1)</f>
        <v>4.7689513445351182E-2</v>
      </c>
      <c r="J7" t="s">
        <v>48</v>
      </c>
      <c r="K7" t="s">
        <v>8</v>
      </c>
      <c r="L7" t="s">
        <v>18</v>
      </c>
      <c r="M7" t="s">
        <v>30</v>
      </c>
      <c r="O7">
        <v>-3213.3472310000002</v>
      </c>
      <c r="P7">
        <f>(O7-O5)*2</f>
        <v>3.8978279999992083</v>
      </c>
      <c r="Q7">
        <f>CHIDIST(P7,1)</f>
        <v>4.8348575975293517E-2</v>
      </c>
      <c r="S7" t="s">
        <v>48</v>
      </c>
      <c r="T7" t="s">
        <v>9</v>
      </c>
      <c r="U7" t="s">
        <v>28</v>
      </c>
      <c r="V7" t="s">
        <v>31</v>
      </c>
      <c r="X7">
        <v>-3176.674849</v>
      </c>
      <c r="Y7">
        <f>(X7-X5)*2</f>
        <v>3.837746000000152</v>
      </c>
      <c r="Z7">
        <f>CHIDIST(Y7,1)</f>
        <v>5.0110843939290294E-2</v>
      </c>
    </row>
    <row r="8" spans="1:26" x14ac:dyDescent="0.2">
      <c r="A8" t="s">
        <v>49</v>
      </c>
      <c r="B8" t="s">
        <v>7</v>
      </c>
      <c r="C8" t="s">
        <v>11</v>
      </c>
      <c r="D8" t="s">
        <v>14</v>
      </c>
      <c r="F8">
        <v>-3218.2308309999999</v>
      </c>
      <c r="G8">
        <f>(F8-F5)*2</f>
        <v>6.676800000059302E-2</v>
      </c>
      <c r="H8">
        <f>CHIDIST(G8,1)</f>
        <v>0.79610203923248102</v>
      </c>
      <c r="J8" t="s">
        <v>49</v>
      </c>
      <c r="K8" t="s">
        <v>8</v>
      </c>
      <c r="L8" t="s">
        <v>12</v>
      </c>
      <c r="M8" t="s">
        <v>15</v>
      </c>
      <c r="O8">
        <v>-3215.2649459999998</v>
      </c>
      <c r="P8">
        <f>(O8-O5)*2</f>
        <v>6.2398000000030152E-2</v>
      </c>
      <c r="Q8">
        <f>CHIDIST(P8,1)</f>
        <v>0.80274517766981335</v>
      </c>
      <c r="S8" t="s">
        <v>49</v>
      </c>
      <c r="T8" t="s">
        <v>9</v>
      </c>
      <c r="U8" t="s">
        <v>13</v>
      </c>
      <c r="V8" t="s">
        <v>16</v>
      </c>
      <c r="X8">
        <v>-3178.5673219999999</v>
      </c>
      <c r="Y8">
        <f>(X8-X5)*2</f>
        <v>5.2800000000388536E-2</v>
      </c>
      <c r="Z8">
        <f>CHIDIST(Y8,1)</f>
        <v>0.81826077932107777</v>
      </c>
    </row>
    <row r="9" spans="1:26" x14ac:dyDescent="0.2">
      <c r="A9" t="s">
        <v>50</v>
      </c>
      <c r="B9" t="s">
        <v>32</v>
      </c>
      <c r="C9" t="s">
        <v>33</v>
      </c>
      <c r="D9" t="s">
        <v>29</v>
      </c>
      <c r="E9" t="s">
        <v>34</v>
      </c>
      <c r="F9">
        <v>-3216.2536239999999</v>
      </c>
      <c r="G9">
        <f>(F9-F7)*2</f>
        <v>0.10028800000054616</v>
      </c>
      <c r="H9">
        <f>CHIDIST(G9,1)</f>
        <v>0.75148429616940182</v>
      </c>
      <c r="J9" t="s">
        <v>50</v>
      </c>
      <c r="K9" t="s">
        <v>35</v>
      </c>
      <c r="L9" t="s">
        <v>37</v>
      </c>
      <c r="M9" t="s">
        <v>39</v>
      </c>
      <c r="N9" t="s">
        <v>34</v>
      </c>
      <c r="O9">
        <v>-3213.3182219999999</v>
      </c>
      <c r="P9">
        <f>(O9-O7)*2</f>
        <v>5.8018000000629399E-2</v>
      </c>
      <c r="Q9">
        <f>CHIDIST(P9,1)</f>
        <v>0.80965644840317774</v>
      </c>
      <c r="S9" t="s">
        <v>50</v>
      </c>
      <c r="T9" t="s">
        <v>36</v>
      </c>
      <c r="U9" t="s">
        <v>38</v>
      </c>
      <c r="V9" t="s">
        <v>31</v>
      </c>
      <c r="W9" t="s">
        <v>40</v>
      </c>
      <c r="X9">
        <v>-3176.6695100000002</v>
      </c>
      <c r="Y9">
        <f>(X9-X7)*2</f>
        <v>1.0677999999643362E-2</v>
      </c>
      <c r="Z9">
        <f>CHIDIST(Y9,1)</f>
        <v>0.91769756767193966</v>
      </c>
    </row>
    <row r="11" spans="1:26" x14ac:dyDescent="0.2">
      <c r="A11" t="s">
        <v>3</v>
      </c>
      <c r="J11" t="s">
        <v>3</v>
      </c>
      <c r="S11" t="s">
        <v>3</v>
      </c>
    </row>
    <row r="13" spans="1:26" x14ac:dyDescent="0.2">
      <c r="A13" t="s">
        <v>0</v>
      </c>
      <c r="B13" t="s">
        <v>51</v>
      </c>
      <c r="C13" t="s">
        <v>41</v>
      </c>
      <c r="F13" t="s">
        <v>55</v>
      </c>
      <c r="G13" t="s">
        <v>56</v>
      </c>
      <c r="H13" t="s">
        <v>57</v>
      </c>
      <c r="J13" t="s">
        <v>0</v>
      </c>
      <c r="K13" t="s">
        <v>51</v>
      </c>
      <c r="L13" t="s">
        <v>41</v>
      </c>
      <c r="O13" t="s">
        <v>55</v>
      </c>
      <c r="P13" t="s">
        <v>56</v>
      </c>
      <c r="Q13" t="s">
        <v>57</v>
      </c>
      <c r="S13" t="s">
        <v>0</v>
      </c>
      <c r="T13" t="s">
        <v>51</v>
      </c>
      <c r="U13" t="s">
        <v>41</v>
      </c>
      <c r="X13" t="s">
        <v>55</v>
      </c>
      <c r="Y13" t="s">
        <v>56</v>
      </c>
      <c r="Z13" t="s">
        <v>57</v>
      </c>
    </row>
    <row r="14" spans="1:26" x14ac:dyDescent="0.2">
      <c r="A14" t="s">
        <v>1</v>
      </c>
      <c r="F14">
        <v>-3157.2399820000001</v>
      </c>
      <c r="J14" t="s">
        <v>1</v>
      </c>
      <c r="O14">
        <v>-3155.4421579999998</v>
      </c>
      <c r="S14" t="s">
        <v>1</v>
      </c>
      <c r="X14">
        <v>-3116.1020939999999</v>
      </c>
    </row>
    <row r="15" spans="1:26" x14ac:dyDescent="0.2">
      <c r="A15" t="s">
        <v>2</v>
      </c>
      <c r="F15">
        <v>-3150.720632</v>
      </c>
      <c r="G15">
        <f>(F15-F14)*2</f>
        <v>13.038700000000063</v>
      </c>
      <c r="H15">
        <f t="shared" ref="H15" si="0">CHIDIST(G15,1)</f>
        <v>3.0511981863668499E-4</v>
      </c>
      <c r="J15" t="s">
        <v>2</v>
      </c>
      <c r="O15">
        <v>-3148.8964649999998</v>
      </c>
      <c r="P15">
        <f>(O15-O14)*2</f>
        <v>13.091386000000057</v>
      </c>
      <c r="Q15">
        <f t="shared" ref="Q15" si="1">CHIDIST(P15,1)</f>
        <v>2.9665677594434726E-4</v>
      </c>
      <c r="S15" t="s">
        <v>2</v>
      </c>
      <c r="X15">
        <v>-3110.7408439999999</v>
      </c>
      <c r="Y15">
        <f>(X15-X14)*2</f>
        <v>10.722499999999854</v>
      </c>
      <c r="Z15">
        <f t="shared" ref="Z15" si="2">CHIDIST(Y15,1)</f>
        <v>1.058405729807983E-3</v>
      </c>
    </row>
    <row r="17" spans="1:23" x14ac:dyDescent="0.2">
      <c r="A17" t="s">
        <v>1</v>
      </c>
      <c r="J17" t="s">
        <v>1</v>
      </c>
      <c r="S17" t="s">
        <v>1</v>
      </c>
    </row>
    <row r="18" spans="1:23" x14ac:dyDescent="0.2">
      <c r="A18" t="s">
        <v>52</v>
      </c>
      <c r="J18" t="s">
        <v>52</v>
      </c>
      <c r="S18" t="s">
        <v>52</v>
      </c>
    </row>
    <row r="20" spans="1:23" x14ac:dyDescent="0.2">
      <c r="A20" t="s">
        <v>58</v>
      </c>
      <c r="B20">
        <v>0</v>
      </c>
      <c r="C20">
        <v>1</v>
      </c>
      <c r="D20" t="s">
        <v>59</v>
      </c>
      <c r="E20" t="s">
        <v>60</v>
      </c>
      <c r="J20" t="s">
        <v>58</v>
      </c>
      <c r="K20">
        <v>0</v>
      </c>
      <c r="L20">
        <v>1</v>
      </c>
      <c r="M20" t="s">
        <v>59</v>
      </c>
      <c r="N20" t="s">
        <v>60</v>
      </c>
      <c r="S20" t="s">
        <v>58</v>
      </c>
      <c r="T20">
        <v>0</v>
      </c>
      <c r="U20">
        <v>1</v>
      </c>
      <c r="V20" t="s">
        <v>59</v>
      </c>
      <c r="W20" t="s">
        <v>60</v>
      </c>
    </row>
    <row r="21" spans="1:23" x14ac:dyDescent="0.2">
      <c r="A21" t="s">
        <v>61</v>
      </c>
      <c r="B21">
        <v>0.32952999999999999</v>
      </c>
      <c r="C21">
        <v>4.9529999999999998E-2</v>
      </c>
      <c r="D21">
        <v>0.53979999999999995</v>
      </c>
      <c r="E21">
        <v>8.1140000000000004E-2</v>
      </c>
      <c r="J21" t="s">
        <v>61</v>
      </c>
      <c r="K21">
        <v>0.33082</v>
      </c>
      <c r="L21">
        <v>4.7890000000000002E-2</v>
      </c>
      <c r="M21">
        <v>0.54273000000000005</v>
      </c>
      <c r="N21">
        <v>7.8570000000000001E-2</v>
      </c>
      <c r="S21" t="s">
        <v>61</v>
      </c>
      <c r="T21">
        <v>0.39005000000000001</v>
      </c>
      <c r="U21">
        <v>4.8649999999999999E-2</v>
      </c>
      <c r="V21">
        <v>0.49904999999999999</v>
      </c>
      <c r="W21">
        <v>6.2239999999999997E-2</v>
      </c>
    </row>
    <row r="22" spans="1:23" x14ac:dyDescent="0.2">
      <c r="A22" t="s">
        <v>62</v>
      </c>
      <c r="B22">
        <v>1.3599999999999999E-2</v>
      </c>
      <c r="C22">
        <v>1</v>
      </c>
      <c r="D22">
        <v>1.3599999999999999E-2</v>
      </c>
      <c r="E22">
        <v>1</v>
      </c>
      <c r="J22" t="s">
        <v>62</v>
      </c>
      <c r="K22">
        <v>1.452E-2</v>
      </c>
      <c r="L22">
        <v>1</v>
      </c>
      <c r="M22">
        <v>1.452E-2</v>
      </c>
      <c r="N22">
        <v>1</v>
      </c>
      <c r="S22" t="s">
        <v>62</v>
      </c>
      <c r="T22">
        <v>1.584E-2</v>
      </c>
      <c r="U22">
        <v>1</v>
      </c>
      <c r="V22">
        <v>1.584E-2</v>
      </c>
      <c r="W22">
        <v>1</v>
      </c>
    </row>
    <row r="23" spans="1:23" x14ac:dyDescent="0.2">
      <c r="A23" t="s">
        <v>63</v>
      </c>
      <c r="B23">
        <v>1.3599999999999999E-2</v>
      </c>
      <c r="C23">
        <v>1</v>
      </c>
      <c r="D23">
        <v>1</v>
      </c>
      <c r="E23">
        <v>1</v>
      </c>
      <c r="J23" t="s">
        <v>63</v>
      </c>
      <c r="K23">
        <v>1.452E-2</v>
      </c>
      <c r="L23">
        <v>1</v>
      </c>
      <c r="M23">
        <v>1</v>
      </c>
      <c r="N23">
        <v>1</v>
      </c>
      <c r="S23" t="s">
        <v>63</v>
      </c>
      <c r="T23">
        <v>1.584E-2</v>
      </c>
      <c r="U23">
        <v>1</v>
      </c>
      <c r="V23">
        <v>1</v>
      </c>
      <c r="W23">
        <v>1</v>
      </c>
    </row>
    <row r="25" spans="1:23" x14ac:dyDescent="0.2">
      <c r="A25" t="s">
        <v>2</v>
      </c>
      <c r="J25" t="s">
        <v>2</v>
      </c>
      <c r="S25" t="s">
        <v>2</v>
      </c>
    </row>
    <row r="26" spans="1:23" x14ac:dyDescent="0.2">
      <c r="A26" t="s">
        <v>52</v>
      </c>
      <c r="J26" t="s">
        <v>52</v>
      </c>
      <c r="S26" t="s">
        <v>52</v>
      </c>
    </row>
    <row r="28" spans="1:23" x14ac:dyDescent="0.2">
      <c r="A28" t="s">
        <v>58</v>
      </c>
      <c r="B28">
        <v>0</v>
      </c>
      <c r="C28">
        <v>1</v>
      </c>
      <c r="D28" t="s">
        <v>59</v>
      </c>
      <c r="E28" t="s">
        <v>60</v>
      </c>
      <c r="J28" t="s">
        <v>58</v>
      </c>
      <c r="K28">
        <v>0</v>
      </c>
      <c r="L28">
        <v>1</v>
      </c>
      <c r="M28" t="s">
        <v>59</v>
      </c>
      <c r="N28" t="s">
        <v>60</v>
      </c>
      <c r="S28" t="s">
        <v>58</v>
      </c>
      <c r="T28">
        <v>0</v>
      </c>
      <c r="U28">
        <v>1</v>
      </c>
      <c r="V28" t="s">
        <v>59</v>
      </c>
      <c r="W28" t="s">
        <v>60</v>
      </c>
    </row>
    <row r="29" spans="1:23" x14ac:dyDescent="0.2">
      <c r="A29" t="s">
        <v>61</v>
      </c>
      <c r="B29">
        <v>0.66415999999999997</v>
      </c>
      <c r="C29">
        <v>9.9099999999999994E-2</v>
      </c>
      <c r="D29">
        <v>0.20599999999999999</v>
      </c>
      <c r="E29">
        <v>3.074E-2</v>
      </c>
      <c r="J29" t="s">
        <v>61</v>
      </c>
      <c r="K29">
        <v>0.66415999999999997</v>
      </c>
      <c r="L29">
        <v>9.9099999999999994E-2</v>
      </c>
      <c r="M29">
        <v>0.20599999999999999</v>
      </c>
      <c r="N29">
        <v>3.074E-2</v>
      </c>
      <c r="S29" t="s">
        <v>61</v>
      </c>
      <c r="T29">
        <v>0.66415999999999997</v>
      </c>
      <c r="U29">
        <v>9.9099999999999994E-2</v>
      </c>
      <c r="V29">
        <v>0.20599999999999999</v>
      </c>
      <c r="W29">
        <v>3.074E-2</v>
      </c>
    </row>
    <row r="30" spans="1:23" x14ac:dyDescent="0.2">
      <c r="A30" t="s">
        <v>62</v>
      </c>
      <c r="B30">
        <v>1.418E-2</v>
      </c>
      <c r="C30">
        <v>1</v>
      </c>
      <c r="D30">
        <v>1.418E-2</v>
      </c>
      <c r="E30">
        <v>1</v>
      </c>
      <c r="J30" t="s">
        <v>62</v>
      </c>
      <c r="K30">
        <v>1.418E-2</v>
      </c>
      <c r="L30">
        <v>1</v>
      </c>
      <c r="M30">
        <v>1.418E-2</v>
      </c>
      <c r="N30">
        <v>1</v>
      </c>
      <c r="S30" t="s">
        <v>62</v>
      </c>
      <c r="T30">
        <v>1.418E-2</v>
      </c>
      <c r="U30">
        <v>1</v>
      </c>
      <c r="V30">
        <v>1.418E-2</v>
      </c>
      <c r="W30">
        <v>1</v>
      </c>
    </row>
    <row r="31" spans="1:23" x14ac:dyDescent="0.2">
      <c r="A31" t="s">
        <v>63</v>
      </c>
      <c r="B31">
        <v>1.418E-2</v>
      </c>
      <c r="C31">
        <v>1</v>
      </c>
      <c r="D31">
        <v>4.8744399999999999</v>
      </c>
      <c r="E31">
        <v>4.8744399999999999</v>
      </c>
      <c r="J31" t="s">
        <v>63</v>
      </c>
      <c r="K31">
        <v>1.418E-2</v>
      </c>
      <c r="L31">
        <v>1</v>
      </c>
      <c r="M31">
        <v>4.8744399999999999</v>
      </c>
      <c r="N31">
        <v>4.8744399999999999</v>
      </c>
      <c r="S31" t="s">
        <v>63</v>
      </c>
      <c r="T31">
        <v>1.418E-2</v>
      </c>
      <c r="U31">
        <v>1</v>
      </c>
      <c r="V31">
        <v>4.8744399999999999</v>
      </c>
      <c r="W31">
        <v>4.8744399999999999</v>
      </c>
    </row>
    <row r="34" spans="1:21" x14ac:dyDescent="0.2">
      <c r="A34" t="s">
        <v>53</v>
      </c>
      <c r="J34" t="s">
        <v>53</v>
      </c>
      <c r="S34" t="s">
        <v>53</v>
      </c>
    </row>
    <row r="35" spans="1:21" x14ac:dyDescent="0.2">
      <c r="A35" t="s">
        <v>54</v>
      </c>
      <c r="J35" t="s">
        <v>54</v>
      </c>
      <c r="S35" t="s">
        <v>54</v>
      </c>
    </row>
    <row r="36" spans="1:21" x14ac:dyDescent="0.2">
      <c r="A36" t="s">
        <v>84</v>
      </c>
      <c r="B36" t="s">
        <v>85</v>
      </c>
      <c r="C36" t="s">
        <v>86</v>
      </c>
      <c r="J36" t="s">
        <v>84</v>
      </c>
      <c r="K36" t="s">
        <v>85</v>
      </c>
      <c r="L36" t="s">
        <v>86</v>
      </c>
      <c r="S36" t="s">
        <v>84</v>
      </c>
      <c r="T36" t="s">
        <v>85</v>
      </c>
      <c r="U36" t="s">
        <v>86</v>
      </c>
    </row>
    <row r="37" spans="1:21" x14ac:dyDescent="0.2">
      <c r="A37">
        <v>2</v>
      </c>
      <c r="B37" t="s">
        <v>64</v>
      </c>
      <c r="C37">
        <v>0.92400000000000004</v>
      </c>
      <c r="J37">
        <v>2</v>
      </c>
      <c r="K37" t="s">
        <v>64</v>
      </c>
      <c r="L37">
        <v>0.92700000000000005</v>
      </c>
      <c r="S37">
        <v>2</v>
      </c>
      <c r="T37" t="s">
        <v>64</v>
      </c>
      <c r="U37">
        <v>0.92400000000000004</v>
      </c>
    </row>
    <row r="38" spans="1:21" x14ac:dyDescent="0.2">
      <c r="A38">
        <v>4</v>
      </c>
      <c r="B38" t="s">
        <v>65</v>
      </c>
      <c r="C38" t="s">
        <v>66</v>
      </c>
      <c r="J38">
        <v>4</v>
      </c>
      <c r="K38" t="s">
        <v>65</v>
      </c>
      <c r="L38" t="s">
        <v>66</v>
      </c>
      <c r="S38">
        <v>4</v>
      </c>
      <c r="T38" t="s">
        <v>65</v>
      </c>
      <c r="U38" t="s">
        <v>82</v>
      </c>
    </row>
    <row r="39" spans="1:21" x14ac:dyDescent="0.2">
      <c r="A39">
        <v>8</v>
      </c>
      <c r="B39" t="s">
        <v>67</v>
      </c>
      <c r="C39">
        <v>0.92600000000000005</v>
      </c>
      <c r="J39">
        <v>8</v>
      </c>
      <c r="K39" t="s">
        <v>67</v>
      </c>
      <c r="L39">
        <v>0.92400000000000004</v>
      </c>
      <c r="S39">
        <v>8</v>
      </c>
      <c r="T39" t="s">
        <v>67</v>
      </c>
      <c r="U39">
        <v>0.91800000000000004</v>
      </c>
    </row>
    <row r="40" spans="1:21" x14ac:dyDescent="0.2">
      <c r="A40">
        <v>11</v>
      </c>
      <c r="B40" t="s">
        <v>64</v>
      </c>
      <c r="C40" t="s">
        <v>68</v>
      </c>
      <c r="J40">
        <v>11</v>
      </c>
      <c r="K40" t="s">
        <v>64</v>
      </c>
      <c r="L40" t="s">
        <v>68</v>
      </c>
      <c r="S40">
        <v>11</v>
      </c>
      <c r="T40" t="s">
        <v>64</v>
      </c>
      <c r="U40" t="s">
        <v>68</v>
      </c>
    </row>
    <row r="41" spans="1:21" x14ac:dyDescent="0.2">
      <c r="A41">
        <v>12</v>
      </c>
      <c r="B41" t="s">
        <v>69</v>
      </c>
      <c r="C41">
        <v>0.93</v>
      </c>
      <c r="J41">
        <v>12</v>
      </c>
      <c r="K41" t="s">
        <v>69</v>
      </c>
      <c r="L41">
        <v>0.93</v>
      </c>
      <c r="S41">
        <v>12</v>
      </c>
      <c r="T41" t="s">
        <v>69</v>
      </c>
      <c r="U41">
        <v>0.91700000000000004</v>
      </c>
    </row>
    <row r="42" spans="1:21" x14ac:dyDescent="0.2">
      <c r="A42">
        <v>32</v>
      </c>
      <c r="B42" t="s">
        <v>70</v>
      </c>
      <c r="C42" t="s">
        <v>71</v>
      </c>
      <c r="J42">
        <v>32</v>
      </c>
      <c r="K42" t="s">
        <v>70</v>
      </c>
      <c r="L42" t="s">
        <v>66</v>
      </c>
      <c r="S42">
        <v>32</v>
      </c>
      <c r="T42" t="s">
        <v>70</v>
      </c>
      <c r="U42" t="s">
        <v>66</v>
      </c>
    </row>
    <row r="43" spans="1:21" x14ac:dyDescent="0.2">
      <c r="A43">
        <v>37</v>
      </c>
      <c r="B43" t="s">
        <v>64</v>
      </c>
      <c r="C43">
        <v>0.92400000000000004</v>
      </c>
      <c r="J43">
        <v>37</v>
      </c>
      <c r="K43" t="s">
        <v>64</v>
      </c>
      <c r="L43">
        <v>0.91900000000000004</v>
      </c>
      <c r="S43">
        <v>37</v>
      </c>
      <c r="T43" t="s">
        <v>64</v>
      </c>
      <c r="U43">
        <v>0.90200000000000002</v>
      </c>
    </row>
    <row r="44" spans="1:21" x14ac:dyDescent="0.2">
      <c r="A44">
        <v>38</v>
      </c>
      <c r="B44" t="s">
        <v>69</v>
      </c>
      <c r="C44">
        <v>0.93</v>
      </c>
      <c r="J44">
        <v>38</v>
      </c>
      <c r="K44" t="s">
        <v>69</v>
      </c>
      <c r="L44">
        <v>0.93400000000000005</v>
      </c>
      <c r="S44">
        <v>38</v>
      </c>
      <c r="T44" t="s">
        <v>69</v>
      </c>
      <c r="U44">
        <v>0.92900000000000005</v>
      </c>
    </row>
    <row r="45" spans="1:21" x14ac:dyDescent="0.2">
      <c r="A45">
        <v>39</v>
      </c>
      <c r="B45" t="s">
        <v>72</v>
      </c>
      <c r="C45">
        <v>0.93</v>
      </c>
      <c r="J45">
        <v>39</v>
      </c>
      <c r="K45" t="s">
        <v>72</v>
      </c>
      <c r="L45">
        <v>0.92600000000000005</v>
      </c>
      <c r="S45">
        <v>39</v>
      </c>
      <c r="T45" t="s">
        <v>72</v>
      </c>
      <c r="U45">
        <v>0.91300000000000003</v>
      </c>
    </row>
    <row r="46" spans="1:21" x14ac:dyDescent="0.2">
      <c r="A46">
        <v>40</v>
      </c>
      <c r="B46" t="s">
        <v>73</v>
      </c>
      <c r="C46">
        <v>0.92700000000000005</v>
      </c>
      <c r="J46">
        <v>40</v>
      </c>
      <c r="K46" t="s">
        <v>73</v>
      </c>
      <c r="L46">
        <v>0.92600000000000005</v>
      </c>
      <c r="S46">
        <v>40</v>
      </c>
      <c r="T46" t="s">
        <v>73</v>
      </c>
      <c r="U46">
        <v>0.9</v>
      </c>
    </row>
    <row r="47" spans="1:21" x14ac:dyDescent="0.2">
      <c r="A47">
        <v>75</v>
      </c>
      <c r="B47" t="s">
        <v>70</v>
      </c>
      <c r="C47" t="s">
        <v>66</v>
      </c>
      <c r="J47">
        <v>75</v>
      </c>
      <c r="K47" t="s">
        <v>70</v>
      </c>
      <c r="L47" t="s">
        <v>71</v>
      </c>
      <c r="S47">
        <v>75</v>
      </c>
      <c r="T47" t="s">
        <v>70</v>
      </c>
      <c r="U47" t="s">
        <v>71</v>
      </c>
    </row>
    <row r="48" spans="1:21" x14ac:dyDescent="0.2">
      <c r="A48">
        <v>82</v>
      </c>
      <c r="B48" t="s">
        <v>74</v>
      </c>
      <c r="C48">
        <v>0.93100000000000005</v>
      </c>
      <c r="J48">
        <v>82</v>
      </c>
      <c r="K48" t="s">
        <v>74</v>
      </c>
      <c r="L48">
        <v>0.93600000000000005</v>
      </c>
      <c r="S48">
        <v>82</v>
      </c>
      <c r="T48" t="s">
        <v>74</v>
      </c>
      <c r="U48">
        <v>0.92900000000000005</v>
      </c>
    </row>
    <row r="49" spans="1:21" x14ac:dyDescent="0.2">
      <c r="A49">
        <v>86</v>
      </c>
      <c r="B49" t="s">
        <v>70</v>
      </c>
      <c r="C49">
        <v>0.92300000000000004</v>
      </c>
      <c r="J49">
        <v>86</v>
      </c>
      <c r="K49" t="s">
        <v>70</v>
      </c>
      <c r="L49">
        <v>0.92400000000000004</v>
      </c>
      <c r="S49">
        <v>86</v>
      </c>
      <c r="T49" t="s">
        <v>70</v>
      </c>
      <c r="U49">
        <v>0.90600000000000003</v>
      </c>
    </row>
    <row r="50" spans="1:21" x14ac:dyDescent="0.2">
      <c r="A50">
        <v>96</v>
      </c>
      <c r="B50" t="s">
        <v>75</v>
      </c>
      <c r="C50">
        <v>0.93500000000000005</v>
      </c>
      <c r="J50">
        <v>96</v>
      </c>
      <c r="K50" t="s">
        <v>75</v>
      </c>
      <c r="L50">
        <v>0.93500000000000005</v>
      </c>
      <c r="S50">
        <v>96</v>
      </c>
      <c r="T50" t="s">
        <v>75</v>
      </c>
      <c r="U50">
        <v>0.92500000000000004</v>
      </c>
    </row>
    <row r="51" spans="1:21" x14ac:dyDescent="0.2">
      <c r="A51">
        <v>99</v>
      </c>
      <c r="B51" t="s">
        <v>76</v>
      </c>
      <c r="C51" t="s">
        <v>68</v>
      </c>
      <c r="J51">
        <v>99</v>
      </c>
      <c r="K51" t="s">
        <v>76</v>
      </c>
      <c r="L51" t="s">
        <v>68</v>
      </c>
      <c r="S51">
        <v>99</v>
      </c>
      <c r="T51" t="s">
        <v>76</v>
      </c>
      <c r="U51" t="s">
        <v>68</v>
      </c>
    </row>
    <row r="52" spans="1:21" x14ac:dyDescent="0.2">
      <c r="A52">
        <v>100</v>
      </c>
      <c r="B52" t="s">
        <v>77</v>
      </c>
      <c r="C52" t="s">
        <v>78</v>
      </c>
      <c r="J52">
        <v>100</v>
      </c>
      <c r="K52" t="s">
        <v>77</v>
      </c>
      <c r="L52" t="s">
        <v>78</v>
      </c>
      <c r="S52">
        <v>100</v>
      </c>
      <c r="T52" t="s">
        <v>77</v>
      </c>
      <c r="U52" t="s">
        <v>68</v>
      </c>
    </row>
    <row r="53" spans="1:21" x14ac:dyDescent="0.2">
      <c r="A53">
        <v>132</v>
      </c>
      <c r="B53" t="s">
        <v>79</v>
      </c>
      <c r="C53">
        <v>0.92300000000000004</v>
      </c>
      <c r="J53">
        <v>132</v>
      </c>
      <c r="K53" t="s">
        <v>79</v>
      </c>
      <c r="L53">
        <v>0.92</v>
      </c>
      <c r="S53">
        <v>132</v>
      </c>
      <c r="T53" t="s">
        <v>79</v>
      </c>
      <c r="U53">
        <v>0.89500000000000002</v>
      </c>
    </row>
    <row r="54" spans="1:21" x14ac:dyDescent="0.2">
      <c r="A54">
        <v>139</v>
      </c>
      <c r="B54" t="s">
        <v>55</v>
      </c>
      <c r="C54">
        <v>0.92500000000000004</v>
      </c>
      <c r="J54">
        <v>139</v>
      </c>
      <c r="K54" t="s">
        <v>55</v>
      </c>
      <c r="L54">
        <v>0.92400000000000004</v>
      </c>
      <c r="S54">
        <v>139</v>
      </c>
      <c r="T54" t="s">
        <v>55</v>
      </c>
      <c r="U54">
        <v>0.91400000000000003</v>
      </c>
    </row>
    <row r="55" spans="1:21" x14ac:dyDescent="0.2">
      <c r="A55">
        <v>142</v>
      </c>
      <c r="B55" t="s">
        <v>70</v>
      </c>
      <c r="C55">
        <v>0.92900000000000005</v>
      </c>
      <c r="J55">
        <v>142</v>
      </c>
      <c r="K55" t="s">
        <v>70</v>
      </c>
      <c r="L55">
        <v>0.92800000000000005</v>
      </c>
      <c r="S55">
        <v>142</v>
      </c>
      <c r="T55" t="s">
        <v>70</v>
      </c>
      <c r="U55">
        <v>0.91200000000000003</v>
      </c>
    </row>
    <row r="56" spans="1:21" x14ac:dyDescent="0.2">
      <c r="A56">
        <v>150</v>
      </c>
      <c r="B56" t="s">
        <v>67</v>
      </c>
      <c r="C56">
        <v>0.71799999999999997</v>
      </c>
      <c r="J56">
        <v>150</v>
      </c>
      <c r="K56" t="s">
        <v>67</v>
      </c>
      <c r="L56">
        <v>0.72699999999999998</v>
      </c>
      <c r="S56">
        <v>150</v>
      </c>
      <c r="T56" t="s">
        <v>67</v>
      </c>
      <c r="U56">
        <v>0.73199999999999998</v>
      </c>
    </row>
    <row r="57" spans="1:21" x14ac:dyDescent="0.2">
      <c r="A57">
        <v>156</v>
      </c>
      <c r="B57" t="s">
        <v>80</v>
      </c>
      <c r="C57">
        <v>0.93200000000000005</v>
      </c>
      <c r="J57">
        <v>156</v>
      </c>
      <c r="K57" t="s">
        <v>80</v>
      </c>
      <c r="L57">
        <v>0.93200000000000005</v>
      </c>
      <c r="S57">
        <v>156</v>
      </c>
      <c r="T57" t="s">
        <v>80</v>
      </c>
      <c r="U57">
        <v>0.93</v>
      </c>
    </row>
    <row r="58" spans="1:21" x14ac:dyDescent="0.2">
      <c r="A58">
        <v>158</v>
      </c>
      <c r="B58" t="s">
        <v>80</v>
      </c>
      <c r="C58">
        <v>0.93100000000000005</v>
      </c>
      <c r="J58">
        <v>158</v>
      </c>
      <c r="K58" t="s">
        <v>80</v>
      </c>
      <c r="L58">
        <v>0.93300000000000005</v>
      </c>
      <c r="S58">
        <v>158</v>
      </c>
      <c r="T58" t="s">
        <v>80</v>
      </c>
      <c r="U58">
        <v>0.92900000000000005</v>
      </c>
    </row>
    <row r="59" spans="1:21" x14ac:dyDescent="0.2">
      <c r="A59">
        <v>159</v>
      </c>
      <c r="B59" t="s">
        <v>80</v>
      </c>
      <c r="C59">
        <v>0.93</v>
      </c>
      <c r="J59">
        <v>159</v>
      </c>
      <c r="K59" t="s">
        <v>80</v>
      </c>
      <c r="L59">
        <v>0.93200000000000005</v>
      </c>
      <c r="S59">
        <v>159</v>
      </c>
      <c r="T59" t="s">
        <v>80</v>
      </c>
      <c r="U59">
        <v>0.93200000000000005</v>
      </c>
    </row>
    <row r="60" spans="1:21" x14ac:dyDescent="0.2">
      <c r="A60">
        <v>166</v>
      </c>
      <c r="B60" t="s">
        <v>64</v>
      </c>
      <c r="C60">
        <v>0.92400000000000004</v>
      </c>
      <c r="J60">
        <v>166</v>
      </c>
      <c r="K60" t="s">
        <v>64</v>
      </c>
      <c r="L60">
        <v>0.91900000000000004</v>
      </c>
      <c r="S60">
        <v>166</v>
      </c>
      <c r="T60" t="s">
        <v>64</v>
      </c>
      <c r="U60">
        <v>0.90100000000000002</v>
      </c>
    </row>
    <row r="61" spans="1:21" x14ac:dyDescent="0.2">
      <c r="A61">
        <v>167</v>
      </c>
      <c r="B61" t="s">
        <v>81</v>
      </c>
      <c r="C61">
        <v>0.58099999999999996</v>
      </c>
      <c r="J61">
        <v>167</v>
      </c>
      <c r="K61" t="s">
        <v>81</v>
      </c>
      <c r="L61">
        <v>0.59499999999999997</v>
      </c>
      <c r="S61">
        <v>167</v>
      </c>
      <c r="T61" t="s">
        <v>81</v>
      </c>
      <c r="U61">
        <v>0.54</v>
      </c>
    </row>
    <row r="62" spans="1:21" x14ac:dyDescent="0.2">
      <c r="A62">
        <v>169</v>
      </c>
      <c r="B62" t="s">
        <v>81</v>
      </c>
      <c r="C62">
        <v>0.80500000000000005</v>
      </c>
      <c r="J62">
        <v>169</v>
      </c>
      <c r="K62" t="s">
        <v>81</v>
      </c>
      <c r="L62">
        <v>0.80300000000000005</v>
      </c>
      <c r="S62">
        <v>169</v>
      </c>
      <c r="T62" t="s">
        <v>81</v>
      </c>
      <c r="U62">
        <v>0.81100000000000005</v>
      </c>
    </row>
    <row r="63" spans="1:21" x14ac:dyDescent="0.2">
      <c r="A63">
        <v>178</v>
      </c>
      <c r="B63" t="s">
        <v>76</v>
      </c>
      <c r="C63">
        <v>0.69499999999999995</v>
      </c>
      <c r="J63">
        <v>178</v>
      </c>
      <c r="K63" t="s">
        <v>76</v>
      </c>
      <c r="L63">
        <v>0.70299999999999996</v>
      </c>
      <c r="S63">
        <v>178</v>
      </c>
      <c r="T63" t="s">
        <v>76</v>
      </c>
      <c r="U63">
        <v>0.66400000000000003</v>
      </c>
    </row>
    <row r="64" spans="1:21" x14ac:dyDescent="0.2">
      <c r="A64">
        <v>187</v>
      </c>
      <c r="B64" t="s">
        <v>67</v>
      </c>
      <c r="C64">
        <v>0.93100000000000005</v>
      </c>
      <c r="J64">
        <v>187</v>
      </c>
      <c r="K64" t="s">
        <v>67</v>
      </c>
      <c r="L64">
        <v>0.92900000000000005</v>
      </c>
      <c r="S64">
        <v>187</v>
      </c>
      <c r="T64" t="s">
        <v>67</v>
      </c>
      <c r="U64">
        <v>0.92200000000000004</v>
      </c>
    </row>
    <row r="65" spans="1:21" x14ac:dyDescent="0.2">
      <c r="A65">
        <v>188</v>
      </c>
      <c r="B65" t="s">
        <v>76</v>
      </c>
      <c r="C65">
        <v>0.92500000000000004</v>
      </c>
      <c r="J65">
        <v>188</v>
      </c>
      <c r="K65" t="s">
        <v>76</v>
      </c>
      <c r="L65">
        <v>0.92500000000000004</v>
      </c>
      <c r="S65">
        <v>188</v>
      </c>
      <c r="T65" t="s">
        <v>76</v>
      </c>
      <c r="U65">
        <v>0.91500000000000004</v>
      </c>
    </row>
    <row r="66" spans="1:21" x14ac:dyDescent="0.2">
      <c r="A66">
        <v>189</v>
      </c>
      <c r="B66" t="s">
        <v>72</v>
      </c>
      <c r="C66">
        <v>0.93200000000000005</v>
      </c>
      <c r="J66">
        <v>189</v>
      </c>
      <c r="K66" t="s">
        <v>72</v>
      </c>
      <c r="L66">
        <v>0.93500000000000005</v>
      </c>
      <c r="S66">
        <v>189</v>
      </c>
      <c r="T66" t="s">
        <v>72</v>
      </c>
      <c r="U66">
        <v>0.93400000000000005</v>
      </c>
    </row>
    <row r="67" spans="1:21" x14ac:dyDescent="0.2">
      <c r="A67">
        <v>193</v>
      </c>
      <c r="B67" t="s">
        <v>79</v>
      </c>
      <c r="C67" t="s">
        <v>66</v>
      </c>
      <c r="J67">
        <v>193</v>
      </c>
      <c r="K67" t="s">
        <v>79</v>
      </c>
      <c r="L67" t="s">
        <v>66</v>
      </c>
      <c r="S67">
        <v>193</v>
      </c>
      <c r="T67" t="s">
        <v>79</v>
      </c>
      <c r="U67" t="s">
        <v>82</v>
      </c>
    </row>
    <row r="68" spans="1:21" x14ac:dyDescent="0.2">
      <c r="A68">
        <v>196</v>
      </c>
      <c r="B68" t="s">
        <v>69</v>
      </c>
      <c r="C68">
        <v>0.93700000000000006</v>
      </c>
      <c r="J68">
        <v>196</v>
      </c>
      <c r="K68" t="s">
        <v>69</v>
      </c>
      <c r="L68">
        <v>0.93899999999999995</v>
      </c>
      <c r="S68">
        <v>196</v>
      </c>
      <c r="T68" t="s">
        <v>69</v>
      </c>
      <c r="U68">
        <v>0.93200000000000005</v>
      </c>
    </row>
    <row r="69" spans="1:21" x14ac:dyDescent="0.2">
      <c r="A69">
        <v>198</v>
      </c>
      <c r="B69" t="s">
        <v>73</v>
      </c>
      <c r="C69">
        <v>0.92700000000000005</v>
      </c>
      <c r="J69">
        <v>198</v>
      </c>
      <c r="K69" t="s">
        <v>73</v>
      </c>
      <c r="L69">
        <v>0.92500000000000004</v>
      </c>
      <c r="S69">
        <v>198</v>
      </c>
      <c r="T69" t="s">
        <v>73</v>
      </c>
      <c r="U69">
        <v>0.9</v>
      </c>
    </row>
    <row r="70" spans="1:21" x14ac:dyDescent="0.2">
      <c r="A70">
        <v>199</v>
      </c>
      <c r="B70" t="s">
        <v>79</v>
      </c>
      <c r="C70" t="s">
        <v>82</v>
      </c>
      <c r="J70">
        <v>199</v>
      </c>
      <c r="K70" t="s">
        <v>79</v>
      </c>
      <c r="L70" t="s">
        <v>82</v>
      </c>
      <c r="S70">
        <v>199</v>
      </c>
      <c r="T70" t="s">
        <v>79</v>
      </c>
      <c r="U70" t="s">
        <v>82</v>
      </c>
    </row>
    <row r="71" spans="1:21" x14ac:dyDescent="0.2">
      <c r="A71">
        <v>218</v>
      </c>
      <c r="B71" t="s">
        <v>83</v>
      </c>
      <c r="C71">
        <v>0.93</v>
      </c>
      <c r="J71">
        <v>218</v>
      </c>
      <c r="K71" t="s">
        <v>83</v>
      </c>
      <c r="L71">
        <v>0.92600000000000005</v>
      </c>
      <c r="S71">
        <v>218</v>
      </c>
      <c r="T71" t="s">
        <v>83</v>
      </c>
      <c r="U71">
        <v>0.91500000000000004</v>
      </c>
    </row>
    <row r="72" spans="1:21" x14ac:dyDescent="0.2">
      <c r="A72">
        <v>250</v>
      </c>
      <c r="B72" t="s">
        <v>79</v>
      </c>
      <c r="C72">
        <v>0.92800000000000005</v>
      </c>
      <c r="J72">
        <v>250</v>
      </c>
      <c r="K72" t="s">
        <v>79</v>
      </c>
      <c r="L72">
        <v>0.92600000000000005</v>
      </c>
      <c r="S72">
        <v>250</v>
      </c>
      <c r="T72" t="s">
        <v>79</v>
      </c>
      <c r="U72">
        <v>0.90800000000000003</v>
      </c>
    </row>
    <row r="73" spans="1:21" x14ac:dyDescent="0.2">
      <c r="A73">
        <v>253</v>
      </c>
      <c r="B73" t="s">
        <v>64</v>
      </c>
      <c r="C73">
        <v>0.92300000000000004</v>
      </c>
      <c r="J73">
        <v>253</v>
      </c>
      <c r="K73" t="s">
        <v>64</v>
      </c>
      <c r="L73">
        <v>0.92600000000000005</v>
      </c>
      <c r="S73">
        <v>253</v>
      </c>
      <c r="T73" t="s">
        <v>64</v>
      </c>
      <c r="U73">
        <v>0.92100000000000004</v>
      </c>
    </row>
    <row r="74" spans="1:21" x14ac:dyDescent="0.2">
      <c r="A74">
        <v>267</v>
      </c>
      <c r="B74" t="s">
        <v>73</v>
      </c>
      <c r="C74">
        <v>0.94899999999999995</v>
      </c>
      <c r="J74">
        <v>267</v>
      </c>
      <c r="K74" t="s">
        <v>73</v>
      </c>
      <c r="L74">
        <v>0.94899999999999995</v>
      </c>
      <c r="S74">
        <v>267</v>
      </c>
      <c r="T74" t="s">
        <v>73</v>
      </c>
      <c r="U74">
        <v>0.92100000000000004</v>
      </c>
    </row>
    <row r="75" spans="1:21" x14ac:dyDescent="0.2">
      <c r="A75">
        <v>272</v>
      </c>
      <c r="B75" t="s">
        <v>67</v>
      </c>
      <c r="C75">
        <v>0.93100000000000005</v>
      </c>
      <c r="J75">
        <v>272</v>
      </c>
      <c r="K75" t="s">
        <v>67</v>
      </c>
      <c r="L75">
        <v>0.92800000000000005</v>
      </c>
      <c r="S75">
        <v>272</v>
      </c>
      <c r="T75" t="s">
        <v>67</v>
      </c>
      <c r="U75">
        <v>0.92</v>
      </c>
    </row>
    <row r="76" spans="1:21" x14ac:dyDescent="0.2">
      <c r="A76">
        <v>324</v>
      </c>
      <c r="B76" t="s">
        <v>69</v>
      </c>
      <c r="C76">
        <v>0.93400000000000005</v>
      </c>
      <c r="J76">
        <v>324</v>
      </c>
      <c r="K76" t="s">
        <v>69</v>
      </c>
      <c r="L76">
        <v>0.93</v>
      </c>
      <c r="S76">
        <v>324</v>
      </c>
      <c r="T76" t="s">
        <v>69</v>
      </c>
      <c r="U76">
        <v>0.91800000000000004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 species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Ching-Ho Chang</cp:lastModifiedBy>
  <dcterms:created xsi:type="dcterms:W3CDTF">2019-10-23T17:24:22Z</dcterms:created>
  <dcterms:modified xsi:type="dcterms:W3CDTF">2021-12-21T23:10:44Z</dcterms:modified>
</cp:coreProperties>
</file>