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ABA/Submission_5thOct/SourceData/"/>
    </mc:Choice>
  </mc:AlternateContent>
  <xr:revisionPtr revIDLastSave="0" documentId="13_ncr:1_{069DF0F8-4BD0-624C-ACC7-BA05D2BD7281}" xr6:coauthVersionLast="47" xr6:coauthVersionMax="47" xr10:uidLastSave="{00000000-0000-0000-0000-000000000000}"/>
  <bookViews>
    <workbookView xWindow="11980" yWindow="5960" windowWidth="27640" windowHeight="16940" xr2:uid="{1E2AB4E0-9BC8-404F-ACCC-44761B7E8D2B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7" i="1" l="1"/>
  <c r="K45" i="1"/>
  <c r="J45" i="1"/>
</calcChain>
</file>

<file path=xl/sharedStrings.xml><?xml version="1.0" encoding="utf-8"?>
<sst xmlns="http://schemas.openxmlformats.org/spreadsheetml/2006/main" count="324" uniqueCount="52">
  <si>
    <t>4 hpi</t>
  </si>
  <si>
    <t>96 hpi</t>
  </si>
  <si>
    <t xml:space="preserve">Strains </t>
  </si>
  <si>
    <t>Rv (Kan)</t>
  </si>
  <si>
    <r>
      <rPr>
        <b/>
        <i/>
        <sz val="12"/>
        <color theme="1"/>
        <rFont val="Segoe UI Historic"/>
        <family val="2"/>
      </rPr>
      <t>Rv</t>
    </r>
    <r>
      <rPr>
        <b/>
        <sz val="12"/>
        <color theme="1"/>
        <rFont val="Symbol"/>
        <charset val="2"/>
      </rPr>
      <t>D</t>
    </r>
    <r>
      <rPr>
        <b/>
        <i/>
        <sz val="12"/>
        <color theme="1"/>
        <rFont val="Segoe UI Historic"/>
        <family val="2"/>
      </rPr>
      <t>mutY</t>
    </r>
    <r>
      <rPr>
        <b/>
        <sz val="12"/>
        <color theme="1"/>
        <rFont val="Segoe UI Historic"/>
        <family val="2"/>
      </rPr>
      <t>(Hyg)</t>
    </r>
  </si>
  <si>
    <r>
      <t>Total=Rv(Kan)+Rv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Segoe UI Historic"/>
        <family val="2"/>
      </rPr>
      <t>muty(hyg)</t>
    </r>
  </si>
  <si>
    <t>Percent survival-Rv (Kan)</t>
  </si>
  <si>
    <t>Average</t>
  </si>
  <si>
    <t>SD</t>
  </si>
  <si>
    <r>
      <t>Percent survival-Rv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Segoe UI Historic"/>
        <family val="2"/>
      </rPr>
      <t>mutY(Hyg)</t>
    </r>
  </si>
  <si>
    <t>t test</t>
  </si>
  <si>
    <r>
      <t>Rv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Segoe UI Historic"/>
        <family val="2"/>
      </rPr>
      <t>mutY(Hyg)</t>
    </r>
  </si>
  <si>
    <r>
      <t>Total=Rv(Kan)+Rv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Segoe UI Historic"/>
        <family val="2"/>
      </rPr>
      <t>mutY(hyg)</t>
    </r>
  </si>
  <si>
    <r>
      <rPr>
        <i/>
        <sz val="12"/>
        <color theme="1"/>
        <rFont val="Segoe UI Historic"/>
        <family val="2"/>
      </rPr>
      <t>Rv</t>
    </r>
    <r>
      <rPr>
        <sz val="12"/>
        <color theme="1"/>
        <rFont val="Segoe UI Historic"/>
        <family val="2"/>
      </rPr>
      <t>+</t>
    </r>
    <r>
      <rPr>
        <i/>
        <sz val="12"/>
        <color theme="1"/>
        <rFont val="Segoe UI Historic"/>
        <family val="2"/>
      </rPr>
      <t>Rv</t>
    </r>
    <r>
      <rPr>
        <sz val="12"/>
        <color theme="1"/>
        <rFont val="Symbol"/>
        <charset val="2"/>
      </rPr>
      <t>D</t>
    </r>
    <r>
      <rPr>
        <i/>
        <sz val="12"/>
        <color theme="1"/>
        <rFont val="Segoe UI Historic"/>
        <family val="2"/>
      </rPr>
      <t>mutY</t>
    </r>
  </si>
  <si>
    <r>
      <t>Rv versus Rv</t>
    </r>
    <r>
      <rPr>
        <sz val="12"/>
        <color theme="1"/>
        <rFont val="Symbol"/>
        <charset val="2"/>
      </rPr>
      <t>D</t>
    </r>
    <r>
      <rPr>
        <sz val="12"/>
        <color theme="1"/>
        <rFont val="Segoe UI Historic"/>
        <family val="2"/>
      </rPr>
      <t>mutY=0.9532</t>
    </r>
  </si>
  <si>
    <r>
      <t>Rv versus Rv</t>
    </r>
    <r>
      <rPr>
        <sz val="12"/>
        <color theme="1"/>
        <rFont val="Symbol"/>
        <charset val="2"/>
      </rPr>
      <t>D</t>
    </r>
    <r>
      <rPr>
        <sz val="12"/>
        <color theme="1"/>
        <rFont val="Segoe UI Historic"/>
        <family val="2"/>
      </rPr>
      <t>mutY=0.0083</t>
    </r>
  </si>
  <si>
    <r>
      <rPr>
        <b/>
        <i/>
        <sz val="12"/>
        <color theme="1"/>
        <rFont val="Segoe UI Historic"/>
        <family val="2"/>
      </rPr>
      <t>Rv</t>
    </r>
    <r>
      <rPr>
        <b/>
        <sz val="12"/>
        <color theme="1"/>
        <rFont val="Symbol"/>
        <charset val="2"/>
      </rPr>
      <t>D</t>
    </r>
    <r>
      <rPr>
        <b/>
        <i/>
        <sz val="12"/>
        <color theme="1"/>
        <rFont val="Segoe UI Historic"/>
        <family val="2"/>
      </rPr>
      <t xml:space="preserve">mutY::mutY </t>
    </r>
    <r>
      <rPr>
        <b/>
        <sz val="12"/>
        <color theme="1"/>
        <rFont val="Segoe UI Historic"/>
        <family val="2"/>
      </rPr>
      <t>(Hyg)</t>
    </r>
  </si>
  <si>
    <r>
      <t>Total=Rv(Kan)+Rv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Segoe UI Historic"/>
        <family val="2"/>
      </rPr>
      <t>mutY::mutY (hyg)</t>
    </r>
  </si>
  <si>
    <r>
      <t>Percent survival-Rv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Segoe UI Historic"/>
        <family val="2"/>
      </rPr>
      <t>mutY::mutY</t>
    </r>
  </si>
  <si>
    <r>
      <t>Rv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Segoe UI Historic"/>
        <family val="2"/>
      </rPr>
      <t>mutY::mutY (Hyg)</t>
    </r>
  </si>
  <si>
    <r>
      <rPr>
        <i/>
        <sz val="12"/>
        <color theme="1"/>
        <rFont val="Segoe UI Historic"/>
        <family val="2"/>
      </rPr>
      <t>Rv</t>
    </r>
    <r>
      <rPr>
        <sz val="12"/>
        <color theme="1"/>
        <rFont val="Segoe UI Historic"/>
        <family val="2"/>
      </rPr>
      <t>+</t>
    </r>
    <r>
      <rPr>
        <i/>
        <sz val="12"/>
        <color theme="1"/>
        <rFont val="Segoe UI Historic"/>
        <family val="2"/>
      </rPr>
      <t>Rv</t>
    </r>
    <r>
      <rPr>
        <sz val="12"/>
        <color theme="1"/>
        <rFont val="Symbol"/>
        <charset val="2"/>
      </rPr>
      <t>D</t>
    </r>
    <r>
      <rPr>
        <i/>
        <sz val="12"/>
        <color theme="1"/>
        <rFont val="Segoe UI Historic"/>
        <family val="2"/>
      </rPr>
      <t>mutY::mutY</t>
    </r>
  </si>
  <si>
    <r>
      <t>Rv versus Rv</t>
    </r>
    <r>
      <rPr>
        <sz val="12"/>
        <color theme="1"/>
        <rFont val="Symbol"/>
        <charset val="2"/>
      </rPr>
      <t>D</t>
    </r>
    <r>
      <rPr>
        <sz val="12"/>
        <color theme="1"/>
        <rFont val="Segoe UI Historic"/>
        <family val="2"/>
      </rPr>
      <t>mutY::mutY=0.1482</t>
    </r>
  </si>
  <si>
    <r>
      <t>Rv versus Rv</t>
    </r>
    <r>
      <rPr>
        <sz val="12"/>
        <color theme="1"/>
        <rFont val="Symbol"/>
        <charset val="2"/>
      </rPr>
      <t>D</t>
    </r>
    <r>
      <rPr>
        <sz val="12"/>
        <color theme="1"/>
        <rFont val="Segoe UI Historic"/>
        <family val="2"/>
      </rPr>
      <t>mutY::mutY=0.3046</t>
    </r>
  </si>
  <si>
    <r>
      <rPr>
        <b/>
        <i/>
        <sz val="12"/>
        <color theme="1"/>
        <rFont val="Segoe UI Historic"/>
        <family val="2"/>
      </rPr>
      <t>Rv</t>
    </r>
    <r>
      <rPr>
        <b/>
        <sz val="12"/>
        <color theme="1"/>
        <rFont val="Symbol"/>
        <charset val="2"/>
      </rPr>
      <t>D</t>
    </r>
    <r>
      <rPr>
        <b/>
        <i/>
        <sz val="12"/>
        <color theme="1"/>
        <rFont val="Segoe UI Historic"/>
        <family val="2"/>
      </rPr>
      <t>mutY::mutY R262Q</t>
    </r>
    <r>
      <rPr>
        <b/>
        <sz val="12"/>
        <color theme="1"/>
        <rFont val="Segoe UI Historic"/>
        <family val="2"/>
      </rPr>
      <t xml:space="preserve"> (Hyg)</t>
    </r>
  </si>
  <si>
    <r>
      <t>Total=Rv(Kan)+Rv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Segoe UI Historic"/>
        <family val="2"/>
      </rPr>
      <t>mutY::mutY R262Q (hyg)</t>
    </r>
  </si>
  <si>
    <r>
      <t>Percent survival-Rv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Segoe UI Historic"/>
        <family val="2"/>
      </rPr>
      <t>mutY::mutY R262Q</t>
    </r>
  </si>
  <si>
    <r>
      <t>Rv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Segoe UI Historic"/>
        <family val="2"/>
      </rPr>
      <t>mutY::mutY R262Q (Hyg)</t>
    </r>
  </si>
  <si>
    <r>
      <t>Total=Rv(Kan)+Rv</t>
    </r>
    <r>
      <rPr>
        <sz val="12"/>
        <color theme="1"/>
        <rFont val="Symbol"/>
        <charset val="2"/>
      </rPr>
      <t>D</t>
    </r>
    <r>
      <rPr>
        <sz val="12"/>
        <color theme="1"/>
        <rFont val="Segoe UI Historic"/>
        <family val="2"/>
      </rPr>
      <t>mutY::mutY R262Q (hyg)</t>
    </r>
  </si>
  <si>
    <r>
      <rPr>
        <i/>
        <sz val="12"/>
        <color theme="1"/>
        <rFont val="Segoe UI Historic"/>
        <family val="2"/>
      </rPr>
      <t>Rv</t>
    </r>
    <r>
      <rPr>
        <sz val="12"/>
        <color theme="1"/>
        <rFont val="Segoe UI Historic"/>
        <family val="2"/>
      </rPr>
      <t>+</t>
    </r>
    <r>
      <rPr>
        <i/>
        <sz val="12"/>
        <color theme="1"/>
        <rFont val="Segoe UI Historic"/>
        <family val="2"/>
      </rPr>
      <t>Rv</t>
    </r>
    <r>
      <rPr>
        <sz val="12"/>
        <color theme="1"/>
        <rFont val="Symbol"/>
        <charset val="2"/>
      </rPr>
      <t>D</t>
    </r>
    <r>
      <rPr>
        <i/>
        <sz val="12"/>
        <color theme="1"/>
        <rFont val="Segoe UI Historic"/>
        <family val="2"/>
      </rPr>
      <t>mutY::mutY R262Q</t>
    </r>
  </si>
  <si>
    <r>
      <t>Rv versus Rv</t>
    </r>
    <r>
      <rPr>
        <sz val="12"/>
        <color theme="1"/>
        <rFont val="Symbol"/>
        <charset val="2"/>
      </rPr>
      <t>D</t>
    </r>
    <r>
      <rPr>
        <sz val="12"/>
        <color theme="1"/>
        <rFont val="Segoe UI Historic"/>
        <family val="2"/>
      </rPr>
      <t>mutY::mutY R262=0.7446</t>
    </r>
  </si>
  <si>
    <r>
      <t>Rv versus Rv</t>
    </r>
    <r>
      <rPr>
        <sz val="12"/>
        <color theme="1"/>
        <rFont val="Symbol"/>
        <charset val="2"/>
      </rPr>
      <t>D</t>
    </r>
    <r>
      <rPr>
        <sz val="12"/>
        <color theme="1"/>
        <rFont val="Segoe UI Historic"/>
        <family val="2"/>
      </rPr>
      <t>mutY::mutY R262=0.0010</t>
    </r>
  </si>
  <si>
    <r>
      <t>Rv versus Rv</t>
    </r>
    <r>
      <rPr>
        <sz val="12"/>
        <color theme="1"/>
        <rFont val="Symbol"/>
        <charset val="2"/>
      </rPr>
      <t>D</t>
    </r>
    <r>
      <rPr>
        <sz val="12"/>
        <color theme="1"/>
        <rFont val="Segoe UI Historic"/>
        <family val="2"/>
      </rPr>
      <t>mutY=0.5660</t>
    </r>
  </si>
  <si>
    <r>
      <t>Rv versus Rv</t>
    </r>
    <r>
      <rPr>
        <sz val="12"/>
        <color theme="1"/>
        <rFont val="Symbol"/>
        <charset val="2"/>
      </rPr>
      <t>D</t>
    </r>
    <r>
      <rPr>
        <sz val="12"/>
        <color theme="1"/>
        <rFont val="Segoe UI Historic"/>
        <family val="2"/>
      </rPr>
      <t>mutY=0.0001</t>
    </r>
  </si>
  <si>
    <r>
      <t>Rv versus Rv</t>
    </r>
    <r>
      <rPr>
        <sz val="12"/>
        <color theme="1"/>
        <rFont val="Symbol"/>
        <charset val="2"/>
      </rPr>
      <t>D</t>
    </r>
    <r>
      <rPr>
        <sz val="12"/>
        <color theme="1"/>
        <rFont val="Segoe UI Historic"/>
        <family val="2"/>
      </rPr>
      <t>mutY::mutY=0.2446</t>
    </r>
  </si>
  <si>
    <r>
      <t>Rv versus Rv</t>
    </r>
    <r>
      <rPr>
        <sz val="12"/>
        <color theme="1"/>
        <rFont val="Symbol"/>
        <charset val="2"/>
      </rPr>
      <t>D</t>
    </r>
    <r>
      <rPr>
        <sz val="12"/>
        <color theme="1"/>
        <rFont val="Segoe UI Historic"/>
        <family val="2"/>
      </rPr>
      <t>mutY::mutY=0.0025</t>
    </r>
  </si>
  <si>
    <r>
      <t>Rv versus Rv</t>
    </r>
    <r>
      <rPr>
        <sz val="12"/>
        <color theme="1"/>
        <rFont val="Symbol"/>
        <charset val="2"/>
      </rPr>
      <t>D</t>
    </r>
    <r>
      <rPr>
        <sz val="12"/>
        <color theme="1"/>
        <rFont val="Segoe UI Historic"/>
        <family val="2"/>
      </rPr>
      <t>mutY::mutY R262=0.2891</t>
    </r>
  </si>
  <si>
    <r>
      <t>Rv versus Rv</t>
    </r>
    <r>
      <rPr>
        <sz val="12"/>
        <color theme="1"/>
        <rFont val="Symbol"/>
        <charset val="2"/>
      </rPr>
      <t>D</t>
    </r>
    <r>
      <rPr>
        <sz val="12"/>
        <color theme="1"/>
        <rFont val="Segoe UI Historic"/>
        <family val="2"/>
      </rPr>
      <t>mutY::mutY R262=0.0001</t>
    </r>
  </si>
  <si>
    <r>
      <t>Total=Rv(Kan)+Rv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Segoe UI Historic"/>
        <family val="2"/>
      </rPr>
      <t>Muty(hyg)</t>
    </r>
  </si>
  <si>
    <r>
      <t>Rv versus Rv</t>
    </r>
    <r>
      <rPr>
        <sz val="12"/>
        <color theme="1"/>
        <rFont val="Symbol"/>
        <charset val="2"/>
      </rPr>
      <t>D</t>
    </r>
    <r>
      <rPr>
        <sz val="12"/>
        <color theme="1"/>
        <rFont val="Segoe UI Historic"/>
        <family val="2"/>
      </rPr>
      <t>MutY=0.9491</t>
    </r>
  </si>
  <si>
    <r>
      <t>Rv versus Rv</t>
    </r>
    <r>
      <rPr>
        <sz val="12"/>
        <color theme="1"/>
        <rFont val="Symbol"/>
        <charset val="2"/>
      </rPr>
      <t>D</t>
    </r>
    <r>
      <rPr>
        <sz val="12"/>
        <color theme="1"/>
        <rFont val="Segoe UI Historic"/>
        <family val="2"/>
      </rPr>
      <t>MutY::mutY=0.4516</t>
    </r>
  </si>
  <si>
    <r>
      <t>Rv versus Rv</t>
    </r>
    <r>
      <rPr>
        <sz val="12"/>
        <color theme="1"/>
        <rFont val="Symbol"/>
        <charset val="2"/>
      </rPr>
      <t>D</t>
    </r>
    <r>
      <rPr>
        <sz val="12"/>
        <color theme="1"/>
        <rFont val="Segoe UI Historic"/>
        <family val="2"/>
      </rPr>
      <t>mutY::mutY=0.1435</t>
    </r>
  </si>
  <si>
    <r>
      <t>Rv versus Rv</t>
    </r>
    <r>
      <rPr>
        <sz val="12"/>
        <color theme="1"/>
        <rFont val="Symbol"/>
        <charset val="2"/>
      </rPr>
      <t>D</t>
    </r>
    <r>
      <rPr>
        <sz val="12"/>
        <color theme="1"/>
        <rFont val="Segoe UI Historic"/>
        <family val="2"/>
      </rPr>
      <t>MutY::mutY R262=0.6839</t>
    </r>
  </si>
  <si>
    <r>
      <t>Percent survival-Rv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Segoe UI Historic"/>
        <family val="2"/>
      </rPr>
      <t>MutY(Hyg)</t>
    </r>
  </si>
  <si>
    <r>
      <t>Rv versus Rv</t>
    </r>
    <r>
      <rPr>
        <sz val="12"/>
        <color theme="1"/>
        <rFont val="Symbol"/>
        <charset val="2"/>
      </rPr>
      <t>D</t>
    </r>
    <r>
      <rPr>
        <sz val="12"/>
        <color theme="1"/>
        <rFont val="Segoe UI Historic"/>
        <family val="2"/>
      </rPr>
      <t>MutY=0.4631</t>
    </r>
  </si>
  <si>
    <r>
      <t>Rv versus Rv</t>
    </r>
    <r>
      <rPr>
        <sz val="12"/>
        <color theme="1"/>
        <rFont val="Symbol"/>
        <charset val="2"/>
      </rPr>
      <t>D</t>
    </r>
    <r>
      <rPr>
        <sz val="12"/>
        <color theme="1"/>
        <rFont val="Segoe UI Historic"/>
        <family val="2"/>
      </rPr>
      <t>mutY= 0.0001</t>
    </r>
  </si>
  <si>
    <r>
      <t>Rv versus Rv</t>
    </r>
    <r>
      <rPr>
        <sz val="12"/>
        <color theme="1"/>
        <rFont val="Symbol"/>
        <charset val="2"/>
      </rPr>
      <t>D</t>
    </r>
    <r>
      <rPr>
        <sz val="12"/>
        <color theme="1"/>
        <rFont val="Segoe UI Historic"/>
        <family val="2"/>
      </rPr>
      <t>MutY::mutY=0.5217</t>
    </r>
  </si>
  <si>
    <r>
      <t>Rv versus Rv</t>
    </r>
    <r>
      <rPr>
        <sz val="12"/>
        <color theme="1"/>
        <rFont val="Symbol"/>
        <charset val="2"/>
      </rPr>
      <t>D</t>
    </r>
    <r>
      <rPr>
        <sz val="12"/>
        <color theme="1"/>
        <rFont val="Segoe UI Historic"/>
        <family val="2"/>
      </rPr>
      <t>mutY::mutY=0.4880</t>
    </r>
  </si>
  <si>
    <r>
      <t>Rv versus Rv</t>
    </r>
    <r>
      <rPr>
        <sz val="12"/>
        <color theme="1"/>
        <rFont val="Symbol"/>
        <charset val="2"/>
      </rPr>
      <t>D</t>
    </r>
    <r>
      <rPr>
        <sz val="12"/>
        <color theme="1"/>
        <rFont val="Segoe UI Historic"/>
        <family val="2"/>
      </rPr>
      <t>MutY::mutY R262=0.020</t>
    </r>
  </si>
  <si>
    <t>Figure 7b : No antibiotics</t>
  </si>
  <si>
    <t xml:space="preserve">Figure 7c: Isoniazid </t>
  </si>
  <si>
    <t>Figure 7d: rifampicin</t>
  </si>
  <si>
    <t>Figure 7e: Ciprofloxacin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</si>
</sst>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Segoe UI Historic"/>
      <family val="2"/>
    </font>
    <font>
      <b/>
      <sz val="12"/>
      <color theme="1"/>
      <name val="Segoe UI Historic"/>
      <family val="2"/>
    </font>
    <font>
      <b/>
      <i/>
      <sz val="12"/>
      <color theme="1"/>
      <name val="Segoe UI Historic"/>
      <family val="2"/>
    </font>
    <font>
      <b/>
      <sz val="12"/>
      <color theme="1"/>
      <name val="Symbol"/>
      <charset val="2"/>
    </font>
    <font>
      <i/>
      <sz val="12"/>
      <color theme="1"/>
      <name val="Segoe UI Historic"/>
      <family val="2"/>
    </font>
    <font>
      <sz val="12"/>
      <color theme="1"/>
      <name val="Symbol"/>
      <charset val="2"/>
    </font>
    <font>
      <sz val="12"/>
      <color rgb="FF000000"/>
      <name val="Calibri"/>
      <family val="2"/>
      <scheme val="minor"/>
    </font>
    <font>
      <sz val="12"/>
      <color theme="1"/>
      <name val="Segoe UI Historic"/>
      <family val="2"/>
      <charset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0" borderId="0" xfId="0" applyFont="1"/>
    <xf numFmtId="0" fontId="2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0" fillId="2" borderId="7" xfId="0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534F6-0B3A-BC40-9A9F-B3853D7CA7E3}">
  <dimension ref="B2:X62"/>
  <sheetViews>
    <sheetView tabSelected="1" topLeftCell="A52" workbookViewId="0">
      <selection activeCell="B50" sqref="B50"/>
    </sheetView>
  </sheetViews>
  <sheetFormatPr baseColWidth="10" defaultRowHeight="16" x14ac:dyDescent="0.2"/>
  <cols>
    <col min="2" max="2" width="33.83203125" customWidth="1"/>
    <col min="3" max="3" width="19.33203125" customWidth="1"/>
    <col min="4" max="4" width="36.83203125" customWidth="1"/>
    <col min="5" max="5" width="45.33203125" customWidth="1"/>
    <col min="6" max="6" width="25.33203125" customWidth="1"/>
    <col min="7" max="7" width="15" customWidth="1"/>
    <col min="9" max="9" width="46.83203125" customWidth="1"/>
    <col min="10" max="10" width="30" customWidth="1"/>
    <col min="11" max="11" width="13.1640625" customWidth="1"/>
    <col min="12" max="12" width="37.5" customWidth="1"/>
    <col min="13" max="13" width="13" customWidth="1"/>
    <col min="14" max="14" width="27.83203125" customWidth="1"/>
    <col min="15" max="15" width="33.1640625" customWidth="1"/>
    <col min="16" max="16" width="31.5" customWidth="1"/>
    <col min="17" max="17" width="26.6640625" customWidth="1"/>
    <col min="18" max="18" width="25.5" customWidth="1"/>
    <col min="19" max="19" width="29.33203125" customWidth="1"/>
    <col min="20" max="20" width="31.6640625" customWidth="1"/>
    <col min="21" max="21" width="18.1640625" customWidth="1"/>
    <col min="22" max="22" width="39.5" customWidth="1"/>
    <col min="23" max="23" width="50.1640625" customWidth="1"/>
  </cols>
  <sheetData>
    <row r="2" spans="2:24" ht="18" x14ac:dyDescent="0.25">
      <c r="B2" s="1" t="s">
        <v>48</v>
      </c>
      <c r="C2" s="1"/>
      <c r="D2" s="1"/>
    </row>
    <row r="3" spans="2:24" ht="19" thickBot="1" x14ac:dyDescent="0.3">
      <c r="B3" s="2"/>
      <c r="C3" s="24" t="s">
        <v>0</v>
      </c>
      <c r="D3" s="25"/>
      <c r="E3" s="25"/>
      <c r="F3" s="25"/>
      <c r="G3" s="25"/>
      <c r="H3" s="25"/>
      <c r="I3" s="25"/>
      <c r="J3" s="25"/>
      <c r="K3" s="25"/>
      <c r="L3" s="25"/>
      <c r="M3" s="23" t="s">
        <v>1</v>
      </c>
      <c r="N3" s="23"/>
      <c r="O3" s="23"/>
      <c r="P3" s="23"/>
      <c r="Q3" s="23"/>
      <c r="R3" s="23"/>
      <c r="S3" s="23"/>
      <c r="T3" s="23"/>
      <c r="U3" s="23"/>
      <c r="V3" s="23"/>
      <c r="W3" s="1"/>
      <c r="X3" s="1"/>
    </row>
    <row r="4" spans="2:24" ht="19" thickBot="1" x14ac:dyDescent="0.3"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7</v>
      </c>
      <c r="K4" s="4" t="s">
        <v>8</v>
      </c>
      <c r="L4" s="4" t="s">
        <v>10</v>
      </c>
      <c r="M4" s="4" t="s">
        <v>3</v>
      </c>
      <c r="N4" s="4" t="s">
        <v>11</v>
      </c>
      <c r="O4" s="4" t="s">
        <v>12</v>
      </c>
      <c r="P4" s="4" t="s">
        <v>6</v>
      </c>
      <c r="Q4" s="4" t="s">
        <v>7</v>
      </c>
      <c r="R4" s="4" t="s">
        <v>8</v>
      </c>
      <c r="S4" s="4" t="s">
        <v>9</v>
      </c>
      <c r="T4" s="4" t="s">
        <v>7</v>
      </c>
      <c r="U4" s="4" t="s">
        <v>8</v>
      </c>
      <c r="V4" s="4" t="s">
        <v>10</v>
      </c>
    </row>
    <row r="5" spans="2:24" ht="18" x14ac:dyDescent="0.25">
      <c r="B5" s="5" t="s">
        <v>13</v>
      </c>
      <c r="C5" s="6">
        <v>100</v>
      </c>
      <c r="D5" s="6">
        <v>90</v>
      </c>
      <c r="E5" s="5">
        <v>190</v>
      </c>
      <c r="F5" s="5">
        <v>52.631578947368418</v>
      </c>
      <c r="G5" s="5">
        <v>50.114425809997336</v>
      </c>
      <c r="H5" s="5">
        <v>4.4870445042231291</v>
      </c>
      <c r="I5" s="6">
        <v>47.368421052631575</v>
      </c>
      <c r="J5" s="6">
        <v>49.88557419000265</v>
      </c>
      <c r="K5" s="6">
        <v>4.4870445042231308</v>
      </c>
      <c r="L5" s="5" t="s">
        <v>14</v>
      </c>
      <c r="M5" s="6">
        <v>11</v>
      </c>
      <c r="N5" s="6">
        <v>160</v>
      </c>
      <c r="O5" s="6">
        <v>171</v>
      </c>
      <c r="P5" s="6">
        <v>6.4327485380116958</v>
      </c>
      <c r="Q5" s="6">
        <v>22.452791994825755</v>
      </c>
      <c r="R5" s="6">
        <v>13.875675187265028</v>
      </c>
      <c r="S5" s="6">
        <v>93.567251461988292</v>
      </c>
      <c r="T5" s="6">
        <v>77.547208005174241</v>
      </c>
      <c r="U5" s="6">
        <v>13.875675187264967</v>
      </c>
      <c r="V5" s="5" t="s">
        <v>15</v>
      </c>
    </row>
    <row r="6" spans="2:24" ht="18" x14ac:dyDescent="0.25">
      <c r="B6" s="5" t="s">
        <v>13</v>
      </c>
      <c r="C6" s="7">
        <v>95</v>
      </c>
      <c r="D6" s="7">
        <v>85</v>
      </c>
      <c r="E6" s="8">
        <v>180</v>
      </c>
      <c r="F6" s="8">
        <v>52.777777777777779</v>
      </c>
      <c r="G6" s="8"/>
      <c r="H6" s="8"/>
      <c r="I6" s="7">
        <v>47.222222222222221</v>
      </c>
      <c r="J6" s="7"/>
      <c r="K6" s="7"/>
      <c r="L6" s="8"/>
      <c r="M6" s="7">
        <v>65</v>
      </c>
      <c r="N6" s="7">
        <v>150</v>
      </c>
      <c r="O6" s="7">
        <v>215</v>
      </c>
      <c r="P6" s="7">
        <v>30.232558139534881</v>
      </c>
      <c r="Q6" s="7"/>
      <c r="R6" s="7"/>
      <c r="S6" s="7">
        <v>69.767441860465112</v>
      </c>
      <c r="T6" s="7"/>
      <c r="U6" s="7"/>
      <c r="V6" s="8"/>
    </row>
    <row r="7" spans="2:24" ht="19" thickBot="1" x14ac:dyDescent="0.3">
      <c r="B7" s="5" t="s">
        <v>13</v>
      </c>
      <c r="C7" s="9">
        <v>102</v>
      </c>
      <c r="D7" s="9">
        <v>125</v>
      </c>
      <c r="E7" s="10">
        <v>227</v>
      </c>
      <c r="F7" s="10">
        <v>44.933920704845818</v>
      </c>
      <c r="G7" s="10"/>
      <c r="H7" s="10"/>
      <c r="I7" s="9">
        <v>55.066079295154182</v>
      </c>
      <c r="J7" s="9"/>
      <c r="K7" s="9"/>
      <c r="L7" s="10"/>
      <c r="M7" s="9">
        <v>62</v>
      </c>
      <c r="N7" s="9">
        <v>140</v>
      </c>
      <c r="O7" s="9">
        <v>202</v>
      </c>
      <c r="P7" s="9">
        <v>30.693069306930692</v>
      </c>
      <c r="Q7" s="9"/>
      <c r="R7" s="9"/>
      <c r="S7" s="9">
        <v>69.306930693069305</v>
      </c>
      <c r="T7" s="9"/>
      <c r="U7" s="9"/>
      <c r="V7" s="10"/>
    </row>
    <row r="8" spans="2:24" s="14" customFormat="1" ht="19" thickBot="1" x14ac:dyDescent="0.3">
      <c r="B8" s="3" t="s">
        <v>2</v>
      </c>
      <c r="C8" s="4" t="s">
        <v>3</v>
      </c>
      <c r="D8" s="11" t="s">
        <v>16</v>
      </c>
      <c r="E8" s="4" t="s">
        <v>17</v>
      </c>
      <c r="F8" s="4" t="s">
        <v>6</v>
      </c>
      <c r="G8" s="12" t="s">
        <v>7</v>
      </c>
      <c r="H8" s="13" t="s">
        <v>8</v>
      </c>
      <c r="I8" s="11" t="s">
        <v>18</v>
      </c>
      <c r="J8" s="12" t="s">
        <v>7</v>
      </c>
      <c r="K8" s="13" t="s">
        <v>8</v>
      </c>
      <c r="L8" s="4" t="s">
        <v>10</v>
      </c>
      <c r="M8" s="4" t="s">
        <v>3</v>
      </c>
      <c r="N8" s="11" t="s">
        <v>19</v>
      </c>
      <c r="O8" s="4" t="s">
        <v>17</v>
      </c>
      <c r="P8" s="4" t="s">
        <v>6</v>
      </c>
      <c r="Q8" s="12" t="s">
        <v>7</v>
      </c>
      <c r="R8" s="13" t="s">
        <v>8</v>
      </c>
      <c r="S8" s="11" t="s">
        <v>18</v>
      </c>
      <c r="T8" s="12" t="s">
        <v>7</v>
      </c>
      <c r="U8" s="13" t="s">
        <v>8</v>
      </c>
      <c r="V8" s="4" t="s">
        <v>10</v>
      </c>
    </row>
    <row r="9" spans="2:24" ht="18" x14ac:dyDescent="0.25">
      <c r="B9" s="5" t="s">
        <v>20</v>
      </c>
      <c r="C9" s="6">
        <v>118</v>
      </c>
      <c r="D9" s="6">
        <v>85</v>
      </c>
      <c r="E9" s="5">
        <v>203</v>
      </c>
      <c r="F9" s="5">
        <v>58.128078817733986</v>
      </c>
      <c r="G9" s="5">
        <v>53.235453882005608</v>
      </c>
      <c r="H9" s="5">
        <v>4.4303799831374535</v>
      </c>
      <c r="I9" s="6">
        <v>41.871921182266007</v>
      </c>
      <c r="J9" s="6">
        <v>46.764546117994392</v>
      </c>
      <c r="K9" s="6">
        <v>4.430379983137458</v>
      </c>
      <c r="L9" s="5" t="s">
        <v>21</v>
      </c>
      <c r="M9" s="6">
        <v>85</v>
      </c>
      <c r="N9" s="6">
        <v>95</v>
      </c>
      <c r="O9" s="6">
        <v>180</v>
      </c>
      <c r="P9" s="6">
        <v>47.222222222222221</v>
      </c>
      <c r="Q9" s="6">
        <v>47.908412024042633</v>
      </c>
      <c r="R9" s="6">
        <v>4.2177512088860336</v>
      </c>
      <c r="S9" s="6">
        <v>52.777777777777779</v>
      </c>
      <c r="T9" s="6">
        <v>52.091587975957367</v>
      </c>
      <c r="U9" s="6">
        <v>4.487044504</v>
      </c>
      <c r="V9" s="5" t="s">
        <v>22</v>
      </c>
    </row>
    <row r="10" spans="2:24" ht="18" x14ac:dyDescent="0.25">
      <c r="B10" s="5" t="s">
        <v>20</v>
      </c>
      <c r="C10" s="7">
        <v>100</v>
      </c>
      <c r="D10" s="7">
        <v>92</v>
      </c>
      <c r="E10" s="8">
        <v>192</v>
      </c>
      <c r="F10" s="8">
        <v>52.083333333333336</v>
      </c>
      <c r="G10" s="8"/>
      <c r="H10" s="8"/>
      <c r="I10" s="7">
        <v>47.916666666666671</v>
      </c>
      <c r="J10" s="7"/>
      <c r="K10" s="7"/>
      <c r="L10" s="8"/>
      <c r="M10" s="7">
        <v>108</v>
      </c>
      <c r="N10" s="7">
        <v>98</v>
      </c>
      <c r="O10" s="7">
        <v>206</v>
      </c>
      <c r="P10" s="7">
        <v>52.427184466019419</v>
      </c>
      <c r="Q10" s="7"/>
      <c r="R10" s="7"/>
      <c r="S10" s="7">
        <v>47.572815533980581</v>
      </c>
      <c r="T10" s="7"/>
      <c r="U10" s="7"/>
      <c r="V10" s="8"/>
    </row>
    <row r="11" spans="2:24" ht="19" thickBot="1" x14ac:dyDescent="0.3">
      <c r="B11" s="5" t="s">
        <v>20</v>
      </c>
      <c r="C11" s="9">
        <v>98</v>
      </c>
      <c r="D11" s="9">
        <v>100</v>
      </c>
      <c r="E11" s="10">
        <v>198</v>
      </c>
      <c r="F11" s="10">
        <v>49.494949494949495</v>
      </c>
      <c r="G11" s="10"/>
      <c r="H11" s="10"/>
      <c r="I11" s="9">
        <v>50.505050505050505</v>
      </c>
      <c r="J11" s="9"/>
      <c r="K11" s="9"/>
      <c r="L11" s="10"/>
      <c r="M11" s="9">
        <v>93</v>
      </c>
      <c r="N11" s="9">
        <v>118</v>
      </c>
      <c r="O11" s="9">
        <v>211</v>
      </c>
      <c r="P11" s="9">
        <v>44.075829383886258</v>
      </c>
      <c r="Q11" s="9"/>
      <c r="R11" s="9"/>
      <c r="S11" s="9">
        <v>55.924170616113742</v>
      </c>
      <c r="T11" s="9"/>
      <c r="U11" s="9"/>
      <c r="V11" s="10"/>
    </row>
    <row r="12" spans="2:24" ht="19" thickBot="1" x14ac:dyDescent="0.3">
      <c r="B12" s="3" t="s">
        <v>2</v>
      </c>
      <c r="C12" s="15" t="s">
        <v>3</v>
      </c>
      <c r="D12" s="11" t="s">
        <v>23</v>
      </c>
      <c r="E12" s="4" t="s">
        <v>24</v>
      </c>
      <c r="F12" s="15" t="s">
        <v>6</v>
      </c>
      <c r="G12" s="12" t="s">
        <v>7</v>
      </c>
      <c r="H12" s="13" t="s">
        <v>8</v>
      </c>
      <c r="I12" s="11" t="s">
        <v>25</v>
      </c>
      <c r="J12" s="12" t="s">
        <v>7</v>
      </c>
      <c r="K12" s="13" t="s">
        <v>8</v>
      </c>
      <c r="L12" s="4" t="s">
        <v>10</v>
      </c>
      <c r="M12" s="15" t="s">
        <v>3</v>
      </c>
      <c r="N12" s="11" t="s">
        <v>26</v>
      </c>
      <c r="O12" s="15" t="s">
        <v>27</v>
      </c>
      <c r="P12" s="15" t="s">
        <v>6</v>
      </c>
      <c r="Q12" s="12" t="s">
        <v>7</v>
      </c>
      <c r="R12" s="13" t="s">
        <v>8</v>
      </c>
      <c r="S12" s="11" t="s">
        <v>25</v>
      </c>
      <c r="T12" s="12" t="s">
        <v>7</v>
      </c>
      <c r="U12" s="13" t="s">
        <v>8</v>
      </c>
      <c r="V12" s="4" t="s">
        <v>10</v>
      </c>
    </row>
    <row r="13" spans="2:24" ht="18" x14ac:dyDescent="0.25">
      <c r="B13" s="5" t="s">
        <v>28</v>
      </c>
      <c r="C13" s="6">
        <v>96</v>
      </c>
      <c r="D13" s="6">
        <v>70</v>
      </c>
      <c r="E13" s="5">
        <v>166</v>
      </c>
      <c r="F13" s="5">
        <v>57.831325301204814</v>
      </c>
      <c r="G13" s="5">
        <v>48.888259142533542</v>
      </c>
      <c r="H13" s="5">
        <v>7.801572992572587</v>
      </c>
      <c r="I13" s="6">
        <v>42.168674698795186</v>
      </c>
      <c r="J13" s="6">
        <v>51.111740857466458</v>
      </c>
      <c r="K13" s="6">
        <v>7.8015729925726163</v>
      </c>
      <c r="L13" s="5" t="s">
        <v>29</v>
      </c>
      <c r="M13" s="6">
        <v>59</v>
      </c>
      <c r="N13" s="6">
        <v>146</v>
      </c>
      <c r="O13" s="6">
        <v>205</v>
      </c>
      <c r="P13" s="6">
        <v>28.780487804878046</v>
      </c>
      <c r="Q13" s="6">
        <v>28.043108338060122</v>
      </c>
      <c r="R13" s="6">
        <v>7.7009413241486024</v>
      </c>
      <c r="S13" s="6">
        <v>71.219512195121951</v>
      </c>
      <c r="T13" s="6">
        <v>71.956891661939878</v>
      </c>
      <c r="U13" s="16">
        <v>4.4870444999999997</v>
      </c>
      <c r="V13" s="5" t="s">
        <v>30</v>
      </c>
    </row>
    <row r="14" spans="2:24" ht="18" x14ac:dyDescent="0.25">
      <c r="B14" s="5" t="s">
        <v>28</v>
      </c>
      <c r="C14" s="7">
        <v>60</v>
      </c>
      <c r="D14" s="7">
        <v>78</v>
      </c>
      <c r="E14" s="8">
        <v>138</v>
      </c>
      <c r="F14" s="8">
        <v>43.478260869565219</v>
      </c>
      <c r="G14" s="8"/>
      <c r="H14" s="8"/>
      <c r="I14" s="7">
        <v>56.521739130434781</v>
      </c>
      <c r="J14" s="7"/>
      <c r="K14" s="7"/>
      <c r="L14" s="7"/>
      <c r="M14" s="7">
        <v>76</v>
      </c>
      <c r="N14" s="7">
        <v>139</v>
      </c>
      <c r="O14" s="7">
        <v>215</v>
      </c>
      <c r="P14" s="7">
        <v>35.348837209302324</v>
      </c>
      <c r="Q14" s="7"/>
      <c r="R14" s="7"/>
      <c r="S14" s="7">
        <v>64.651162790697668</v>
      </c>
      <c r="T14" s="7"/>
      <c r="U14" s="7"/>
      <c r="V14" s="7"/>
    </row>
    <row r="15" spans="2:24" ht="18" x14ac:dyDescent="0.25">
      <c r="B15" s="5" t="s">
        <v>28</v>
      </c>
      <c r="C15" s="7">
        <v>83</v>
      </c>
      <c r="D15" s="7">
        <v>100</v>
      </c>
      <c r="E15" s="8">
        <v>183</v>
      </c>
      <c r="F15" s="8">
        <v>45.355191256830601</v>
      </c>
      <c r="G15" s="8"/>
      <c r="H15" s="8"/>
      <c r="I15" s="7">
        <v>54.644808743169406</v>
      </c>
      <c r="J15" s="7"/>
      <c r="K15" s="7"/>
      <c r="L15" s="7"/>
      <c r="M15" s="7">
        <v>38</v>
      </c>
      <c r="N15" s="7">
        <v>152</v>
      </c>
      <c r="O15" s="7">
        <v>190</v>
      </c>
      <c r="P15" s="7">
        <v>20</v>
      </c>
      <c r="Q15" s="7"/>
      <c r="R15" s="7"/>
      <c r="S15" s="7">
        <v>80</v>
      </c>
      <c r="T15" s="7"/>
      <c r="U15" s="7"/>
      <c r="V15" s="7"/>
    </row>
    <row r="16" spans="2:24" ht="18" x14ac:dyDescent="0.25">
      <c r="B16" s="17"/>
    </row>
    <row r="17" spans="2:24" ht="18" x14ac:dyDescent="0.25">
      <c r="B17" s="17"/>
    </row>
    <row r="18" spans="2:24" ht="18" x14ac:dyDescent="0.25">
      <c r="B18" s="1" t="s">
        <v>49</v>
      </c>
    </row>
    <row r="19" spans="2:24" ht="19" thickBot="1" x14ac:dyDescent="0.3">
      <c r="B19" s="18"/>
      <c r="C19" s="24" t="s">
        <v>0</v>
      </c>
      <c r="D19" s="25"/>
      <c r="E19" s="25"/>
      <c r="F19" s="25"/>
      <c r="G19" s="25"/>
      <c r="H19" s="25"/>
      <c r="I19" s="25"/>
      <c r="J19" s="25"/>
      <c r="K19" s="25"/>
      <c r="L19" s="25"/>
      <c r="M19" s="25" t="s">
        <v>1</v>
      </c>
      <c r="N19" s="25"/>
      <c r="O19" s="25"/>
      <c r="P19" s="25"/>
      <c r="Q19" s="25"/>
      <c r="R19" s="25"/>
      <c r="S19" s="25"/>
      <c r="T19" s="25"/>
      <c r="U19" s="25"/>
      <c r="V19" s="25"/>
      <c r="W19" s="1"/>
      <c r="X19" s="1"/>
    </row>
    <row r="20" spans="2:24" ht="19" thickBot="1" x14ac:dyDescent="0.3">
      <c r="B20" s="3" t="s">
        <v>2</v>
      </c>
      <c r="C20" s="4" t="s">
        <v>3</v>
      </c>
      <c r="D20" s="4" t="s">
        <v>4</v>
      </c>
      <c r="E20" s="4" t="s">
        <v>5</v>
      </c>
      <c r="F20" s="4" t="s">
        <v>6</v>
      </c>
      <c r="G20" s="4" t="s">
        <v>7</v>
      </c>
      <c r="H20" s="4" t="s">
        <v>8</v>
      </c>
      <c r="I20" s="4" t="s">
        <v>9</v>
      </c>
      <c r="J20" s="4" t="s">
        <v>7</v>
      </c>
      <c r="K20" s="4" t="s">
        <v>8</v>
      </c>
      <c r="L20" s="4" t="s">
        <v>10</v>
      </c>
      <c r="M20" s="4" t="s">
        <v>3</v>
      </c>
      <c r="N20" s="4" t="s">
        <v>11</v>
      </c>
      <c r="O20" s="4" t="s">
        <v>12</v>
      </c>
      <c r="P20" s="4" t="s">
        <v>6</v>
      </c>
      <c r="Q20" s="4" t="s">
        <v>7</v>
      </c>
      <c r="R20" s="4" t="s">
        <v>8</v>
      </c>
      <c r="S20" s="4" t="s">
        <v>9</v>
      </c>
      <c r="T20" s="4" t="s">
        <v>7</v>
      </c>
      <c r="U20" s="4" t="s">
        <v>8</v>
      </c>
      <c r="V20" s="4" t="s">
        <v>10</v>
      </c>
    </row>
    <row r="21" spans="2:24" ht="18" x14ac:dyDescent="0.25">
      <c r="B21" s="5" t="s">
        <v>13</v>
      </c>
      <c r="C21" s="5">
        <v>95</v>
      </c>
      <c r="D21" s="5">
        <v>90</v>
      </c>
      <c r="E21" s="5">
        <v>185</v>
      </c>
      <c r="F21" s="5">
        <v>51.351351351351347</v>
      </c>
      <c r="G21" s="5">
        <v>48.840014103171995</v>
      </c>
      <c r="H21" s="5">
        <v>4.5482914742657305</v>
      </c>
      <c r="I21" s="5">
        <v>48.648648648648653</v>
      </c>
      <c r="J21" s="5">
        <v>51.159985896828005</v>
      </c>
      <c r="K21" s="5">
        <v>4.5482914742657305</v>
      </c>
      <c r="L21" s="5" t="s">
        <v>31</v>
      </c>
      <c r="M21" s="5">
        <v>20</v>
      </c>
      <c r="N21" s="5">
        <v>80</v>
      </c>
      <c r="O21" s="5">
        <v>100</v>
      </c>
      <c r="P21" s="5">
        <v>20</v>
      </c>
      <c r="Q21" s="5">
        <v>23.208020050125313</v>
      </c>
      <c r="R21" s="5">
        <v>4.6745718023195062</v>
      </c>
      <c r="S21" s="5">
        <v>80</v>
      </c>
      <c r="T21" s="5">
        <v>76.791979949874687</v>
      </c>
      <c r="U21" s="5">
        <v>4.6745718023195018</v>
      </c>
      <c r="V21" s="5" t="s">
        <v>32</v>
      </c>
    </row>
    <row r="22" spans="2:24" ht="18" x14ac:dyDescent="0.25">
      <c r="B22" s="5" t="s">
        <v>13</v>
      </c>
      <c r="C22" s="8">
        <v>98</v>
      </c>
      <c r="D22" s="8">
        <v>92</v>
      </c>
      <c r="E22" s="8">
        <v>190</v>
      </c>
      <c r="F22" s="8">
        <v>51.578947368421055</v>
      </c>
      <c r="G22" s="8"/>
      <c r="H22" s="8"/>
      <c r="I22" s="8">
        <v>48.421052631578945</v>
      </c>
      <c r="J22" s="8"/>
      <c r="K22" s="8"/>
      <c r="L22" s="8"/>
      <c r="M22" s="8">
        <v>32</v>
      </c>
      <c r="N22" s="8">
        <v>80</v>
      </c>
      <c r="O22" s="8">
        <v>112</v>
      </c>
      <c r="P22" s="8">
        <v>28.571428571428569</v>
      </c>
      <c r="Q22" s="8"/>
      <c r="R22" s="8"/>
      <c r="S22" s="8">
        <v>71.428571428571431</v>
      </c>
      <c r="T22" s="8"/>
      <c r="U22" s="8"/>
      <c r="V22" s="8"/>
    </row>
    <row r="23" spans="2:24" ht="19" thickBot="1" x14ac:dyDescent="0.3">
      <c r="B23" s="5" t="s">
        <v>13</v>
      </c>
      <c r="C23" s="8">
        <v>85</v>
      </c>
      <c r="D23" s="8">
        <v>110</v>
      </c>
      <c r="E23" s="8">
        <v>195</v>
      </c>
      <c r="F23" s="8">
        <v>43.589743589743591</v>
      </c>
      <c r="G23" s="8"/>
      <c r="H23" s="8"/>
      <c r="I23" s="8">
        <v>56.410256410256409</v>
      </c>
      <c r="J23" s="8"/>
      <c r="K23" s="8"/>
      <c r="L23" s="8"/>
      <c r="M23" s="8">
        <v>20</v>
      </c>
      <c r="N23" s="8">
        <v>75</v>
      </c>
      <c r="O23" s="8">
        <v>95</v>
      </c>
      <c r="P23" s="8">
        <v>21.052631578947366</v>
      </c>
      <c r="Q23" s="8"/>
      <c r="R23" s="8"/>
      <c r="S23" s="8">
        <v>78.94736842105263</v>
      </c>
      <c r="T23" s="8"/>
      <c r="U23" s="8"/>
      <c r="V23" s="8"/>
    </row>
    <row r="24" spans="2:24" ht="19" thickBot="1" x14ac:dyDescent="0.3">
      <c r="B24" s="3" t="s">
        <v>2</v>
      </c>
      <c r="C24" s="4" t="s">
        <v>3</v>
      </c>
      <c r="D24" s="11" t="s">
        <v>16</v>
      </c>
      <c r="E24" s="4" t="s">
        <v>17</v>
      </c>
      <c r="F24" s="4" t="s">
        <v>6</v>
      </c>
      <c r="G24" s="12" t="s">
        <v>7</v>
      </c>
      <c r="H24" s="13" t="s">
        <v>8</v>
      </c>
      <c r="I24" s="11" t="s">
        <v>18</v>
      </c>
      <c r="J24" s="12" t="s">
        <v>7</v>
      </c>
      <c r="K24" s="13" t="s">
        <v>8</v>
      </c>
      <c r="L24" s="4" t="s">
        <v>10</v>
      </c>
      <c r="M24" s="4" t="s">
        <v>3</v>
      </c>
      <c r="N24" s="11" t="s">
        <v>19</v>
      </c>
      <c r="O24" s="4" t="s">
        <v>17</v>
      </c>
      <c r="P24" s="4" t="s">
        <v>6</v>
      </c>
      <c r="Q24" s="12" t="s">
        <v>7</v>
      </c>
      <c r="R24" s="13" t="s">
        <v>8</v>
      </c>
      <c r="S24" s="11" t="s">
        <v>18</v>
      </c>
      <c r="T24" s="12" t="s">
        <v>7</v>
      </c>
      <c r="U24" s="13" t="s">
        <v>8</v>
      </c>
      <c r="V24" s="4" t="s">
        <v>10</v>
      </c>
    </row>
    <row r="25" spans="2:24" ht="18" x14ac:dyDescent="0.25">
      <c r="B25" s="5" t="s">
        <v>20</v>
      </c>
      <c r="C25" s="8">
        <v>100</v>
      </c>
      <c r="D25" s="8">
        <v>85</v>
      </c>
      <c r="E25" s="8">
        <v>185</v>
      </c>
      <c r="F25" s="8">
        <v>54.054054054054056</v>
      </c>
      <c r="G25" s="8">
        <v>51.854076042425106</v>
      </c>
      <c r="H25" s="8">
        <v>3.3326029179095866</v>
      </c>
      <c r="I25" s="8">
        <v>45.945945945945951</v>
      </c>
      <c r="J25" s="8">
        <v>48.145923957574894</v>
      </c>
      <c r="K25" s="8">
        <v>3.3326029179095857</v>
      </c>
      <c r="L25" s="8" t="s">
        <v>33</v>
      </c>
      <c r="M25" s="8">
        <v>38</v>
      </c>
      <c r="N25" s="8">
        <v>44</v>
      </c>
      <c r="O25" s="8">
        <v>82</v>
      </c>
      <c r="P25" s="8">
        <v>46.341463414634148</v>
      </c>
      <c r="Q25" s="8">
        <v>44.943224744314023</v>
      </c>
      <c r="R25" s="8">
        <v>1.841186751816636</v>
      </c>
      <c r="S25" s="8">
        <v>53.658536585365859</v>
      </c>
      <c r="T25" s="8">
        <v>55.056775255685977</v>
      </c>
      <c r="U25" s="8">
        <v>1.8411867518166292</v>
      </c>
      <c r="V25" s="8" t="s">
        <v>34</v>
      </c>
    </row>
    <row r="26" spans="2:24" ht="18" x14ac:dyDescent="0.25">
      <c r="B26" s="5" t="s">
        <v>20</v>
      </c>
      <c r="C26" s="8">
        <v>97</v>
      </c>
      <c r="D26" s="8">
        <v>105</v>
      </c>
      <c r="E26" s="8">
        <v>202</v>
      </c>
      <c r="F26" s="8">
        <v>48.019801980198018</v>
      </c>
      <c r="G26" s="8"/>
      <c r="H26" s="8"/>
      <c r="I26" s="8">
        <v>51.980198019801982</v>
      </c>
      <c r="J26" s="8"/>
      <c r="K26" s="8"/>
      <c r="L26" s="8"/>
      <c r="M26" s="8">
        <v>45</v>
      </c>
      <c r="N26" s="8">
        <v>60</v>
      </c>
      <c r="O26" s="8">
        <v>105</v>
      </c>
      <c r="P26" s="8">
        <v>42.857142857142854</v>
      </c>
      <c r="Q26" s="8"/>
      <c r="R26" s="8"/>
      <c r="S26" s="8">
        <v>57.142857142857139</v>
      </c>
      <c r="T26" s="8"/>
      <c r="U26" s="8"/>
      <c r="V26" s="8"/>
    </row>
    <row r="27" spans="2:24" ht="19" thickBot="1" x14ac:dyDescent="0.3">
      <c r="B27" s="5" t="s">
        <v>20</v>
      </c>
      <c r="C27" s="8">
        <v>115</v>
      </c>
      <c r="D27" s="8">
        <v>100</v>
      </c>
      <c r="E27" s="8">
        <v>215</v>
      </c>
      <c r="F27" s="8">
        <v>53.488372093023251</v>
      </c>
      <c r="G27" s="8"/>
      <c r="H27" s="8"/>
      <c r="I27" s="8">
        <v>46.511627906976742</v>
      </c>
      <c r="J27" s="8"/>
      <c r="K27" s="8"/>
      <c r="L27" s="8"/>
      <c r="M27" s="8">
        <v>47</v>
      </c>
      <c r="N27" s="8">
        <v>56</v>
      </c>
      <c r="O27" s="8">
        <v>103</v>
      </c>
      <c r="P27" s="8">
        <v>45.631067961165051</v>
      </c>
      <c r="Q27" s="8"/>
      <c r="R27" s="8"/>
      <c r="S27" s="8">
        <v>54.368932038834949</v>
      </c>
      <c r="T27" s="8"/>
      <c r="U27" s="8"/>
      <c r="V27" s="8"/>
    </row>
    <row r="28" spans="2:24" ht="19" thickBot="1" x14ac:dyDescent="0.3">
      <c r="B28" s="3" t="s">
        <v>2</v>
      </c>
      <c r="C28" s="15" t="s">
        <v>3</v>
      </c>
      <c r="D28" s="11" t="s">
        <v>23</v>
      </c>
      <c r="E28" s="4" t="s">
        <v>24</v>
      </c>
      <c r="F28" s="15" t="s">
        <v>6</v>
      </c>
      <c r="G28" s="12" t="s">
        <v>7</v>
      </c>
      <c r="H28" s="13" t="s">
        <v>8</v>
      </c>
      <c r="I28" s="11" t="s">
        <v>25</v>
      </c>
      <c r="J28" s="12" t="s">
        <v>7</v>
      </c>
      <c r="K28" s="13" t="s">
        <v>8</v>
      </c>
      <c r="L28" s="4" t="s">
        <v>10</v>
      </c>
      <c r="M28" s="15" t="s">
        <v>3</v>
      </c>
      <c r="N28" s="11" t="s">
        <v>26</v>
      </c>
      <c r="O28" s="15" t="s">
        <v>27</v>
      </c>
      <c r="P28" s="15" t="s">
        <v>6</v>
      </c>
      <c r="Q28" s="12" t="s">
        <v>7</v>
      </c>
      <c r="R28" s="13" t="s">
        <v>8</v>
      </c>
      <c r="S28" s="11" t="s">
        <v>25</v>
      </c>
      <c r="T28" s="12" t="s">
        <v>7</v>
      </c>
      <c r="U28" s="13" t="s">
        <v>8</v>
      </c>
      <c r="V28" s="4" t="s">
        <v>10</v>
      </c>
    </row>
    <row r="29" spans="2:24" ht="18" x14ac:dyDescent="0.25">
      <c r="B29" s="5" t="s">
        <v>28</v>
      </c>
      <c r="C29" s="8">
        <v>82</v>
      </c>
      <c r="D29" s="8">
        <v>73</v>
      </c>
      <c r="E29" s="8">
        <v>155</v>
      </c>
      <c r="F29" s="8">
        <v>52.903225806451616</v>
      </c>
      <c r="G29" s="8">
        <v>47.782107321277834</v>
      </c>
      <c r="H29" s="8">
        <v>4.4493385822408218</v>
      </c>
      <c r="I29" s="8">
        <v>47.096774193548384</v>
      </c>
      <c r="J29" s="8">
        <v>52.217892678722173</v>
      </c>
      <c r="K29" s="8">
        <v>4.4493385822408262</v>
      </c>
      <c r="L29" s="8" t="s">
        <v>35</v>
      </c>
      <c r="M29" s="8">
        <v>33</v>
      </c>
      <c r="N29" s="8">
        <v>82</v>
      </c>
      <c r="O29" s="8">
        <v>115</v>
      </c>
      <c r="P29" s="8">
        <v>28.695652173913043</v>
      </c>
      <c r="Q29" s="8">
        <v>28.047365660686655</v>
      </c>
      <c r="R29" s="8">
        <v>2.2620864611694773</v>
      </c>
      <c r="S29" s="8">
        <v>71.304347826086953</v>
      </c>
      <c r="T29" s="8">
        <v>71.952634339313335</v>
      </c>
      <c r="U29" s="8">
        <v>2.2620864611694764</v>
      </c>
      <c r="V29" s="8" t="s">
        <v>36</v>
      </c>
    </row>
    <row r="30" spans="2:24" ht="18" x14ac:dyDescent="0.25">
      <c r="B30" s="5" t="s">
        <v>28</v>
      </c>
      <c r="C30" s="8">
        <v>67</v>
      </c>
      <c r="D30" s="8">
        <v>80</v>
      </c>
      <c r="E30" s="8">
        <v>147</v>
      </c>
      <c r="F30" s="8">
        <v>45.57823129251701</v>
      </c>
      <c r="G30" s="8"/>
      <c r="H30" s="8"/>
      <c r="I30" s="8">
        <v>54.421768707482997</v>
      </c>
      <c r="J30" s="8"/>
      <c r="K30" s="8"/>
      <c r="L30" s="19"/>
      <c r="M30" s="8">
        <v>35</v>
      </c>
      <c r="N30" s="8">
        <v>82</v>
      </c>
      <c r="O30" s="8">
        <v>117</v>
      </c>
      <c r="P30" s="8">
        <v>29.914529914529915</v>
      </c>
      <c r="Q30" s="8"/>
      <c r="R30" s="8"/>
      <c r="S30" s="8">
        <v>70.085470085470078</v>
      </c>
      <c r="T30" s="8"/>
      <c r="U30" s="8"/>
      <c r="V30" s="8"/>
    </row>
    <row r="31" spans="2:24" ht="18" x14ac:dyDescent="0.25">
      <c r="B31" s="5" t="s">
        <v>28</v>
      </c>
      <c r="C31" s="8">
        <v>83</v>
      </c>
      <c r="D31" s="8">
        <v>102</v>
      </c>
      <c r="E31" s="8">
        <v>185</v>
      </c>
      <c r="F31" s="8">
        <v>44.86486486486487</v>
      </c>
      <c r="G31" s="8"/>
      <c r="H31" s="8"/>
      <c r="I31" s="8">
        <v>55.135135135135137</v>
      </c>
      <c r="J31" s="8"/>
      <c r="K31" s="8"/>
      <c r="L31" s="19"/>
      <c r="M31" s="8">
        <v>24</v>
      </c>
      <c r="N31" s="8">
        <v>70</v>
      </c>
      <c r="O31" s="8">
        <v>94</v>
      </c>
      <c r="P31" s="8">
        <v>25.531914893617021</v>
      </c>
      <c r="Q31" s="8"/>
      <c r="R31" s="8"/>
      <c r="S31" s="8">
        <v>74.468085106382972</v>
      </c>
      <c r="T31" s="8"/>
      <c r="U31" s="8"/>
      <c r="V31" s="8"/>
    </row>
    <row r="34" spans="2:24" ht="18" x14ac:dyDescent="0.25">
      <c r="B34" s="1" t="s">
        <v>50</v>
      </c>
    </row>
    <row r="35" spans="2:24" ht="19" thickBot="1" x14ac:dyDescent="0.3">
      <c r="B35" s="18"/>
      <c r="C35" s="24" t="s">
        <v>0</v>
      </c>
      <c r="D35" s="25"/>
      <c r="E35" s="25"/>
      <c r="F35" s="25"/>
      <c r="G35" s="25"/>
      <c r="H35" s="25"/>
      <c r="I35" s="25"/>
      <c r="J35" s="25"/>
      <c r="K35" s="25"/>
      <c r="L35" s="25"/>
      <c r="M35" s="23" t="s">
        <v>1</v>
      </c>
      <c r="N35" s="23"/>
      <c r="O35" s="23"/>
      <c r="P35" s="23"/>
      <c r="Q35" s="23"/>
      <c r="R35" s="23"/>
      <c r="S35" s="23"/>
      <c r="T35" s="23"/>
      <c r="U35" s="23"/>
      <c r="V35" s="23"/>
      <c r="W35" s="1"/>
      <c r="X35" s="1"/>
    </row>
    <row r="36" spans="2:24" ht="19" thickBot="1" x14ac:dyDescent="0.3">
      <c r="B36" s="3" t="s">
        <v>2</v>
      </c>
      <c r="C36" s="4" t="s">
        <v>3</v>
      </c>
      <c r="D36" s="4" t="s">
        <v>4</v>
      </c>
      <c r="E36" s="4" t="s">
        <v>37</v>
      </c>
      <c r="F36" s="4" t="s">
        <v>6</v>
      </c>
      <c r="G36" s="4" t="s">
        <v>7</v>
      </c>
      <c r="H36" s="4" t="s">
        <v>8</v>
      </c>
      <c r="I36" s="4" t="s">
        <v>9</v>
      </c>
      <c r="J36" s="4" t="s">
        <v>7</v>
      </c>
      <c r="K36" s="4" t="s">
        <v>8</v>
      </c>
      <c r="L36" s="4" t="s">
        <v>10</v>
      </c>
      <c r="M36" s="4" t="s">
        <v>3</v>
      </c>
      <c r="N36" s="4" t="s">
        <v>11</v>
      </c>
      <c r="O36" s="4" t="s">
        <v>12</v>
      </c>
      <c r="P36" s="4" t="s">
        <v>6</v>
      </c>
      <c r="Q36" s="4" t="s">
        <v>7</v>
      </c>
      <c r="R36" s="4" t="s">
        <v>8</v>
      </c>
      <c r="S36" s="4" t="s">
        <v>9</v>
      </c>
      <c r="T36" s="4" t="s">
        <v>7</v>
      </c>
      <c r="U36" s="4" t="s">
        <v>8</v>
      </c>
      <c r="V36" s="4" t="s">
        <v>10</v>
      </c>
    </row>
    <row r="37" spans="2:24" ht="18" x14ac:dyDescent="0.25">
      <c r="B37" s="5" t="s">
        <v>13</v>
      </c>
      <c r="C37" s="6">
        <v>57</v>
      </c>
      <c r="D37" s="6">
        <v>90</v>
      </c>
      <c r="E37" s="6">
        <v>147</v>
      </c>
      <c r="F37" s="6">
        <v>38.775510204081634</v>
      </c>
      <c r="G37" s="6">
        <v>50.279101539605733</v>
      </c>
      <c r="H37" s="6">
        <v>10.072536925367469</v>
      </c>
      <c r="I37" s="6">
        <v>61.224489795918366</v>
      </c>
      <c r="J37" s="5">
        <v>49.72089846039426</v>
      </c>
      <c r="K37" s="6">
        <v>10.072536925367448</v>
      </c>
      <c r="L37" s="5" t="s">
        <v>38</v>
      </c>
      <c r="M37" s="6">
        <v>28</v>
      </c>
      <c r="N37" s="5">
        <v>120</v>
      </c>
      <c r="O37" s="6">
        <v>148</v>
      </c>
      <c r="P37" s="5">
        <v>18.918918918918919</v>
      </c>
      <c r="Q37" s="5">
        <v>20.440484567774828</v>
      </c>
      <c r="R37" s="6">
        <v>3.4315652756139543</v>
      </c>
      <c r="S37" s="6">
        <v>81.081081081081081</v>
      </c>
      <c r="T37" s="6">
        <v>79.559515432225169</v>
      </c>
      <c r="U37" s="6">
        <v>3.4315652756139534</v>
      </c>
      <c r="V37" s="5" t="s">
        <v>32</v>
      </c>
    </row>
    <row r="38" spans="2:24" ht="18" x14ac:dyDescent="0.25">
      <c r="B38" s="5" t="s">
        <v>13</v>
      </c>
      <c r="C38" s="7">
        <v>72</v>
      </c>
      <c r="D38" s="7">
        <v>60</v>
      </c>
      <c r="E38" s="7">
        <v>132</v>
      </c>
      <c r="F38" s="7">
        <v>54.54545454545454</v>
      </c>
      <c r="G38" s="7"/>
      <c r="H38" s="7"/>
      <c r="I38" s="7">
        <v>45.454545454545453</v>
      </c>
      <c r="J38" s="8"/>
      <c r="K38" s="7"/>
      <c r="L38" s="8"/>
      <c r="M38" s="7">
        <v>29</v>
      </c>
      <c r="N38" s="8">
        <v>90</v>
      </c>
      <c r="O38" s="7">
        <v>119</v>
      </c>
      <c r="P38" s="8">
        <v>24.369747899159663</v>
      </c>
      <c r="Q38" s="8"/>
      <c r="R38" s="7"/>
      <c r="S38" s="7">
        <v>75.630252100840337</v>
      </c>
      <c r="T38" s="7"/>
      <c r="U38" s="7"/>
      <c r="V38" s="8"/>
    </row>
    <row r="39" spans="2:24" ht="19" thickBot="1" x14ac:dyDescent="0.3">
      <c r="B39" s="5" t="s">
        <v>13</v>
      </c>
      <c r="C39" s="7">
        <v>88</v>
      </c>
      <c r="D39" s="7">
        <v>65</v>
      </c>
      <c r="E39" s="7">
        <v>153</v>
      </c>
      <c r="F39" s="7">
        <v>57.51633986928104</v>
      </c>
      <c r="G39" s="7"/>
      <c r="H39" s="7"/>
      <c r="I39" s="7">
        <v>42.483660130718953</v>
      </c>
      <c r="J39" s="8"/>
      <c r="K39" s="7"/>
      <c r="L39" s="8"/>
      <c r="M39" s="7">
        <v>22</v>
      </c>
      <c r="N39" s="8">
        <v>100</v>
      </c>
      <c r="O39" s="7">
        <v>122</v>
      </c>
      <c r="P39" s="8">
        <v>18.032786885245901</v>
      </c>
      <c r="Q39" s="8"/>
      <c r="R39" s="7"/>
      <c r="S39" s="7">
        <v>81.967213114754102</v>
      </c>
      <c r="T39" s="7"/>
      <c r="U39" s="7"/>
      <c r="V39" s="8"/>
    </row>
    <row r="40" spans="2:24" ht="19" thickBot="1" x14ac:dyDescent="0.3">
      <c r="B40" s="3" t="s">
        <v>2</v>
      </c>
      <c r="C40" s="4" t="s">
        <v>3</v>
      </c>
      <c r="D40" s="11" t="s">
        <v>16</v>
      </c>
      <c r="E40" s="4" t="s">
        <v>17</v>
      </c>
      <c r="F40" s="4" t="s">
        <v>6</v>
      </c>
      <c r="G40" s="12" t="s">
        <v>7</v>
      </c>
      <c r="H40" s="13" t="s">
        <v>8</v>
      </c>
      <c r="I40" s="11" t="s">
        <v>18</v>
      </c>
      <c r="J40" s="12" t="s">
        <v>7</v>
      </c>
      <c r="K40" s="13" t="s">
        <v>8</v>
      </c>
      <c r="L40" s="4" t="s">
        <v>10</v>
      </c>
      <c r="M40" s="4" t="s">
        <v>3</v>
      </c>
      <c r="N40" s="11" t="s">
        <v>19</v>
      </c>
      <c r="O40" s="4" t="s">
        <v>17</v>
      </c>
      <c r="P40" s="4" t="s">
        <v>6</v>
      </c>
      <c r="Q40" s="12" t="s">
        <v>7</v>
      </c>
      <c r="R40" s="13" t="s">
        <v>8</v>
      </c>
      <c r="S40" s="11" t="s">
        <v>18</v>
      </c>
      <c r="T40" s="12" t="s">
        <v>7</v>
      </c>
      <c r="U40" s="13" t="s">
        <v>8</v>
      </c>
      <c r="V40" s="4" t="s">
        <v>10</v>
      </c>
    </row>
    <row r="41" spans="2:24" ht="18" x14ac:dyDescent="0.25">
      <c r="B41" s="5" t="s">
        <v>20</v>
      </c>
      <c r="C41" s="7">
        <v>86</v>
      </c>
      <c r="D41" s="7">
        <v>95</v>
      </c>
      <c r="E41" s="7">
        <v>181</v>
      </c>
      <c r="F41" s="7">
        <v>47.513812154696133</v>
      </c>
      <c r="G41" s="7">
        <v>49.151200069548679</v>
      </c>
      <c r="H41" s="7">
        <v>2.4952999781383771</v>
      </c>
      <c r="I41" s="7">
        <v>52.486187845303867</v>
      </c>
      <c r="J41" s="8">
        <v>50.848799930451321</v>
      </c>
      <c r="K41" s="7">
        <v>2.4952999781383833</v>
      </c>
      <c r="L41" s="8" t="s">
        <v>39</v>
      </c>
      <c r="M41" s="7">
        <v>43</v>
      </c>
      <c r="N41" s="8">
        <v>40</v>
      </c>
      <c r="O41" s="7">
        <v>83</v>
      </c>
      <c r="P41" s="8">
        <v>51.807228915662648</v>
      </c>
      <c r="Q41" s="8">
        <v>45.165997785677469</v>
      </c>
      <c r="R41" s="7">
        <v>6.519476772697141</v>
      </c>
      <c r="S41" s="7">
        <v>48.192771084337352</v>
      </c>
      <c r="T41" s="7">
        <v>54.834002214322531</v>
      </c>
      <c r="U41" s="7">
        <v>6.5194767726970877</v>
      </c>
      <c r="V41" s="8" t="s">
        <v>40</v>
      </c>
    </row>
    <row r="42" spans="2:24" ht="18" x14ac:dyDescent="0.25">
      <c r="B42" s="5" t="s">
        <v>20</v>
      </c>
      <c r="C42" s="7">
        <v>90</v>
      </c>
      <c r="D42" s="7">
        <v>83</v>
      </c>
      <c r="E42" s="7">
        <v>173</v>
      </c>
      <c r="F42" s="7">
        <v>52.023121387283233</v>
      </c>
      <c r="G42" s="7"/>
      <c r="H42" s="7"/>
      <c r="I42" s="7">
        <v>47.97687861271676</v>
      </c>
      <c r="J42" s="8"/>
      <c r="K42" s="7"/>
      <c r="L42" s="8"/>
      <c r="M42" s="7">
        <v>38</v>
      </c>
      <c r="N42" s="8">
        <v>60</v>
      </c>
      <c r="O42" s="7">
        <v>98</v>
      </c>
      <c r="P42" s="8">
        <v>38.775510204081634</v>
      </c>
      <c r="Q42" s="8"/>
      <c r="R42" s="7"/>
      <c r="S42" s="7">
        <v>61.224489795918366</v>
      </c>
      <c r="T42" s="7"/>
      <c r="U42" s="7"/>
      <c r="V42" s="8"/>
    </row>
    <row r="43" spans="2:24" ht="19" thickBot="1" x14ac:dyDescent="0.3">
      <c r="B43" s="5" t="s">
        <v>20</v>
      </c>
      <c r="C43" s="7">
        <v>92</v>
      </c>
      <c r="D43" s="7">
        <v>100</v>
      </c>
      <c r="E43" s="7">
        <v>192</v>
      </c>
      <c r="F43" s="7">
        <v>47.916666666666671</v>
      </c>
      <c r="G43" s="7"/>
      <c r="H43" s="7"/>
      <c r="I43" s="7">
        <v>52.083333333333336</v>
      </c>
      <c r="J43" s="8"/>
      <c r="K43" s="7"/>
      <c r="L43" s="8"/>
      <c r="M43" s="7">
        <v>53</v>
      </c>
      <c r="N43" s="8">
        <v>65</v>
      </c>
      <c r="O43" s="7">
        <v>118</v>
      </c>
      <c r="P43" s="8">
        <v>44.915254237288138</v>
      </c>
      <c r="Q43" s="8"/>
      <c r="R43" s="7"/>
      <c r="S43" s="7">
        <v>55.084745762711862</v>
      </c>
      <c r="T43" s="7"/>
      <c r="U43" s="7"/>
      <c r="V43" s="8"/>
    </row>
    <row r="44" spans="2:24" ht="19" thickBot="1" x14ac:dyDescent="0.3">
      <c r="B44" s="3" t="s">
        <v>2</v>
      </c>
      <c r="C44" s="15" t="s">
        <v>3</v>
      </c>
      <c r="D44" s="11" t="s">
        <v>23</v>
      </c>
      <c r="E44" s="4" t="s">
        <v>24</v>
      </c>
      <c r="F44" s="15" t="s">
        <v>6</v>
      </c>
      <c r="G44" s="12" t="s">
        <v>7</v>
      </c>
      <c r="H44" s="13" t="s">
        <v>8</v>
      </c>
      <c r="I44" s="11" t="s">
        <v>25</v>
      </c>
      <c r="J44" s="12" t="s">
        <v>7</v>
      </c>
      <c r="K44" s="13" t="s">
        <v>8</v>
      </c>
      <c r="L44" s="4" t="s">
        <v>10</v>
      </c>
      <c r="M44" s="15" t="s">
        <v>3</v>
      </c>
      <c r="N44" s="11" t="s">
        <v>26</v>
      </c>
      <c r="O44" s="15" t="s">
        <v>27</v>
      </c>
      <c r="P44" s="15" t="s">
        <v>6</v>
      </c>
      <c r="Q44" s="12" t="s">
        <v>7</v>
      </c>
      <c r="R44" s="13" t="s">
        <v>8</v>
      </c>
      <c r="S44" s="11" t="s">
        <v>25</v>
      </c>
      <c r="T44" s="12" t="s">
        <v>7</v>
      </c>
      <c r="U44" s="13" t="s">
        <v>8</v>
      </c>
      <c r="V44" s="4" t="s">
        <v>10</v>
      </c>
    </row>
    <row r="45" spans="2:24" ht="18" x14ac:dyDescent="0.25">
      <c r="B45" s="5" t="s">
        <v>28</v>
      </c>
      <c r="C45" s="7">
        <v>75</v>
      </c>
      <c r="D45" s="7">
        <v>90</v>
      </c>
      <c r="E45" s="7">
        <v>165</v>
      </c>
      <c r="F45" s="7">
        <v>45.454545454545453</v>
      </c>
      <c r="G45" s="7">
        <v>52.507736322765226</v>
      </c>
      <c r="H45" s="7">
        <v>9.7110928191560237</v>
      </c>
      <c r="I45" s="7">
        <v>54.54545454545454</v>
      </c>
      <c r="J45" s="8">
        <f>AVERAGE(I45:I47)</f>
        <v>48.83906502403611</v>
      </c>
      <c r="K45" s="8">
        <f>STDEV(I45:I47)</f>
        <v>10.770377784456489</v>
      </c>
      <c r="L45" s="8" t="s">
        <v>41</v>
      </c>
      <c r="M45" s="7">
        <v>12</v>
      </c>
      <c r="N45" s="8">
        <v>110</v>
      </c>
      <c r="O45" s="7">
        <v>122</v>
      </c>
      <c r="P45" s="8">
        <v>9.8360655737704921</v>
      </c>
      <c r="Q45" s="8">
        <v>13.135404002467665</v>
      </c>
      <c r="R45" s="7">
        <v>3.767978924491763</v>
      </c>
      <c r="S45" s="7">
        <v>90.163934426229503</v>
      </c>
      <c r="T45" s="7">
        <v>86.864595997532334</v>
      </c>
      <c r="U45" s="7">
        <v>3.7679789244917536</v>
      </c>
      <c r="V45" s="8" t="s">
        <v>36</v>
      </c>
    </row>
    <row r="46" spans="2:24" ht="18" x14ac:dyDescent="0.25">
      <c r="B46" s="5" t="s">
        <v>28</v>
      </c>
      <c r="C46" s="7">
        <v>110</v>
      </c>
      <c r="D46" s="7">
        <v>63</v>
      </c>
      <c r="E46" s="7">
        <v>173</v>
      </c>
      <c r="F46" s="7">
        <v>63.583815028901739</v>
      </c>
      <c r="G46" s="7"/>
      <c r="H46" s="7"/>
      <c r="I46" s="7">
        <v>36.416184971098261</v>
      </c>
      <c r="J46" s="8"/>
      <c r="K46" s="7"/>
      <c r="L46" s="7"/>
      <c r="M46" s="7">
        <v>25</v>
      </c>
      <c r="N46" s="8">
        <v>120</v>
      </c>
      <c r="O46" s="7">
        <v>145</v>
      </c>
      <c r="P46" s="8">
        <v>17.241379310344829</v>
      </c>
      <c r="Q46" s="8"/>
      <c r="R46" s="7"/>
      <c r="S46" s="7">
        <v>82.758620689655174</v>
      </c>
      <c r="T46" s="7"/>
      <c r="U46" s="7"/>
      <c r="V46" s="7"/>
    </row>
    <row r="47" spans="2:24" ht="18" x14ac:dyDescent="0.25">
      <c r="B47" s="5" t="s">
        <v>28</v>
      </c>
      <c r="C47" s="7">
        <v>80</v>
      </c>
      <c r="D47" s="8">
        <v>100</v>
      </c>
      <c r="E47" s="7">
        <f>C47+D47</f>
        <v>180</v>
      </c>
      <c r="F47" s="7">
        <v>48.484848484848484</v>
      </c>
      <c r="G47" s="7"/>
      <c r="H47" s="7"/>
      <c r="I47" s="7">
        <v>55.555555555555557</v>
      </c>
      <c r="J47" s="8"/>
      <c r="K47" s="7"/>
      <c r="L47" s="7"/>
      <c r="M47" s="7">
        <v>18</v>
      </c>
      <c r="N47" s="8">
        <v>128</v>
      </c>
      <c r="O47" s="7">
        <v>146</v>
      </c>
      <c r="P47" s="8">
        <v>12.328767123287671</v>
      </c>
      <c r="Q47" s="8"/>
      <c r="R47" s="7"/>
      <c r="S47" s="7">
        <v>87.671232876712324</v>
      </c>
      <c r="T47" s="7"/>
      <c r="U47" s="7"/>
      <c r="V47" s="7"/>
    </row>
    <row r="50" spans="2:24" ht="19" thickBot="1" x14ac:dyDescent="0.3">
      <c r="B50" s="2" t="s">
        <v>51</v>
      </c>
      <c r="C50" s="20" t="s">
        <v>0</v>
      </c>
      <c r="D50" s="21"/>
      <c r="E50" s="21"/>
      <c r="F50" s="21"/>
      <c r="G50" s="21"/>
      <c r="H50" s="21"/>
      <c r="I50" s="21"/>
      <c r="J50" s="21"/>
      <c r="K50" s="21"/>
      <c r="L50" s="22"/>
      <c r="M50" s="23" t="s">
        <v>1</v>
      </c>
      <c r="N50" s="23"/>
      <c r="O50" s="23"/>
      <c r="P50" s="23"/>
      <c r="Q50" s="23"/>
      <c r="R50" s="23"/>
      <c r="S50" s="23"/>
      <c r="T50" s="23"/>
      <c r="U50" s="23"/>
      <c r="V50" s="23"/>
      <c r="W50" s="1"/>
      <c r="X50" s="1"/>
    </row>
    <row r="51" spans="2:24" ht="19" thickBot="1" x14ac:dyDescent="0.3">
      <c r="B51" s="3" t="s">
        <v>2</v>
      </c>
      <c r="C51" s="4" t="s">
        <v>3</v>
      </c>
      <c r="D51" s="4" t="s">
        <v>4</v>
      </c>
      <c r="E51" s="4" t="s">
        <v>37</v>
      </c>
      <c r="F51" s="4" t="s">
        <v>6</v>
      </c>
      <c r="G51" s="4" t="s">
        <v>7</v>
      </c>
      <c r="H51" s="4" t="s">
        <v>8</v>
      </c>
      <c r="I51" s="4" t="s">
        <v>9</v>
      </c>
      <c r="J51" s="4" t="s">
        <v>7</v>
      </c>
      <c r="K51" s="4" t="s">
        <v>8</v>
      </c>
      <c r="L51" s="4" t="s">
        <v>10</v>
      </c>
      <c r="M51" s="4" t="s">
        <v>3</v>
      </c>
      <c r="N51" s="4" t="s">
        <v>11</v>
      </c>
      <c r="O51" s="4" t="s">
        <v>12</v>
      </c>
      <c r="P51" s="4" t="s">
        <v>6</v>
      </c>
      <c r="Q51" s="4" t="s">
        <v>7</v>
      </c>
      <c r="R51" s="4" t="s">
        <v>8</v>
      </c>
      <c r="S51" s="4" t="s">
        <v>42</v>
      </c>
      <c r="T51" s="4" t="s">
        <v>7</v>
      </c>
      <c r="U51" s="4" t="s">
        <v>8</v>
      </c>
      <c r="V51" s="4" t="s">
        <v>10</v>
      </c>
    </row>
    <row r="52" spans="2:24" ht="18" x14ac:dyDescent="0.25">
      <c r="B52" s="5" t="s">
        <v>13</v>
      </c>
      <c r="C52" s="6">
        <v>45</v>
      </c>
      <c r="D52" s="6">
        <v>52</v>
      </c>
      <c r="E52" s="6">
        <v>97</v>
      </c>
      <c r="F52" s="6">
        <v>46.391752577319586</v>
      </c>
      <c r="G52" s="6">
        <v>47.426415658150312</v>
      </c>
      <c r="H52" s="6">
        <v>7.7781405986418237</v>
      </c>
      <c r="I52" s="6">
        <v>53.608247422680414</v>
      </c>
      <c r="J52" s="5">
        <v>52.573584341849688</v>
      </c>
      <c r="K52" s="5">
        <v>7.7781405986418237</v>
      </c>
      <c r="L52" s="5" t="s">
        <v>43</v>
      </c>
      <c r="M52" s="5">
        <v>13</v>
      </c>
      <c r="N52" s="5">
        <v>78</v>
      </c>
      <c r="O52" s="5">
        <v>91</v>
      </c>
      <c r="P52" s="5">
        <v>14.285714285714285</v>
      </c>
      <c r="Q52" s="5">
        <v>11.236202661274119</v>
      </c>
      <c r="R52" s="5">
        <v>3.3844136913559701</v>
      </c>
      <c r="S52" s="5">
        <v>85.714285714285708</v>
      </c>
      <c r="T52" s="5">
        <v>88.763797338725865</v>
      </c>
      <c r="U52" s="5">
        <v>3.3844136913559733</v>
      </c>
      <c r="V52" s="5" t="s">
        <v>44</v>
      </c>
    </row>
    <row r="53" spans="2:24" ht="18" x14ac:dyDescent="0.25">
      <c r="B53" s="5" t="s">
        <v>13</v>
      </c>
      <c r="C53" s="7">
        <v>37</v>
      </c>
      <c r="D53" s="7">
        <v>55</v>
      </c>
      <c r="E53" s="7">
        <v>92</v>
      </c>
      <c r="F53" s="7">
        <v>40.217391304347828</v>
      </c>
      <c r="G53" s="7"/>
      <c r="H53" s="7"/>
      <c r="I53" s="7">
        <v>59.782608695652172</v>
      </c>
      <c r="J53" s="8"/>
      <c r="K53" s="8"/>
      <c r="L53" s="8"/>
      <c r="M53" s="8">
        <v>11</v>
      </c>
      <c r="N53" s="8">
        <v>82</v>
      </c>
      <c r="O53" s="8">
        <v>93</v>
      </c>
      <c r="P53" s="8">
        <v>11.827956989247312</v>
      </c>
      <c r="Q53" s="8"/>
      <c r="R53" s="8"/>
      <c r="S53" s="8">
        <v>88.172043010752688</v>
      </c>
      <c r="T53" s="8"/>
      <c r="U53" s="8"/>
      <c r="V53" s="8"/>
    </row>
    <row r="54" spans="2:24" ht="19" thickBot="1" x14ac:dyDescent="0.3">
      <c r="B54" s="5" t="s">
        <v>13</v>
      </c>
      <c r="C54" s="7">
        <v>54</v>
      </c>
      <c r="D54" s="7">
        <v>43</v>
      </c>
      <c r="E54" s="7">
        <v>97</v>
      </c>
      <c r="F54" s="7">
        <v>55.670103092783506</v>
      </c>
      <c r="G54" s="7"/>
      <c r="H54" s="7"/>
      <c r="I54" s="7">
        <v>44.329896907216494</v>
      </c>
      <c r="J54" s="8"/>
      <c r="K54" s="8"/>
      <c r="L54" s="8"/>
      <c r="M54" s="8">
        <v>6</v>
      </c>
      <c r="N54" s="8">
        <v>73</v>
      </c>
      <c r="O54" s="8">
        <v>79</v>
      </c>
      <c r="P54" s="8">
        <v>7.59493670886076</v>
      </c>
      <c r="Q54" s="8"/>
      <c r="R54" s="8"/>
      <c r="S54" s="8">
        <v>92.405063291139243</v>
      </c>
      <c r="T54" s="8"/>
      <c r="U54" s="8"/>
      <c r="V54" s="8"/>
    </row>
    <row r="55" spans="2:24" ht="19" thickBot="1" x14ac:dyDescent="0.3">
      <c r="B55" s="3" t="s">
        <v>2</v>
      </c>
      <c r="C55" s="4" t="s">
        <v>3</v>
      </c>
      <c r="D55" s="11" t="s">
        <v>16</v>
      </c>
      <c r="E55" s="4" t="s">
        <v>17</v>
      </c>
      <c r="F55" s="4" t="s">
        <v>6</v>
      </c>
      <c r="G55" s="12" t="s">
        <v>7</v>
      </c>
      <c r="H55" s="13" t="s">
        <v>8</v>
      </c>
      <c r="I55" s="11" t="s">
        <v>18</v>
      </c>
      <c r="J55" s="12" t="s">
        <v>7</v>
      </c>
      <c r="K55" s="13" t="s">
        <v>8</v>
      </c>
      <c r="L55" s="4" t="s">
        <v>10</v>
      </c>
      <c r="M55" s="4" t="s">
        <v>3</v>
      </c>
      <c r="N55" s="11" t="s">
        <v>19</v>
      </c>
      <c r="O55" s="4" t="s">
        <v>17</v>
      </c>
      <c r="P55" s="4" t="s">
        <v>6</v>
      </c>
      <c r="Q55" s="12" t="s">
        <v>7</v>
      </c>
      <c r="R55" s="13" t="s">
        <v>8</v>
      </c>
      <c r="S55" s="11" t="s">
        <v>18</v>
      </c>
      <c r="T55" s="12" t="s">
        <v>7</v>
      </c>
      <c r="U55" s="13" t="s">
        <v>8</v>
      </c>
      <c r="V55" s="4" t="s">
        <v>10</v>
      </c>
    </row>
    <row r="56" spans="2:24" ht="18" x14ac:dyDescent="0.25">
      <c r="B56" s="5" t="s">
        <v>20</v>
      </c>
      <c r="C56" s="7">
        <v>58</v>
      </c>
      <c r="D56" s="7">
        <v>65</v>
      </c>
      <c r="E56" s="7">
        <v>123</v>
      </c>
      <c r="F56" s="7">
        <v>47.154471544715449</v>
      </c>
      <c r="G56" s="7">
        <v>48.643142057554883</v>
      </c>
      <c r="H56" s="7">
        <v>4.7386402934024838</v>
      </c>
      <c r="I56" s="7">
        <v>52.845528455284551</v>
      </c>
      <c r="J56" s="8">
        <v>51.356857942445117</v>
      </c>
      <c r="K56" s="8">
        <v>4.7386402934024838</v>
      </c>
      <c r="L56" s="8" t="s">
        <v>45</v>
      </c>
      <c r="M56" s="8">
        <v>20</v>
      </c>
      <c r="N56" s="8">
        <v>30</v>
      </c>
      <c r="O56" s="8">
        <v>50</v>
      </c>
      <c r="P56" s="8">
        <v>40</v>
      </c>
      <c r="Q56" s="8">
        <v>47.575122292103423</v>
      </c>
      <c r="R56" s="8">
        <v>7.7856942463801388</v>
      </c>
      <c r="S56" s="8">
        <v>60</v>
      </c>
      <c r="T56" s="8">
        <v>52.424877707896577</v>
      </c>
      <c r="U56" s="8">
        <v>7.7856942463800225</v>
      </c>
      <c r="V56" s="8" t="s">
        <v>46</v>
      </c>
    </row>
    <row r="57" spans="2:24" ht="18" x14ac:dyDescent="0.25">
      <c r="B57" s="5" t="s">
        <v>20</v>
      </c>
      <c r="C57" s="7">
        <v>65</v>
      </c>
      <c r="D57" s="7">
        <v>80</v>
      </c>
      <c r="E57" s="7">
        <v>145</v>
      </c>
      <c r="F57" s="7">
        <v>44.827586206896555</v>
      </c>
      <c r="G57" s="7"/>
      <c r="H57" s="7"/>
      <c r="I57" s="7">
        <v>55.172413793103445</v>
      </c>
      <c r="J57" s="8"/>
      <c r="K57" s="8"/>
      <c r="L57" s="8"/>
      <c r="M57" s="8">
        <v>40</v>
      </c>
      <c r="N57" s="8">
        <v>32</v>
      </c>
      <c r="O57" s="8">
        <v>72</v>
      </c>
      <c r="P57" s="8">
        <v>55.555555555555557</v>
      </c>
      <c r="Q57" s="8"/>
      <c r="R57" s="8"/>
      <c r="S57" s="8">
        <v>44.444444444444443</v>
      </c>
      <c r="T57" s="8"/>
      <c r="U57" s="8"/>
      <c r="V57" s="8"/>
    </row>
    <row r="58" spans="2:24" ht="19" thickBot="1" x14ac:dyDescent="0.3">
      <c r="B58" s="5" t="s">
        <v>20</v>
      </c>
      <c r="C58" s="7">
        <v>82</v>
      </c>
      <c r="D58" s="7">
        <v>70</v>
      </c>
      <c r="E58" s="7">
        <v>152</v>
      </c>
      <c r="F58" s="7">
        <v>53.94736842105263</v>
      </c>
      <c r="G58" s="7"/>
      <c r="H58" s="7"/>
      <c r="I58" s="7">
        <v>46.05263157894737</v>
      </c>
      <c r="J58" s="8"/>
      <c r="K58" s="8"/>
      <c r="L58" s="8"/>
      <c r="M58" s="8">
        <v>25</v>
      </c>
      <c r="N58" s="8">
        <v>28</v>
      </c>
      <c r="O58" s="8">
        <v>53</v>
      </c>
      <c r="P58" s="8">
        <v>47.169811320754718</v>
      </c>
      <c r="Q58" s="8"/>
      <c r="R58" s="8"/>
      <c r="S58" s="8">
        <v>52.830188679245282</v>
      </c>
      <c r="T58" s="8"/>
      <c r="U58" s="8"/>
      <c r="V58" s="8"/>
    </row>
    <row r="59" spans="2:24" ht="19" thickBot="1" x14ac:dyDescent="0.3">
      <c r="B59" s="3" t="s">
        <v>2</v>
      </c>
      <c r="C59" s="15" t="s">
        <v>3</v>
      </c>
      <c r="D59" s="11" t="s">
        <v>23</v>
      </c>
      <c r="E59" s="4" t="s">
        <v>24</v>
      </c>
      <c r="F59" s="15" t="s">
        <v>6</v>
      </c>
      <c r="G59" s="12" t="s">
        <v>7</v>
      </c>
      <c r="H59" s="13" t="s">
        <v>8</v>
      </c>
      <c r="I59" s="11" t="s">
        <v>25</v>
      </c>
      <c r="J59" s="12" t="s">
        <v>7</v>
      </c>
      <c r="K59" s="13" t="s">
        <v>8</v>
      </c>
      <c r="L59" s="4" t="s">
        <v>10</v>
      </c>
      <c r="M59" s="15" t="s">
        <v>3</v>
      </c>
      <c r="N59" s="11" t="s">
        <v>26</v>
      </c>
      <c r="O59" s="15" t="s">
        <v>27</v>
      </c>
      <c r="P59" s="15" t="s">
        <v>6</v>
      </c>
      <c r="Q59" s="12" t="s">
        <v>7</v>
      </c>
      <c r="R59" s="13" t="s">
        <v>8</v>
      </c>
      <c r="S59" s="11" t="s">
        <v>25</v>
      </c>
      <c r="T59" s="12" t="s">
        <v>7</v>
      </c>
      <c r="U59" s="13" t="s">
        <v>8</v>
      </c>
      <c r="V59" s="4" t="s">
        <v>10</v>
      </c>
    </row>
    <row r="60" spans="2:24" ht="18" x14ac:dyDescent="0.25">
      <c r="B60" s="5" t="s">
        <v>28</v>
      </c>
      <c r="C60" s="7">
        <v>74</v>
      </c>
      <c r="D60" s="7">
        <v>65</v>
      </c>
      <c r="E60" s="7">
        <v>139</v>
      </c>
      <c r="F60" s="7">
        <v>53.237410071942449</v>
      </c>
      <c r="G60" s="7">
        <v>59.968025579536366</v>
      </c>
      <c r="H60" s="7">
        <v>6.714685394298745</v>
      </c>
      <c r="I60" s="7">
        <v>46.762589928057551</v>
      </c>
      <c r="J60" s="8">
        <v>40.031974420463627</v>
      </c>
      <c r="K60" s="8">
        <v>6.7146853942987486</v>
      </c>
      <c r="L60" s="8" t="s">
        <v>47</v>
      </c>
      <c r="M60" s="8">
        <v>26</v>
      </c>
      <c r="N60" s="8">
        <v>95</v>
      </c>
      <c r="O60" s="8">
        <v>121</v>
      </c>
      <c r="P60" s="8">
        <v>21.487603305785125</v>
      </c>
      <c r="Q60" s="8">
        <v>19.424544892004334</v>
      </c>
      <c r="R60" s="8">
        <v>2.029103507607295</v>
      </c>
      <c r="S60" s="8">
        <v>78.512396694214885</v>
      </c>
      <c r="T60" s="8">
        <v>80.575455107995666</v>
      </c>
      <c r="U60" s="8">
        <v>2.0291035076072927</v>
      </c>
      <c r="V60" s="8" t="s">
        <v>36</v>
      </c>
    </row>
    <row r="61" spans="2:24" ht="18" x14ac:dyDescent="0.25">
      <c r="B61" s="5" t="s">
        <v>28</v>
      </c>
      <c r="C61" s="7">
        <v>100</v>
      </c>
      <c r="D61" s="7">
        <v>50</v>
      </c>
      <c r="E61" s="7">
        <v>150</v>
      </c>
      <c r="F61" s="7">
        <v>66.666666666666657</v>
      </c>
      <c r="G61" s="7"/>
      <c r="H61" s="7"/>
      <c r="I61" s="7">
        <v>33.333333333333329</v>
      </c>
      <c r="J61" s="8"/>
      <c r="K61" s="8"/>
      <c r="L61" s="8"/>
      <c r="M61" s="8">
        <v>19</v>
      </c>
      <c r="N61" s="8">
        <v>90</v>
      </c>
      <c r="O61" s="8">
        <v>109</v>
      </c>
      <c r="P61" s="8">
        <v>17.431192660550458</v>
      </c>
      <c r="Q61" s="8"/>
      <c r="R61" s="8"/>
      <c r="S61" s="8">
        <v>82.568807339449549</v>
      </c>
      <c r="T61" s="8"/>
      <c r="U61" s="8"/>
      <c r="V61" s="19"/>
    </row>
    <row r="62" spans="2:24" ht="18" x14ac:dyDescent="0.25">
      <c r="B62" s="5" t="s">
        <v>28</v>
      </c>
      <c r="C62" s="7">
        <v>90</v>
      </c>
      <c r="D62" s="7">
        <v>60</v>
      </c>
      <c r="E62" s="7">
        <v>150</v>
      </c>
      <c r="F62" s="7">
        <v>60</v>
      </c>
      <c r="G62" s="7"/>
      <c r="H62" s="7"/>
      <c r="I62" s="7">
        <v>40</v>
      </c>
      <c r="J62" s="8"/>
      <c r="K62" s="8"/>
      <c r="L62" s="8"/>
      <c r="M62" s="8">
        <v>18</v>
      </c>
      <c r="N62" s="8">
        <v>75</v>
      </c>
      <c r="O62" s="8">
        <v>93</v>
      </c>
      <c r="P62" s="8">
        <v>19.35483870967742</v>
      </c>
      <c r="Q62" s="8"/>
      <c r="R62" s="8"/>
      <c r="S62" s="8">
        <v>80.645161290322577</v>
      </c>
      <c r="T62" s="8"/>
      <c r="U62" s="8"/>
      <c r="V62" s="19"/>
    </row>
  </sheetData>
  <mergeCells count="8">
    <mergeCell ref="C50:L50"/>
    <mergeCell ref="M50:V50"/>
    <mergeCell ref="C3:L3"/>
    <mergeCell ref="M3:V3"/>
    <mergeCell ref="C19:L19"/>
    <mergeCell ref="M19:V19"/>
    <mergeCell ref="C35:L35"/>
    <mergeCell ref="M35:V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2022-10-06T09:15:38Z</dcterms:created>
  <dcterms:modified xsi:type="dcterms:W3CDTF">2022-10-06T12:18:09Z</dcterms:modified>
</cp:coreProperties>
</file>