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20" windowWidth="26115" windowHeight="1234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J43" i="1" l="1"/>
  <c r="J33" i="1"/>
  <c r="J22" i="1"/>
  <c r="D41" i="1"/>
  <c r="E41" i="1"/>
  <c r="F41" i="1"/>
  <c r="G41" i="1"/>
  <c r="H41" i="1"/>
  <c r="C41" i="1"/>
  <c r="E31" i="1"/>
  <c r="F31" i="1"/>
  <c r="G31" i="1"/>
  <c r="D31" i="1"/>
  <c r="E20" i="1"/>
  <c r="F20" i="1"/>
  <c r="G20" i="1"/>
  <c r="H20" i="1"/>
  <c r="D20" i="1"/>
</calcChain>
</file>

<file path=xl/sharedStrings.xml><?xml version="1.0" encoding="utf-8"?>
<sst xmlns="http://schemas.openxmlformats.org/spreadsheetml/2006/main" count="69" uniqueCount="50">
  <si>
    <t>n.d.</t>
  </si>
  <si>
    <t>white matter</t>
  </si>
  <si>
    <t>P1-5</t>
  </si>
  <si>
    <t>P7-9</t>
  </si>
  <si>
    <t>P15-18</t>
  </si>
  <si>
    <t>P21-23</t>
  </si>
  <si>
    <t>P30-33</t>
  </si>
  <si>
    <t>mean</t>
  </si>
  <si>
    <t>n of animals</t>
  </si>
  <si>
    <t>total n of neurons</t>
  </si>
  <si>
    <t>sum of NPY-ir</t>
  </si>
  <si>
    <t>axonal loop neurons</t>
  </si>
  <si>
    <t>sum of SST-ir</t>
  </si>
  <si>
    <t>total:  4226 peptidergic</t>
  </si>
  <si>
    <t>neurons assessed</t>
  </si>
  <si>
    <t>gray matter neurons</t>
  </si>
  <si>
    <t>% NPY-ir</t>
  </si>
  <si>
    <t>neurons with AcD</t>
  </si>
  <si>
    <t>% NPY+ axonal</t>
  </si>
  <si>
    <t>loop cells with AcD</t>
  </si>
  <si>
    <t>% SST-ir</t>
  </si>
  <si>
    <t>(too few cells)</t>
  </si>
  <si>
    <t>(plotted)</t>
  </si>
  <si>
    <t>Kitten occipital cortex</t>
  </si>
  <si>
    <t>postnatal age (P)</t>
  </si>
  <si>
    <t>P40, adult</t>
  </si>
  <si>
    <t>in the subplate/</t>
  </si>
  <si>
    <t>in the gray matter</t>
  </si>
  <si>
    <t>Human, GM</t>
  </si>
  <si>
    <t>individual</t>
  </si>
  <si>
    <t># of sections</t>
  </si>
  <si>
    <t xml:space="preserve">thickness, spacing, </t>
  </si>
  <si>
    <t>~150 µm, n.a.</t>
  </si>
  <si>
    <t>Data Figure 7A</t>
  </si>
  <si>
    <t>Data Figure 7B</t>
  </si>
  <si>
    <t># of interneurons</t>
  </si>
  <si>
    <t>Individual  4</t>
  </si>
  <si>
    <t xml:space="preserve">Individual 1 </t>
  </si>
  <si>
    <t>Individual 2</t>
  </si>
  <si>
    <t>8, vibratome</t>
  </si>
  <si>
    <t>4  vibratome</t>
  </si>
  <si>
    <t>layers</t>
  </si>
  <si>
    <t>II-VI</t>
  </si>
  <si>
    <t>346 cells, all types</t>
  </si>
  <si>
    <t>337, cells, all types</t>
  </si>
  <si>
    <t>106, cells, all types</t>
  </si>
  <si>
    <t>200-250 µm</t>
  </si>
  <si>
    <t>~10, hand-cut</t>
  </si>
  <si>
    <t xml:space="preserve">largely determined by perpendicular tracks through all layers (pia-into-WM-and-back) in one round of counting </t>
  </si>
  <si>
    <t>the number of sections varied because the density of labeled cells varied: minimum 3 - sometimes 10 sections were screened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</si>
</sst>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tabSelected="1" zoomScale="70" zoomScaleNormal="70" workbookViewId="0">
      <selection activeCell="B53" sqref="B53"/>
    </sheetView>
  </sheetViews>
  <sheetFormatPr baseColWidth="10" defaultRowHeight="15" x14ac:dyDescent="0.25"/>
  <cols>
    <col min="1" max="1" width="21" customWidth="1"/>
    <col min="2" max="2" width="21.140625" customWidth="1"/>
    <col min="3" max="3" width="22.85546875" customWidth="1"/>
    <col min="4" max="4" width="22.140625" customWidth="1"/>
    <col min="5" max="5" width="21.140625" customWidth="1"/>
    <col min="6" max="6" width="24" customWidth="1"/>
    <col min="7" max="7" width="13.7109375" customWidth="1"/>
    <col min="9" max="9" width="23.42578125" customWidth="1"/>
  </cols>
  <sheetData>
    <row r="2" spans="1:11" x14ac:dyDescent="0.25">
      <c r="A2" s="1" t="s">
        <v>33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35</v>
      </c>
      <c r="G2" s="2" t="s">
        <v>41</v>
      </c>
    </row>
    <row r="3" spans="1:11" x14ac:dyDescent="0.25">
      <c r="B3" s="3"/>
      <c r="C3" s="3" t="s">
        <v>37</v>
      </c>
      <c r="D3" s="3" t="s">
        <v>40</v>
      </c>
      <c r="E3" s="3" t="s">
        <v>32</v>
      </c>
      <c r="F3" s="3" t="s">
        <v>43</v>
      </c>
      <c r="G3" s="3" t="s">
        <v>42</v>
      </c>
    </row>
    <row r="4" spans="1:11" x14ac:dyDescent="0.25">
      <c r="C4" s="3" t="s">
        <v>38</v>
      </c>
      <c r="D4" s="3" t="s">
        <v>39</v>
      </c>
      <c r="E4" s="3" t="s">
        <v>32</v>
      </c>
      <c r="F4" t="s">
        <v>44</v>
      </c>
      <c r="G4" s="3" t="s">
        <v>42</v>
      </c>
    </row>
    <row r="5" spans="1:11" x14ac:dyDescent="0.25">
      <c r="C5" s="3" t="s">
        <v>36</v>
      </c>
      <c r="D5" s="3" t="s">
        <v>47</v>
      </c>
      <c r="E5" s="3" t="s">
        <v>46</v>
      </c>
      <c r="F5" t="s">
        <v>45</v>
      </c>
      <c r="G5" s="3" t="s">
        <v>42</v>
      </c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2" t="s">
        <v>34</v>
      </c>
      <c r="B13" s="2" t="s">
        <v>23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 t="s">
        <v>24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25</v>
      </c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 t="s">
        <v>16</v>
      </c>
      <c r="C16" s="3" t="s">
        <v>0</v>
      </c>
      <c r="D16" s="3">
        <v>10</v>
      </c>
      <c r="E16" s="3">
        <v>10.99</v>
      </c>
      <c r="F16" s="3">
        <v>10.45</v>
      </c>
      <c r="G16" s="3">
        <v>10.45</v>
      </c>
      <c r="H16" s="3">
        <v>9.3800000000000008</v>
      </c>
      <c r="I16" s="3"/>
      <c r="J16" s="3"/>
      <c r="K16" s="3"/>
    </row>
    <row r="17" spans="1:11" x14ac:dyDescent="0.25">
      <c r="A17" s="3"/>
      <c r="B17" s="3" t="s">
        <v>17</v>
      </c>
      <c r="C17" s="3" t="s">
        <v>21</v>
      </c>
      <c r="D17" s="3">
        <v>14.55</v>
      </c>
      <c r="E17" s="3">
        <v>14.58</v>
      </c>
      <c r="F17" s="3">
        <v>15.09</v>
      </c>
      <c r="G17" s="3">
        <v>17.07</v>
      </c>
      <c r="H17" s="3">
        <v>14.46</v>
      </c>
      <c r="I17" s="3"/>
      <c r="J17" s="3"/>
      <c r="K17" s="3"/>
    </row>
    <row r="18" spans="1:11" x14ac:dyDescent="0.25">
      <c r="A18" s="3"/>
      <c r="B18" s="3" t="s">
        <v>27</v>
      </c>
      <c r="C18" s="3"/>
      <c r="D18" s="3"/>
      <c r="E18" s="3">
        <v>11.52</v>
      </c>
      <c r="F18" s="3">
        <v>12.33</v>
      </c>
      <c r="G18" s="3">
        <v>13.94</v>
      </c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2" t="s">
        <v>7</v>
      </c>
      <c r="C20" s="2"/>
      <c r="D20" s="2">
        <f>AVERAGE(D16:D19)</f>
        <v>12.275</v>
      </c>
      <c r="E20" s="2">
        <f t="shared" ref="E20:H20" si="0">AVERAGE(E16:E19)</f>
        <v>12.363333333333335</v>
      </c>
      <c r="F20" s="2">
        <f t="shared" si="0"/>
        <v>12.623333333333333</v>
      </c>
      <c r="G20" s="2">
        <f t="shared" si="0"/>
        <v>13.82</v>
      </c>
      <c r="H20" s="2">
        <f t="shared" si="0"/>
        <v>11.920000000000002</v>
      </c>
      <c r="I20" s="2" t="s">
        <v>22</v>
      </c>
      <c r="J20" s="3" t="s">
        <v>10</v>
      </c>
      <c r="K20" s="3"/>
    </row>
    <row r="21" spans="1:11" x14ac:dyDescent="0.25">
      <c r="A21" s="3"/>
      <c r="B21" s="3" t="s">
        <v>8</v>
      </c>
      <c r="C21" s="3"/>
      <c r="D21" s="3">
        <v>2</v>
      </c>
      <c r="E21" s="3">
        <v>3</v>
      </c>
      <c r="F21" s="3">
        <v>3</v>
      </c>
      <c r="G21" s="3">
        <v>3</v>
      </c>
      <c r="H21" s="3">
        <v>2</v>
      </c>
      <c r="I21" s="3"/>
      <c r="J21" s="3" t="s">
        <v>15</v>
      </c>
      <c r="K21" s="3"/>
    </row>
    <row r="22" spans="1:11" x14ac:dyDescent="0.25">
      <c r="A22" s="3"/>
      <c r="B22" s="3" t="s">
        <v>9</v>
      </c>
      <c r="C22" s="3"/>
      <c r="D22" s="3">
        <v>105</v>
      </c>
      <c r="E22" s="3">
        <v>352</v>
      </c>
      <c r="F22" s="3">
        <v>299</v>
      </c>
      <c r="G22" s="3">
        <v>271</v>
      </c>
      <c r="H22" s="3">
        <v>147</v>
      </c>
      <c r="I22" s="3"/>
      <c r="J22" s="3">
        <f>SUM(D22:I22)</f>
        <v>1174</v>
      </c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 t="s">
        <v>18</v>
      </c>
      <c r="C26" s="3" t="s">
        <v>0</v>
      </c>
      <c r="D26" s="3">
        <v>4.63</v>
      </c>
      <c r="E26" s="3">
        <v>6.56</v>
      </c>
      <c r="F26" s="3">
        <v>5.48</v>
      </c>
      <c r="G26" s="3">
        <v>6.87</v>
      </c>
      <c r="H26" s="3" t="s">
        <v>0</v>
      </c>
      <c r="I26" s="3"/>
      <c r="J26" s="3"/>
      <c r="K26" s="3"/>
    </row>
    <row r="27" spans="1:11" x14ac:dyDescent="0.25">
      <c r="A27" s="3"/>
      <c r="B27" s="3" t="s">
        <v>19</v>
      </c>
      <c r="C27" s="3" t="s">
        <v>21</v>
      </c>
      <c r="D27" s="3">
        <v>6.76</v>
      </c>
      <c r="E27" s="3">
        <v>3.49</v>
      </c>
      <c r="F27" s="3">
        <v>4.24</v>
      </c>
      <c r="G27" s="3">
        <v>6.25</v>
      </c>
      <c r="H27" s="3" t="s">
        <v>21</v>
      </c>
      <c r="I27" s="3"/>
      <c r="J27" s="3"/>
      <c r="K27" s="3"/>
    </row>
    <row r="28" spans="1:11" x14ac:dyDescent="0.25">
      <c r="A28" s="3"/>
      <c r="B28" s="3" t="s">
        <v>26</v>
      </c>
      <c r="C28" s="3"/>
      <c r="D28" s="3"/>
      <c r="E28" s="3">
        <v>5.7</v>
      </c>
      <c r="F28" s="3">
        <v>6.89</v>
      </c>
      <c r="G28" s="3">
        <v>3.03</v>
      </c>
      <c r="H28" s="3"/>
      <c r="I28" s="3"/>
      <c r="J28" s="3"/>
      <c r="K28" s="3"/>
    </row>
    <row r="29" spans="1:11" x14ac:dyDescent="0.25">
      <c r="A29" s="3"/>
      <c r="B29" s="3" t="s">
        <v>1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K30" s="3"/>
    </row>
    <row r="31" spans="1:11" x14ac:dyDescent="0.25">
      <c r="A31" s="3"/>
      <c r="B31" s="2" t="s">
        <v>7</v>
      </c>
      <c r="C31" s="2"/>
      <c r="D31" s="2">
        <f>AVERAGE(D26:D29)</f>
        <v>5.6950000000000003</v>
      </c>
      <c r="E31" s="2">
        <f>AVERAGE(E26:E29)</f>
        <v>5.25</v>
      </c>
      <c r="F31" s="2">
        <f>AVERAGE(F26:F29)</f>
        <v>5.5366666666666662</v>
      </c>
      <c r="G31" s="2">
        <f>AVERAGE(G26:G29)</f>
        <v>5.3833333333333337</v>
      </c>
      <c r="H31" s="2"/>
      <c r="I31" s="2" t="s">
        <v>22</v>
      </c>
      <c r="J31" s="3" t="s">
        <v>10</v>
      </c>
      <c r="K31" s="3"/>
    </row>
    <row r="32" spans="1:11" x14ac:dyDescent="0.25">
      <c r="A32" s="3"/>
      <c r="B32" s="3" t="s">
        <v>8</v>
      </c>
      <c r="C32" s="3"/>
      <c r="D32" s="3">
        <v>2</v>
      </c>
      <c r="E32" s="3">
        <v>3</v>
      </c>
      <c r="F32" s="3">
        <v>3</v>
      </c>
      <c r="G32" s="3">
        <v>3</v>
      </c>
      <c r="H32" s="3"/>
      <c r="I32" s="3"/>
      <c r="J32" s="3" t="s">
        <v>11</v>
      </c>
      <c r="K32" s="3"/>
    </row>
    <row r="33" spans="1:11" x14ac:dyDescent="0.25">
      <c r="A33" s="3"/>
      <c r="B33" s="3" t="s">
        <v>9</v>
      </c>
      <c r="C33" s="3"/>
      <c r="D33" s="3">
        <v>364</v>
      </c>
      <c r="E33" s="3">
        <v>536</v>
      </c>
      <c r="F33" s="3">
        <v>274</v>
      </c>
      <c r="G33" s="3">
        <v>277</v>
      </c>
      <c r="H33" s="3"/>
      <c r="I33" s="3"/>
      <c r="J33" s="3">
        <f>SUM(D33:I33)</f>
        <v>1451</v>
      </c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K36" s="3"/>
    </row>
    <row r="37" spans="1:11" x14ac:dyDescent="0.25">
      <c r="A37" s="3"/>
      <c r="B37" s="3" t="s">
        <v>20</v>
      </c>
      <c r="C37" s="3">
        <v>25</v>
      </c>
      <c r="D37" s="3">
        <v>44.44</v>
      </c>
      <c r="E37" s="3">
        <v>42.11</v>
      </c>
      <c r="F37" s="3">
        <v>43.18</v>
      </c>
      <c r="G37" s="3">
        <v>52.44</v>
      </c>
      <c r="H37" s="3">
        <v>46.23</v>
      </c>
      <c r="I37" s="3"/>
      <c r="J37" s="3"/>
      <c r="K37" s="3"/>
    </row>
    <row r="38" spans="1:11" x14ac:dyDescent="0.25">
      <c r="A38" s="3"/>
      <c r="B38" s="3" t="s">
        <v>17</v>
      </c>
      <c r="C38" s="3">
        <v>30.44</v>
      </c>
      <c r="D38" s="3">
        <v>41.74</v>
      </c>
      <c r="E38" s="3">
        <v>44.74</v>
      </c>
      <c r="F38" s="3">
        <v>50.98</v>
      </c>
      <c r="G38" s="3">
        <v>46.55</v>
      </c>
      <c r="H38" s="3"/>
      <c r="I38" s="3"/>
      <c r="J38" s="3"/>
      <c r="K38" s="3"/>
    </row>
    <row r="39" spans="1:11" x14ac:dyDescent="0.25">
      <c r="A39" s="3"/>
      <c r="B39" s="3" t="s">
        <v>27</v>
      </c>
      <c r="C39" s="3">
        <v>32.43</v>
      </c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2" t="s">
        <v>7</v>
      </c>
      <c r="C41" s="2">
        <f>AVERAGE(C37:C40)</f>
        <v>29.290000000000003</v>
      </c>
      <c r="D41" s="2">
        <f t="shared" ref="D41:H41" si="1">AVERAGE(D37:D40)</f>
        <v>43.09</v>
      </c>
      <c r="E41" s="2">
        <f t="shared" si="1"/>
        <v>43.424999999999997</v>
      </c>
      <c r="F41" s="2">
        <f t="shared" si="1"/>
        <v>47.08</v>
      </c>
      <c r="G41" s="2">
        <f t="shared" si="1"/>
        <v>49.494999999999997</v>
      </c>
      <c r="H41" s="2">
        <f t="shared" si="1"/>
        <v>46.23</v>
      </c>
      <c r="I41" s="2" t="s">
        <v>22</v>
      </c>
      <c r="J41" s="3" t="s">
        <v>12</v>
      </c>
      <c r="K41" s="3"/>
    </row>
    <row r="42" spans="1:11" x14ac:dyDescent="0.25">
      <c r="A42" s="3"/>
      <c r="B42" s="3" t="s">
        <v>8</v>
      </c>
      <c r="C42" s="3">
        <v>3</v>
      </c>
      <c r="D42" s="3">
        <v>2</v>
      </c>
      <c r="E42" s="3">
        <v>2</v>
      </c>
      <c r="F42" s="3">
        <v>2</v>
      </c>
      <c r="G42" s="3">
        <v>2</v>
      </c>
      <c r="H42" s="3">
        <v>1</v>
      </c>
      <c r="I42" s="3"/>
      <c r="J42" s="3" t="s">
        <v>15</v>
      </c>
      <c r="K42" s="3"/>
    </row>
    <row r="43" spans="1:11" x14ac:dyDescent="0.25">
      <c r="A43" s="3"/>
      <c r="B43" s="3" t="s">
        <v>9</v>
      </c>
      <c r="C43" s="3">
        <v>137</v>
      </c>
      <c r="D43" s="3">
        <v>277</v>
      </c>
      <c r="E43" s="3">
        <v>323</v>
      </c>
      <c r="F43" s="3">
        <v>327</v>
      </c>
      <c r="G43" s="3">
        <v>338</v>
      </c>
      <c r="H43" s="3">
        <v>199</v>
      </c>
      <c r="I43" s="3"/>
      <c r="J43" s="3">
        <f>SUM(C43:I43)</f>
        <v>1601</v>
      </c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 t="s">
        <v>13</v>
      </c>
      <c r="K45" s="3"/>
    </row>
    <row r="46" spans="1:11" x14ac:dyDescent="0.25">
      <c r="B46" s="3"/>
      <c r="C46" s="3"/>
      <c r="D46" s="3"/>
      <c r="E46" s="3"/>
      <c r="F46" s="3"/>
      <c r="G46" s="3"/>
      <c r="H46" s="3"/>
      <c r="I46" s="3"/>
      <c r="J46" s="3" t="s">
        <v>14</v>
      </c>
    </row>
    <row r="48" spans="1:11" x14ac:dyDescent="0.25">
      <c r="A48" t="s">
        <v>48</v>
      </c>
    </row>
    <row r="49" spans="1:1" x14ac:dyDescent="0.25">
      <c r="A49" t="s">
        <v>49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2022-03-14T12:54:05Z</dcterms:created>
  <dcterms:modified xsi:type="dcterms:W3CDTF">2022-03-28T14:47:37Z</dcterms:modified>
</cp:coreProperties>
</file>