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9" documentId="8_{BA069A9F-BD69-4D51-A199-EBD4C2998427}" xr6:coauthVersionLast="47" xr6:coauthVersionMax="47" xr10:uidLastSave="{5199EBB5-95E0-432E-A87C-CA5B16C46AE9}"/>
  <bookViews>
    <workbookView xWindow="-93" yWindow="-93" windowWidth="20186" windowHeight="12920" xr2:uid="{12E9DBB8-818D-4FC1-B265-D076CA7AEDB5}"/>
  </bookViews>
  <sheets>
    <sheet name="Figure 3c" sheetId="1" r:id="rId1"/>
    <sheet name="Figure 3e" sheetId="2" r:id="rId2"/>
    <sheet name="Figure 3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D9" i="2"/>
  <c r="D8" i="2"/>
  <c r="D7" i="2"/>
  <c r="D11" i="1"/>
  <c r="D10" i="1"/>
  <c r="C10" i="1"/>
  <c r="D9" i="1"/>
  <c r="C9" i="1"/>
</calcChain>
</file>

<file path=xl/sharedStrings.xml><?xml version="1.0" encoding="utf-8"?>
<sst xmlns="http://schemas.openxmlformats.org/spreadsheetml/2006/main" count="30" uniqueCount="17">
  <si>
    <t>Percentage of Flag-Smad1 pulled down (%)</t>
  </si>
  <si>
    <t>Without GFP-Smad4</t>
  </si>
  <si>
    <t>With GFP-Smad4</t>
  </si>
  <si>
    <t>Experiment #1</t>
  </si>
  <si>
    <t>Experiment #2</t>
  </si>
  <si>
    <t>Experiment #3</t>
  </si>
  <si>
    <t>Mean</t>
  </si>
  <si>
    <t>SD</t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</si>
  <si>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</si>
  <si>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Figure 3c</t>
  </si>
  <si>
    <t>Relative Smad4 protein level in cell lysate</t>
  </si>
  <si>
    <t>Control siRNA</t>
  </si>
  <si>
    <t>Smad4 siRNA</t>
    <phoneticPr fontId="0" type="noConversion"/>
  </si>
  <si>
    <r>
      <rPr>
        <i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value</t>
    </r>
  </si>
  <si>
    <t>Figure 3e</t>
  </si>
  <si>
    <t>Relative amount of phospho-Smad2/3 IPed by Arl15-AL-GFP</t>
  </si>
  <si>
    <t>Figure 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</si>
</sst>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2" fillId="0" borderId="0" xfId="0" applyFont="1"/>
    <xf numFmtId="0" fontId="1" fillId="0" borderId="13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0CD6-2B1D-49D6-9B93-EB0C8C5A5023}">
  <dimension ref="A1:D11"/>
  <sheetViews>
    <sheetView tabSelected="1" workbookViewId="0">
      <selection activeCell="E14" sqref="E14"/>
    </sheetView>
  </sheetViews>
  <sheetFormatPr defaultRowHeight="14.35" x14ac:dyDescent="0.5"/>
  <cols>
    <col min="2" max="2" width="14.29296875" bestFit="1" customWidth="1"/>
    <col min="3" max="3" width="22.41015625" customWidth="1"/>
    <col min="4" max="4" width="20.5859375" customWidth="1"/>
  </cols>
  <sheetData>
    <row r="1" spans="1:4" x14ac:dyDescent="0.5">
      <c r="A1" s="1" t="s">
        <v>9</v>
      </c>
    </row>
    <row r="4" spans="1:4" x14ac:dyDescent="0.5">
      <c r="B4" s="34" t="s">
        <v>0</v>
      </c>
      <c r="C4" s="34"/>
      <c r="D4" s="31"/>
    </row>
    <row r="5" spans="1:4" ht="14.7" thickBot="1" x14ac:dyDescent="0.55000000000000004">
      <c r="B5" s="2"/>
      <c r="C5" s="32" t="s">
        <v>1</v>
      </c>
      <c r="D5" s="33" t="s">
        <v>2</v>
      </c>
    </row>
    <row r="6" spans="1:4" ht="14.7" thickTop="1" x14ac:dyDescent="0.5">
      <c r="B6" s="3" t="s">
        <v>3</v>
      </c>
      <c r="C6" s="4">
        <v>6.4892705469060161E-2</v>
      </c>
      <c r="D6" s="5">
        <v>0.55973411567596976</v>
      </c>
    </row>
    <row r="7" spans="1:4" x14ac:dyDescent="0.5">
      <c r="B7" s="6" t="s">
        <v>4</v>
      </c>
      <c r="C7" s="7">
        <v>0.12997472981379202</v>
      </c>
      <c r="D7" s="8">
        <v>0.53018998032115405</v>
      </c>
    </row>
    <row r="8" spans="1:4" ht="14.7" thickBot="1" x14ac:dyDescent="0.55000000000000004">
      <c r="B8" s="9" t="s">
        <v>5</v>
      </c>
      <c r="C8" s="10">
        <v>0.11617567974087489</v>
      </c>
      <c r="D8" s="11">
        <v>0.47801752278874299</v>
      </c>
    </row>
    <row r="9" spans="1:4" ht="14.7" thickTop="1" x14ac:dyDescent="0.5">
      <c r="B9" s="3" t="s">
        <v>6</v>
      </c>
      <c r="C9" s="4">
        <f>AVERAGE(C6:C8)</f>
        <v>0.10368103834124236</v>
      </c>
      <c r="D9" s="4">
        <f t="shared" ref="D9" si="0">AVERAGE(D6:D8)</f>
        <v>0.5226472062619556</v>
      </c>
    </row>
    <row r="10" spans="1:4" x14ac:dyDescent="0.5">
      <c r="B10" s="12" t="s">
        <v>7</v>
      </c>
      <c r="C10" s="13">
        <f>_xlfn.STDEV.S(C6:C8)</f>
        <v>3.4292922316144593E-2</v>
      </c>
      <c r="D10" s="13">
        <f t="shared" ref="D10" si="1">_xlfn.STDEV.S(D6:D8)</f>
        <v>4.1377173280146604E-2</v>
      </c>
    </row>
    <row r="11" spans="1:4" x14ac:dyDescent="0.5">
      <c r="B11" s="6" t="s">
        <v>8</v>
      </c>
      <c r="C11" s="14"/>
      <c r="D11" s="15">
        <f>TTEST(C6:C8,D6:D8,2,2)</f>
        <v>1.7405858250664377E-4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031B-6FC5-4DAF-8C8D-643BA70FCB80}">
  <dimension ref="A1:D9"/>
  <sheetViews>
    <sheetView workbookViewId="0">
      <selection activeCell="D25" sqref="D25"/>
    </sheetView>
  </sheetViews>
  <sheetFormatPr defaultRowHeight="14.35" x14ac:dyDescent="0.5"/>
  <cols>
    <col min="2" max="2" width="14.5859375" bestFit="1" customWidth="1"/>
    <col min="3" max="3" width="9.29296875" customWidth="1"/>
    <col min="4" max="4" width="10" customWidth="1"/>
  </cols>
  <sheetData>
    <row r="1" spans="1:4" x14ac:dyDescent="0.5">
      <c r="A1" s="1" t="s">
        <v>14</v>
      </c>
      <c r="B1" s="16"/>
      <c r="C1" s="16"/>
      <c r="D1" s="16"/>
    </row>
    <row r="2" spans="1:4" x14ac:dyDescent="0.5">
      <c r="A2" s="16"/>
      <c r="B2" s="17" t="s">
        <v>10</v>
      </c>
      <c r="C2" s="17"/>
      <c r="D2" s="17"/>
    </row>
    <row r="3" spans="1:4" ht="27.7" thickBot="1" x14ac:dyDescent="0.55000000000000004">
      <c r="A3" s="16"/>
      <c r="B3" s="18"/>
      <c r="C3" s="19" t="s">
        <v>11</v>
      </c>
      <c r="D3" s="20" t="s">
        <v>12</v>
      </c>
    </row>
    <row r="4" spans="1:4" ht="14.7" thickTop="1" x14ac:dyDescent="0.5">
      <c r="A4" s="16"/>
      <c r="B4" s="3" t="s">
        <v>3</v>
      </c>
      <c r="C4" s="21">
        <v>1</v>
      </c>
      <c r="D4" s="22">
        <v>0.53427298995697403</v>
      </c>
    </row>
    <row r="5" spans="1:4" x14ac:dyDescent="0.5">
      <c r="A5" s="16"/>
      <c r="B5" s="6" t="s">
        <v>4</v>
      </c>
      <c r="C5" s="23">
        <v>1</v>
      </c>
      <c r="D5" s="24">
        <v>0.33706747538877935</v>
      </c>
    </row>
    <row r="6" spans="1:4" ht="14.7" thickBot="1" x14ac:dyDescent="0.55000000000000004">
      <c r="A6" s="16"/>
      <c r="B6" s="9" t="s">
        <v>5</v>
      </c>
      <c r="C6" s="25">
        <v>1</v>
      </c>
      <c r="D6" s="26">
        <v>0.28470744366463513</v>
      </c>
    </row>
    <row r="7" spans="1:4" ht="14.7" thickTop="1" x14ac:dyDescent="0.5">
      <c r="A7" s="16"/>
      <c r="B7" s="3" t="s">
        <v>6</v>
      </c>
      <c r="C7" s="21">
        <v>1</v>
      </c>
      <c r="D7" s="22">
        <f>AVERAGE(D4:D6)</f>
        <v>0.38534930300346287</v>
      </c>
    </row>
    <row r="8" spans="1:4" x14ac:dyDescent="0.5">
      <c r="A8" s="16"/>
      <c r="B8" s="6" t="s">
        <v>7</v>
      </c>
      <c r="C8" s="23">
        <v>0</v>
      </c>
      <c r="D8" s="24">
        <f>STDEV(D4:D6)</f>
        <v>0.13160201986447212</v>
      </c>
    </row>
    <row r="9" spans="1:4" x14ac:dyDescent="0.5">
      <c r="A9" s="16"/>
      <c r="B9" s="6" t="s">
        <v>13</v>
      </c>
      <c r="C9" s="23"/>
      <c r="D9" s="24">
        <f>TTEST(C4:C6,D4:D6,2,2)</f>
        <v>1.2689634661569452E-3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553D-F6E4-4576-8168-D5D8BD1DC8D2}">
  <dimension ref="A1:D9"/>
  <sheetViews>
    <sheetView workbookViewId="0">
      <selection activeCell="F21" sqref="F21"/>
    </sheetView>
  </sheetViews>
  <sheetFormatPr defaultRowHeight="14.35" x14ac:dyDescent="0.5"/>
  <cols>
    <col min="2" max="2" width="15.29296875" customWidth="1"/>
  </cols>
  <sheetData>
    <row r="1" spans="1:4" x14ac:dyDescent="0.5">
      <c r="A1" s="1" t="s">
        <v>16</v>
      </c>
    </row>
    <row r="2" spans="1:4" x14ac:dyDescent="0.5">
      <c r="B2" s="17" t="s">
        <v>15</v>
      </c>
      <c r="C2" s="27"/>
      <c r="D2" s="27"/>
    </row>
    <row r="3" spans="1:4" ht="28" x14ac:dyDescent="0.5">
      <c r="B3" s="24"/>
      <c r="C3" s="28" t="s">
        <v>11</v>
      </c>
      <c r="D3" s="29" t="s">
        <v>12</v>
      </c>
    </row>
    <row r="4" spans="1:4" x14ac:dyDescent="0.5">
      <c r="B4" s="30" t="s">
        <v>3</v>
      </c>
      <c r="C4" s="24">
        <v>1</v>
      </c>
      <c r="D4" s="24">
        <v>9.1317062070036828E-2</v>
      </c>
    </row>
    <row r="5" spans="1:4" x14ac:dyDescent="0.5">
      <c r="B5" s="30" t="s">
        <v>4</v>
      </c>
      <c r="C5" s="24">
        <v>1</v>
      </c>
      <c r="D5" s="24">
        <v>0.36425245955883684</v>
      </c>
    </row>
    <row r="6" spans="1:4" x14ac:dyDescent="0.5">
      <c r="B6" s="30" t="s">
        <v>5</v>
      </c>
      <c r="C6" s="24">
        <v>1</v>
      </c>
      <c r="D6" s="24">
        <v>2.6978267235834168E-2</v>
      </c>
    </row>
    <row r="7" spans="1:4" x14ac:dyDescent="0.5">
      <c r="B7" s="30" t="s">
        <v>6</v>
      </c>
      <c r="C7" s="24">
        <v>1</v>
      </c>
      <c r="D7" s="24">
        <f>AVERAGE(D4:D6)</f>
        <v>0.16084926295490262</v>
      </c>
    </row>
    <row r="8" spans="1:4" x14ac:dyDescent="0.5">
      <c r="B8" s="30" t="s">
        <v>7</v>
      </c>
      <c r="C8" s="24">
        <v>0</v>
      </c>
      <c r="D8" s="24">
        <f>STDEV(D4:D6)</f>
        <v>0.17906567348797886</v>
      </c>
    </row>
    <row r="9" spans="1:4" x14ac:dyDescent="0.5">
      <c r="B9" s="30" t="s">
        <v>8</v>
      </c>
      <c r="C9" s="24"/>
      <c r="D9" s="24">
        <f>TTEST(C4:C6,D4:D6,2,2)</f>
        <v>1.2528017097247269E-3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3c</vt:lpstr>
      <vt:lpstr>Figure 3e</vt:lpstr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Lu Lei</cp:lastModifiedBy>
  <dcterms:created xsi:type="dcterms:W3CDTF">2022-04-30T02:58:14Z</dcterms:created>
  <dcterms:modified xsi:type="dcterms:W3CDTF">2022-04-30T03:31:58Z</dcterms:modified>
</cp:coreProperties>
</file>