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 of the Moore\Desktop\V409 paper source data\"/>
    </mc:Choice>
  </mc:AlternateContent>
  <xr:revisionPtr revIDLastSave="0" documentId="8_{D8C760C3-E2C4-40EE-8D90-A27FD5CA6A59}" xr6:coauthVersionLast="47" xr6:coauthVersionMax="47" xr10:uidLastSave="{00000000-0000-0000-0000-000000000000}"/>
  <bookViews>
    <workbookView xWindow="-120" yWindow="-120" windowWidth="29040" windowHeight="15840" xr2:uid="{4551F1BE-771D-465D-B341-C43FFF12A89B}"/>
  </bookViews>
  <sheets>
    <sheet name="V410A" sheetId="1" r:id="rId1"/>
    <sheet name="V410I" sheetId="2" r:id="rId2"/>
    <sheet name="WT" sheetId="3" r:id="rId3"/>
    <sheet name="WT (2)" sheetId="4" r:id="rId4"/>
    <sheet name="V410I (2)" sheetId="5" r:id="rId5"/>
    <sheet name="V410A (2)" sheetId="6" r:id="rId6"/>
    <sheet name="WT (3)" sheetId="7" r:id="rId7"/>
    <sheet name="V410I (3)" sheetId="8" r:id="rId8"/>
    <sheet name="V410A (3)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9" l="1"/>
  <c r="P16" i="9" s="1"/>
  <c r="P15" i="9"/>
  <c r="O15" i="9"/>
  <c r="O14" i="9"/>
  <c r="P14" i="9" s="1"/>
  <c r="P13" i="9"/>
  <c r="O13" i="9"/>
  <c r="O12" i="9"/>
  <c r="P12" i="9" s="1"/>
  <c r="O11" i="9"/>
  <c r="P11" i="9" s="1"/>
  <c r="O10" i="9"/>
  <c r="P10" i="9" s="1"/>
  <c r="P9" i="9"/>
  <c r="O9" i="9"/>
  <c r="O8" i="9"/>
  <c r="P8" i="9" s="1"/>
  <c r="P7" i="9"/>
  <c r="O7" i="9"/>
  <c r="P5" i="9"/>
  <c r="O16" i="8"/>
  <c r="P16" i="8" s="1"/>
  <c r="P15" i="8"/>
  <c r="O15" i="8"/>
  <c r="O14" i="8"/>
  <c r="P14" i="8" s="1"/>
  <c r="O13" i="8"/>
  <c r="P13" i="8" s="1"/>
  <c r="P12" i="8"/>
  <c r="O12" i="8"/>
  <c r="O11" i="8"/>
  <c r="P11" i="8" s="1"/>
  <c r="O10" i="8"/>
  <c r="P10" i="8" s="1"/>
  <c r="P9" i="8"/>
  <c r="O9" i="8"/>
  <c r="O8" i="8"/>
  <c r="P8" i="8" s="1"/>
  <c r="O7" i="8"/>
  <c r="P7" i="8" s="1"/>
  <c r="P5" i="8"/>
  <c r="P16" i="7"/>
  <c r="O16" i="7"/>
  <c r="P15" i="7"/>
  <c r="O15" i="7"/>
  <c r="O14" i="7"/>
  <c r="P14" i="7" s="1"/>
  <c r="O13" i="7"/>
  <c r="P13" i="7" s="1"/>
  <c r="P12" i="7"/>
  <c r="O12" i="7"/>
  <c r="O11" i="7"/>
  <c r="P11" i="7" s="1"/>
  <c r="P10" i="7"/>
  <c r="O10" i="7"/>
  <c r="P9" i="7"/>
  <c r="O9" i="7"/>
  <c r="O8" i="7"/>
  <c r="P8" i="7" s="1"/>
  <c r="O7" i="7"/>
  <c r="P7" i="7" s="1"/>
  <c r="P5" i="7"/>
  <c r="O16" i="6"/>
  <c r="P16" i="6" s="1"/>
  <c r="O15" i="6"/>
  <c r="P15" i="6" s="1"/>
  <c r="O14" i="6"/>
  <c r="P14" i="6" s="1"/>
  <c r="O13" i="6"/>
  <c r="P13" i="6" s="1"/>
  <c r="O12" i="6"/>
  <c r="P12" i="6" s="1"/>
  <c r="O11" i="6"/>
  <c r="P11" i="6" s="1"/>
  <c r="O10" i="6"/>
  <c r="P10" i="6" s="1"/>
  <c r="O9" i="6"/>
  <c r="P9" i="6" s="1"/>
  <c r="O8" i="6"/>
  <c r="P8" i="6" s="1"/>
  <c r="O7" i="6"/>
  <c r="P7" i="6" s="1"/>
  <c r="P5" i="6"/>
  <c r="O16" i="5"/>
  <c r="P16" i="5" s="1"/>
  <c r="P15" i="5"/>
  <c r="O15" i="5"/>
  <c r="O14" i="5"/>
  <c r="P14" i="5" s="1"/>
  <c r="P13" i="5"/>
  <c r="O13" i="5"/>
  <c r="O12" i="5"/>
  <c r="P12" i="5" s="1"/>
  <c r="O11" i="5"/>
  <c r="P11" i="5" s="1"/>
  <c r="O10" i="5"/>
  <c r="P10" i="5" s="1"/>
  <c r="P9" i="5"/>
  <c r="O9" i="5"/>
  <c r="O8" i="5"/>
  <c r="P8" i="5" s="1"/>
  <c r="P7" i="5"/>
  <c r="O7" i="5"/>
  <c r="P5" i="5"/>
  <c r="O16" i="4"/>
  <c r="P16" i="4" s="1"/>
  <c r="P15" i="4"/>
  <c r="O15" i="4"/>
  <c r="O14" i="4"/>
  <c r="P14" i="4" s="1"/>
  <c r="O13" i="4"/>
  <c r="P13" i="4" s="1"/>
  <c r="O12" i="4"/>
  <c r="P12" i="4" s="1"/>
  <c r="O11" i="4"/>
  <c r="P11" i="4" s="1"/>
  <c r="O10" i="4"/>
  <c r="P10" i="4" s="1"/>
  <c r="P9" i="4"/>
  <c r="O9" i="4"/>
  <c r="O8" i="4"/>
  <c r="P8" i="4" s="1"/>
  <c r="O7" i="4"/>
  <c r="P7" i="4" s="1"/>
  <c r="P5" i="4"/>
  <c r="O16" i="1"/>
  <c r="O7" i="1"/>
  <c r="O16" i="2"/>
  <c r="O7" i="2"/>
  <c r="O16" i="3"/>
  <c r="O7" i="3"/>
  <c r="P16" i="1"/>
  <c r="O15" i="1"/>
  <c r="P15" i="1" s="1"/>
  <c r="O14" i="1"/>
  <c r="P14" i="1" s="1"/>
  <c r="O13" i="1"/>
  <c r="O12" i="1"/>
  <c r="P12" i="1" s="1"/>
  <c r="O11" i="1"/>
  <c r="P11" i="1" s="1"/>
  <c r="O10" i="1"/>
  <c r="P10" i="1" s="1"/>
  <c r="O9" i="1"/>
  <c r="O8" i="1"/>
  <c r="P8" i="1" s="1"/>
  <c r="P9" i="1"/>
  <c r="P7" i="1"/>
  <c r="P13" i="1"/>
  <c r="P5" i="1"/>
  <c r="P16" i="2"/>
  <c r="O15" i="2"/>
  <c r="P15" i="2" s="1"/>
  <c r="O14" i="2"/>
  <c r="P14" i="2" s="1"/>
  <c r="O13" i="2"/>
  <c r="P13" i="2" s="1"/>
  <c r="O12" i="2"/>
  <c r="P12" i="2" s="1"/>
  <c r="O11" i="2"/>
  <c r="O10" i="2"/>
  <c r="O9" i="2"/>
  <c r="P9" i="2" s="1"/>
  <c r="O8" i="2"/>
  <c r="P8" i="2" s="1"/>
  <c r="P7" i="2"/>
  <c r="P10" i="2"/>
  <c r="P11" i="2"/>
  <c r="P5" i="2"/>
  <c r="P16" i="3"/>
  <c r="O15" i="3"/>
  <c r="P15" i="3" s="1"/>
  <c r="O14" i="3"/>
  <c r="P14" i="3" s="1"/>
  <c r="O13" i="3"/>
  <c r="P13" i="3" s="1"/>
  <c r="O12" i="3"/>
  <c r="P12" i="3" s="1"/>
  <c r="O11" i="3"/>
  <c r="P11" i="3" s="1"/>
  <c r="O10" i="3"/>
  <c r="P10" i="3" s="1"/>
  <c r="O9" i="3"/>
  <c r="P9" i="3" s="1"/>
  <c r="O8" i="3"/>
  <c r="P8" i="3" s="1"/>
  <c r="P7" i="3"/>
  <c r="P5" i="3"/>
</calcChain>
</file>

<file path=xl/sharedStrings.xml><?xml version="1.0" encoding="utf-8"?>
<sst xmlns="http://schemas.openxmlformats.org/spreadsheetml/2006/main" count="243" uniqueCount="32">
  <si>
    <t>Alpha Ab</t>
  </si>
  <si>
    <t xml:space="preserve"> </t>
  </si>
  <si>
    <t>Label</t>
  </si>
  <si>
    <t>Area</t>
  </si>
  <si>
    <t>Mean</t>
  </si>
  <si>
    <t>Min</t>
  </si>
  <si>
    <t>Max</t>
  </si>
  <si>
    <t>BX</t>
  </si>
  <si>
    <t>BY</t>
  </si>
  <si>
    <t>Width</t>
  </si>
  <si>
    <t>Height</t>
  </si>
  <si>
    <t>RawIntDen</t>
  </si>
  <si>
    <t>032521_VA Sup.tif:0165-0178</t>
  </si>
  <si>
    <t>032521_VI Sup.tif:0250-0164</t>
  </si>
  <si>
    <t>GST-TOG1/2 (nM)</t>
  </si>
  <si>
    <t>032521_Unbound WT</t>
  </si>
  <si>
    <t>032521_Unbound VI</t>
  </si>
  <si>
    <t>032521_Unbound VA</t>
  </si>
  <si>
    <t>032521_WT Sup.tif:0185-0140</t>
  </si>
  <si>
    <t>Proportion of unbound tubulin</t>
  </si>
  <si>
    <t>033121_Unbound WT</t>
  </si>
  <si>
    <t>033121_WT Sup.tif:0181-0281</t>
  </si>
  <si>
    <t>033121_Unbound V410I</t>
  </si>
  <si>
    <t>033121_VI Sup.tif:0156-0130</t>
  </si>
  <si>
    <t>033121_Unbound V410A</t>
  </si>
  <si>
    <t>033121_VA Sup.tif:0230-0243</t>
  </si>
  <si>
    <t>040221_Unbound WT</t>
  </si>
  <si>
    <t>040221_WT.tif:0250-0092</t>
  </si>
  <si>
    <t>040221_Unbound VI</t>
  </si>
  <si>
    <t>040221_VI.tif:VI ROI</t>
  </si>
  <si>
    <t>040221_Unbound VA</t>
  </si>
  <si>
    <t>040221_VA.tif:0293-0136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</si>
</sst>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65" fontId="2" fillId="0" borderId="0" xfId="0" applyNumberFormat="1" applyFont="1"/>
    <xf numFmtId="0" fontId="2" fillId="0" borderId="0" xfId="0" applyFont="1"/>
    <xf numFmtId="0" fontId="3" fillId="0" borderId="0" xfId="0" applyFon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2B84C-2559-44F7-874C-56A9CD348F91}">
  <dimension ref="A1:P16"/>
  <sheetViews>
    <sheetView tabSelected="1" workbookViewId="0">
      <selection activeCell="O17" sqref="O17"/>
    </sheetView>
  </sheetViews>
  <sheetFormatPr defaultColWidth="8.85546875" defaultRowHeight="15" x14ac:dyDescent="0.25"/>
  <sheetData>
    <row r="1" spans="1:16" ht="15.75" x14ac:dyDescent="0.25">
      <c r="A1" s="1" t="s">
        <v>17</v>
      </c>
    </row>
    <row r="3" spans="1:16" ht="15.75" x14ac:dyDescent="0.25">
      <c r="A3" s="1" t="s">
        <v>0</v>
      </c>
    </row>
    <row r="4" spans="1:16" ht="15.75" x14ac:dyDescent="0.25">
      <c r="A4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N4" s="1" t="s">
        <v>14</v>
      </c>
      <c r="O4" s="1" t="s">
        <v>19</v>
      </c>
    </row>
    <row r="5" spans="1:16" x14ac:dyDescent="0.25">
      <c r="A5">
        <v>1</v>
      </c>
      <c r="B5" t="s">
        <v>12</v>
      </c>
      <c r="C5">
        <v>8.5999999999999993E-2</v>
      </c>
      <c r="D5">
        <v>12.144</v>
      </c>
      <c r="E5">
        <v>0</v>
      </c>
      <c r="F5">
        <v>69</v>
      </c>
      <c r="G5">
        <v>1</v>
      </c>
      <c r="H5">
        <v>0.98699999999999999</v>
      </c>
      <c r="I5">
        <v>0.38</v>
      </c>
      <c r="J5">
        <v>0.22700000000000001</v>
      </c>
      <c r="K5" s="3">
        <v>23535</v>
      </c>
      <c r="N5">
        <v>0</v>
      </c>
      <c r="O5" s="4">
        <v>100</v>
      </c>
      <c r="P5" s="2">
        <f>O5/100</f>
        <v>1</v>
      </c>
    </row>
    <row r="6" spans="1:16" x14ac:dyDescent="0.25">
      <c r="A6">
        <v>2</v>
      </c>
      <c r="B6" t="s">
        <v>12</v>
      </c>
      <c r="C6">
        <v>8.5999999999999993E-2</v>
      </c>
      <c r="D6">
        <v>11.866</v>
      </c>
      <c r="E6">
        <v>0</v>
      </c>
      <c r="F6">
        <v>61</v>
      </c>
      <c r="G6">
        <v>1.407</v>
      </c>
      <c r="H6">
        <v>0.97299999999999998</v>
      </c>
      <c r="I6">
        <v>0.38</v>
      </c>
      <c r="J6">
        <v>0.22700000000000001</v>
      </c>
      <c r="K6" s="3">
        <v>24098</v>
      </c>
      <c r="N6">
        <v>0</v>
      </c>
    </row>
    <row r="7" spans="1:16" x14ac:dyDescent="0.25">
      <c r="A7">
        <v>3</v>
      </c>
      <c r="B7" t="s">
        <v>12</v>
      </c>
      <c r="C7">
        <v>8.5999999999999993E-2</v>
      </c>
      <c r="D7">
        <v>10.081</v>
      </c>
      <c r="E7">
        <v>0</v>
      </c>
      <c r="F7">
        <v>68</v>
      </c>
      <c r="G7">
        <v>1.8129999999999999</v>
      </c>
      <c r="H7">
        <v>0.97299999999999998</v>
      </c>
      <c r="I7">
        <v>0.38</v>
      </c>
      <c r="J7">
        <v>0.22700000000000001</v>
      </c>
      <c r="K7" s="3">
        <v>24200.993430000002</v>
      </c>
      <c r="N7">
        <v>9.7656199999999984</v>
      </c>
      <c r="O7" s="4">
        <f>(K7/K5)*100</f>
        <v>102.82980000000002</v>
      </c>
      <c r="P7" s="2">
        <f t="shared" ref="P7:P16" si="0">O7/100</f>
        <v>1.0282980000000002</v>
      </c>
    </row>
    <row r="8" spans="1:16" x14ac:dyDescent="0.25">
      <c r="A8">
        <v>4</v>
      </c>
      <c r="B8" t="s">
        <v>12</v>
      </c>
      <c r="C8">
        <v>8.5999999999999993E-2</v>
      </c>
      <c r="D8">
        <v>12.920999999999999</v>
      </c>
      <c r="E8">
        <v>0</v>
      </c>
      <c r="F8">
        <v>70</v>
      </c>
      <c r="G8">
        <v>2.2130000000000001</v>
      </c>
      <c r="H8">
        <v>0.95299999999999996</v>
      </c>
      <c r="I8">
        <v>0.38</v>
      </c>
      <c r="J8">
        <v>0.22700000000000001</v>
      </c>
      <c r="K8" s="3">
        <v>23534.936455499999</v>
      </c>
      <c r="N8">
        <v>19.53125</v>
      </c>
      <c r="O8" s="4">
        <f>(K8/K5)*100</f>
        <v>99.99973</v>
      </c>
      <c r="P8" s="2">
        <f t="shared" si="0"/>
        <v>0.99999729999999998</v>
      </c>
    </row>
    <row r="9" spans="1:16" x14ac:dyDescent="0.25">
      <c r="A9">
        <v>5</v>
      </c>
      <c r="B9" t="s">
        <v>12</v>
      </c>
      <c r="C9">
        <v>8.5999999999999993E-2</v>
      </c>
      <c r="D9">
        <v>13.207000000000001</v>
      </c>
      <c r="E9">
        <v>0</v>
      </c>
      <c r="F9">
        <v>79</v>
      </c>
      <c r="G9">
        <v>2.62</v>
      </c>
      <c r="H9">
        <v>0.94699999999999995</v>
      </c>
      <c r="I9">
        <v>0.38</v>
      </c>
      <c r="J9">
        <v>0.22700000000000001</v>
      </c>
      <c r="K9" s="3">
        <v>23393.093364</v>
      </c>
      <c r="N9">
        <v>39.0625</v>
      </c>
      <c r="O9" s="4">
        <f>(K9/K5)*100</f>
        <v>99.397040000000004</v>
      </c>
      <c r="P9" s="2">
        <f t="shared" si="0"/>
        <v>0.99397040000000003</v>
      </c>
    </row>
    <row r="10" spans="1:16" x14ac:dyDescent="0.25">
      <c r="A10">
        <v>6</v>
      </c>
      <c r="B10" t="s">
        <v>12</v>
      </c>
      <c r="C10">
        <v>8.5999999999999993E-2</v>
      </c>
      <c r="D10">
        <v>14.545999999999999</v>
      </c>
      <c r="E10">
        <v>0</v>
      </c>
      <c r="F10">
        <v>85</v>
      </c>
      <c r="G10">
        <v>3.0070000000000001</v>
      </c>
      <c r="H10">
        <v>0.94699999999999995</v>
      </c>
      <c r="I10">
        <v>0.38</v>
      </c>
      <c r="J10">
        <v>0.22700000000000001</v>
      </c>
      <c r="K10" s="3">
        <v>23615.000172</v>
      </c>
      <c r="N10">
        <v>78.125</v>
      </c>
      <c r="O10" s="4">
        <f>(K10/K5)*100</f>
        <v>100.33992000000001</v>
      </c>
      <c r="P10" s="2">
        <f t="shared" si="0"/>
        <v>1.0033992</v>
      </c>
    </row>
    <row r="11" spans="1:16" x14ac:dyDescent="0.25">
      <c r="A11">
        <v>7</v>
      </c>
      <c r="B11" t="s">
        <v>12</v>
      </c>
      <c r="C11">
        <v>8.5999999999999993E-2</v>
      </c>
      <c r="D11">
        <v>11.84</v>
      </c>
      <c r="E11">
        <v>0</v>
      </c>
      <c r="F11">
        <v>75</v>
      </c>
      <c r="G11">
        <v>3.4</v>
      </c>
      <c r="H11">
        <v>0.94699999999999995</v>
      </c>
      <c r="I11">
        <v>0.38</v>
      </c>
      <c r="J11">
        <v>0.22700000000000001</v>
      </c>
      <c r="K11" s="3">
        <v>23238.317790000001</v>
      </c>
      <c r="N11">
        <v>156.25</v>
      </c>
      <c r="O11" s="4">
        <f>(K11/K5)*100</f>
        <v>98.739400000000003</v>
      </c>
      <c r="P11" s="2">
        <f t="shared" si="0"/>
        <v>0.98739399999999999</v>
      </c>
    </row>
    <row r="12" spans="1:16" x14ac:dyDescent="0.25">
      <c r="A12">
        <v>8</v>
      </c>
      <c r="B12" t="s">
        <v>12</v>
      </c>
      <c r="C12">
        <v>8.5999999999999993E-2</v>
      </c>
      <c r="D12">
        <v>14.583</v>
      </c>
      <c r="E12">
        <v>0</v>
      </c>
      <c r="F12">
        <v>81</v>
      </c>
      <c r="G12">
        <v>3.8130000000000002</v>
      </c>
      <c r="H12">
        <v>0.94699999999999995</v>
      </c>
      <c r="I12">
        <v>0.38</v>
      </c>
      <c r="J12">
        <v>0.22700000000000001</v>
      </c>
      <c r="K12" s="3">
        <v>23036.975865</v>
      </c>
      <c r="N12">
        <v>312.5</v>
      </c>
      <c r="O12" s="4">
        <f>(K12/K5)*100</f>
        <v>97.883899999999997</v>
      </c>
      <c r="P12" s="2">
        <f t="shared" si="0"/>
        <v>0.97883900000000001</v>
      </c>
    </row>
    <row r="13" spans="1:16" x14ac:dyDescent="0.25">
      <c r="A13">
        <v>9</v>
      </c>
      <c r="B13" t="s">
        <v>12</v>
      </c>
      <c r="C13">
        <v>8.5999999999999993E-2</v>
      </c>
      <c r="D13">
        <v>12.488</v>
      </c>
      <c r="E13">
        <v>0</v>
      </c>
      <c r="F13">
        <v>64</v>
      </c>
      <c r="G13">
        <v>4.2069999999999999</v>
      </c>
      <c r="H13">
        <v>0.94699999999999995</v>
      </c>
      <c r="I13">
        <v>0.38</v>
      </c>
      <c r="J13">
        <v>0.22700000000000001</v>
      </c>
      <c r="K13" s="3">
        <v>22945.001085</v>
      </c>
      <c r="N13">
        <v>625</v>
      </c>
      <c r="O13" s="4">
        <f>(K13/K5)*100</f>
        <v>97.493099999999998</v>
      </c>
      <c r="P13" s="2">
        <f t="shared" si="0"/>
        <v>0.97493099999999999</v>
      </c>
    </row>
    <row r="14" spans="1:16" x14ac:dyDescent="0.25">
      <c r="A14">
        <v>10</v>
      </c>
      <c r="B14" t="s">
        <v>12</v>
      </c>
      <c r="C14">
        <v>8.5999999999999993E-2</v>
      </c>
      <c r="D14">
        <v>13.045999999999999</v>
      </c>
      <c r="E14">
        <v>0</v>
      </c>
      <c r="F14">
        <v>68</v>
      </c>
      <c r="G14">
        <v>4.62</v>
      </c>
      <c r="H14">
        <v>0.94</v>
      </c>
      <c r="I14">
        <v>0.38</v>
      </c>
      <c r="J14">
        <v>0.22700000000000001</v>
      </c>
      <c r="K14" s="3">
        <v>22996.999314000001</v>
      </c>
      <c r="N14">
        <v>1250</v>
      </c>
      <c r="O14" s="4">
        <f>(K14/K5)*100</f>
        <v>97.714039999999997</v>
      </c>
      <c r="P14" s="2">
        <f t="shared" si="0"/>
        <v>0.97714040000000002</v>
      </c>
    </row>
    <row r="15" spans="1:16" x14ac:dyDescent="0.25">
      <c r="A15">
        <v>11</v>
      </c>
      <c r="B15" t="s">
        <v>12</v>
      </c>
      <c r="C15">
        <v>8.5999999999999993E-2</v>
      </c>
      <c r="D15">
        <v>13.471</v>
      </c>
      <c r="E15">
        <v>0</v>
      </c>
      <c r="F15">
        <v>68</v>
      </c>
      <c r="G15">
        <v>5.0069999999999997</v>
      </c>
      <c r="H15">
        <v>0.94</v>
      </c>
      <c r="I15">
        <v>0.38</v>
      </c>
      <c r="J15">
        <v>0.22700000000000001</v>
      </c>
      <c r="K15" s="3">
        <v>21873.052439999999</v>
      </c>
      <c r="N15">
        <v>2500</v>
      </c>
      <c r="O15" s="4">
        <f>(K15/K5)*100</f>
        <v>92.938400000000001</v>
      </c>
      <c r="P15" s="2">
        <f t="shared" si="0"/>
        <v>0.92938399999999999</v>
      </c>
    </row>
    <row r="16" spans="1:16" x14ac:dyDescent="0.25">
      <c r="A16">
        <v>12</v>
      </c>
      <c r="B16" t="s">
        <v>12</v>
      </c>
      <c r="C16">
        <v>8.5999999999999993E-2</v>
      </c>
      <c r="D16">
        <v>12.847</v>
      </c>
      <c r="E16">
        <v>0</v>
      </c>
      <c r="F16">
        <v>69</v>
      </c>
      <c r="G16">
        <v>5.4130000000000003</v>
      </c>
      <c r="H16">
        <v>0.94699999999999995</v>
      </c>
      <c r="I16">
        <v>0.38</v>
      </c>
      <c r="J16">
        <v>0.22700000000000001</v>
      </c>
      <c r="K16" s="3">
        <v>20713.7489355</v>
      </c>
      <c r="N16">
        <v>5000</v>
      </c>
      <c r="O16" s="4">
        <f>(K16/K5)*100</f>
        <v>88.012529999999998</v>
      </c>
      <c r="P16" s="2">
        <f t="shared" si="0"/>
        <v>0.8801253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A3C5D-2B66-4789-BE39-962FD7B93F86}">
  <dimension ref="A1:P16"/>
  <sheetViews>
    <sheetView workbookViewId="0">
      <selection activeCell="N22" sqref="N22"/>
    </sheetView>
  </sheetViews>
  <sheetFormatPr defaultColWidth="8.85546875" defaultRowHeight="15" x14ac:dyDescent="0.25"/>
  <sheetData>
    <row r="1" spans="1:16" ht="15.75" x14ac:dyDescent="0.25">
      <c r="A1" s="1" t="s">
        <v>16</v>
      </c>
    </row>
    <row r="3" spans="1:16" ht="15.75" x14ac:dyDescent="0.25">
      <c r="A3" s="1" t="s">
        <v>0</v>
      </c>
    </row>
    <row r="4" spans="1:16" ht="15.75" x14ac:dyDescent="0.25">
      <c r="A4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N4" s="1" t="s">
        <v>14</v>
      </c>
      <c r="O4" s="1" t="s">
        <v>19</v>
      </c>
    </row>
    <row r="5" spans="1:16" x14ac:dyDescent="0.25">
      <c r="A5">
        <v>1</v>
      </c>
      <c r="B5" t="s">
        <v>13</v>
      </c>
      <c r="C5">
        <v>8.1000000000000003E-2</v>
      </c>
      <c r="D5">
        <v>17.225000000000001</v>
      </c>
      <c r="E5">
        <v>0</v>
      </c>
      <c r="F5">
        <v>68</v>
      </c>
      <c r="G5">
        <v>0.88700000000000001</v>
      </c>
      <c r="H5">
        <v>1.573</v>
      </c>
      <c r="I5">
        <v>0.42</v>
      </c>
      <c r="J5">
        <v>0.193</v>
      </c>
      <c r="K5" s="3">
        <v>31470</v>
      </c>
      <c r="N5">
        <v>0</v>
      </c>
      <c r="O5" s="4">
        <v>100</v>
      </c>
      <c r="P5" s="2">
        <f>O5/100</f>
        <v>1</v>
      </c>
    </row>
    <row r="6" spans="1:16" x14ac:dyDescent="0.25">
      <c r="A6">
        <v>2</v>
      </c>
      <c r="B6" t="s">
        <v>13</v>
      </c>
      <c r="C6">
        <v>8.1000000000000003E-2</v>
      </c>
      <c r="D6">
        <v>18.295999999999999</v>
      </c>
      <c r="E6">
        <v>0</v>
      </c>
      <c r="F6">
        <v>84</v>
      </c>
      <c r="G6">
        <v>1.3069999999999999</v>
      </c>
      <c r="H6">
        <v>1.607</v>
      </c>
      <c r="I6">
        <v>0.42</v>
      </c>
      <c r="J6">
        <v>0.193</v>
      </c>
      <c r="K6" s="3">
        <v>31176</v>
      </c>
      <c r="N6">
        <v>0</v>
      </c>
    </row>
    <row r="7" spans="1:16" x14ac:dyDescent="0.25">
      <c r="A7">
        <v>3</v>
      </c>
      <c r="B7" t="s">
        <v>13</v>
      </c>
      <c r="C7">
        <v>8.1000000000000003E-2</v>
      </c>
      <c r="D7">
        <v>14.381</v>
      </c>
      <c r="E7">
        <v>1</v>
      </c>
      <c r="F7">
        <v>58</v>
      </c>
      <c r="G7">
        <v>1.7070000000000001</v>
      </c>
      <c r="H7">
        <v>1.613</v>
      </c>
      <c r="I7">
        <v>0.42</v>
      </c>
      <c r="J7">
        <v>0.193</v>
      </c>
      <c r="K7" s="3">
        <v>31655.987699999994</v>
      </c>
      <c r="N7">
        <v>9.7656199999999984</v>
      </c>
      <c r="O7" s="4">
        <f>(K7/K5)*100</f>
        <v>100.59099999999998</v>
      </c>
      <c r="P7" s="2">
        <f t="shared" ref="P7:P16" si="0">O7/100</f>
        <v>1.0059099999999999</v>
      </c>
    </row>
    <row r="8" spans="1:16" x14ac:dyDescent="0.25">
      <c r="A8">
        <v>4</v>
      </c>
      <c r="B8" t="s">
        <v>13</v>
      </c>
      <c r="C8">
        <v>8.1000000000000003E-2</v>
      </c>
      <c r="D8">
        <v>14.225</v>
      </c>
      <c r="E8">
        <v>1</v>
      </c>
      <c r="F8">
        <v>55</v>
      </c>
      <c r="G8">
        <v>2.1</v>
      </c>
      <c r="H8">
        <v>1.64</v>
      </c>
      <c r="I8">
        <v>0.42</v>
      </c>
      <c r="J8">
        <v>0.193</v>
      </c>
      <c r="K8" s="3">
        <v>30950.430300000004</v>
      </c>
      <c r="N8">
        <v>19.53125</v>
      </c>
      <c r="O8" s="4">
        <f>(K8/K5)*100</f>
        <v>98.349000000000004</v>
      </c>
      <c r="P8" s="2">
        <f t="shared" si="0"/>
        <v>0.98349000000000009</v>
      </c>
    </row>
    <row r="9" spans="1:16" x14ac:dyDescent="0.25">
      <c r="A9">
        <v>5</v>
      </c>
      <c r="B9" t="s">
        <v>13</v>
      </c>
      <c r="C9">
        <v>8.1000000000000003E-2</v>
      </c>
      <c r="D9">
        <v>18.41</v>
      </c>
      <c r="E9">
        <v>1</v>
      </c>
      <c r="F9">
        <v>73</v>
      </c>
      <c r="G9">
        <v>2.5129999999999999</v>
      </c>
      <c r="H9">
        <v>1.66</v>
      </c>
      <c r="I9">
        <v>0.42</v>
      </c>
      <c r="J9">
        <v>0.193</v>
      </c>
      <c r="K9" s="3">
        <v>31256.296671000004</v>
      </c>
      <c r="N9">
        <v>39.0625</v>
      </c>
      <c r="O9" s="4">
        <f>(K9/K5)*100</f>
        <v>99.320930000000004</v>
      </c>
      <c r="P9" s="2">
        <f t="shared" si="0"/>
        <v>0.99320930000000007</v>
      </c>
    </row>
    <row r="10" spans="1:16" x14ac:dyDescent="0.25">
      <c r="A10">
        <v>6</v>
      </c>
      <c r="B10" t="s">
        <v>13</v>
      </c>
      <c r="C10">
        <v>8.1000000000000003E-2</v>
      </c>
      <c r="D10">
        <v>18.291</v>
      </c>
      <c r="E10">
        <v>0</v>
      </c>
      <c r="F10">
        <v>73</v>
      </c>
      <c r="G10">
        <v>2.9329999999999998</v>
      </c>
      <c r="H10">
        <v>1.673</v>
      </c>
      <c r="I10">
        <v>0.42</v>
      </c>
      <c r="J10">
        <v>0.193</v>
      </c>
      <c r="K10" s="3">
        <v>30631.0098</v>
      </c>
      <c r="N10">
        <v>78.125</v>
      </c>
      <c r="O10" s="4">
        <f>(K10/K5)*100</f>
        <v>97.334000000000003</v>
      </c>
      <c r="P10" s="2">
        <f t="shared" si="0"/>
        <v>0.97333999999999998</v>
      </c>
    </row>
    <row r="11" spans="1:16" x14ac:dyDescent="0.25">
      <c r="A11">
        <v>7</v>
      </c>
      <c r="B11" t="s">
        <v>13</v>
      </c>
      <c r="C11">
        <v>8.1000000000000003E-2</v>
      </c>
      <c r="D11">
        <v>15.714</v>
      </c>
      <c r="E11">
        <v>0</v>
      </c>
      <c r="F11">
        <v>63</v>
      </c>
      <c r="G11">
        <v>3.34</v>
      </c>
      <c r="H11">
        <v>1.6930000000000001</v>
      </c>
      <c r="I11">
        <v>0.42</v>
      </c>
      <c r="J11">
        <v>0.193</v>
      </c>
      <c r="K11" s="3">
        <v>30004.725330000001</v>
      </c>
      <c r="N11">
        <v>156.25</v>
      </c>
      <c r="O11" s="4">
        <f>(K11/K5)*100</f>
        <v>95.343900000000005</v>
      </c>
      <c r="P11" s="2">
        <f t="shared" si="0"/>
        <v>0.95343900000000004</v>
      </c>
    </row>
    <row r="12" spans="1:16" x14ac:dyDescent="0.25">
      <c r="A12">
        <v>8</v>
      </c>
      <c r="B12" t="s">
        <v>13</v>
      </c>
      <c r="C12">
        <v>8.1000000000000003E-2</v>
      </c>
      <c r="D12">
        <v>19.396000000000001</v>
      </c>
      <c r="E12">
        <v>0</v>
      </c>
      <c r="F12">
        <v>77</v>
      </c>
      <c r="G12">
        <v>3.76</v>
      </c>
      <c r="H12">
        <v>1.7070000000000001</v>
      </c>
      <c r="I12">
        <v>0.42</v>
      </c>
      <c r="J12">
        <v>0.193</v>
      </c>
      <c r="K12" s="3">
        <v>28708.998432</v>
      </c>
      <c r="N12">
        <v>312.5</v>
      </c>
      <c r="O12" s="4">
        <f>(K12/K5)*100</f>
        <v>91.226560000000006</v>
      </c>
      <c r="P12" s="2">
        <f t="shared" si="0"/>
        <v>0.91226560000000001</v>
      </c>
    </row>
    <row r="13" spans="1:16" x14ac:dyDescent="0.25">
      <c r="A13">
        <v>9</v>
      </c>
      <c r="B13" t="s">
        <v>13</v>
      </c>
      <c r="C13">
        <v>8.1000000000000003E-2</v>
      </c>
      <c r="D13">
        <v>17.327000000000002</v>
      </c>
      <c r="E13">
        <v>0</v>
      </c>
      <c r="F13">
        <v>77</v>
      </c>
      <c r="G13">
        <v>4.1870000000000003</v>
      </c>
      <c r="H13">
        <v>1.7070000000000001</v>
      </c>
      <c r="I13">
        <v>0.42</v>
      </c>
      <c r="J13">
        <v>0.193</v>
      </c>
      <c r="K13" s="3">
        <v>27579.999594000001</v>
      </c>
      <c r="N13">
        <v>625</v>
      </c>
      <c r="O13" s="4">
        <f>(K13/K5)*100</f>
        <v>87.639020000000002</v>
      </c>
      <c r="P13" s="2">
        <f t="shared" si="0"/>
        <v>0.87639020000000001</v>
      </c>
    </row>
    <row r="14" spans="1:16" x14ac:dyDescent="0.25">
      <c r="A14">
        <v>10</v>
      </c>
      <c r="B14" t="s">
        <v>13</v>
      </c>
      <c r="C14">
        <v>8.1000000000000003E-2</v>
      </c>
      <c r="D14">
        <v>14.519</v>
      </c>
      <c r="E14">
        <v>0</v>
      </c>
      <c r="F14">
        <v>68</v>
      </c>
      <c r="G14">
        <v>4.58</v>
      </c>
      <c r="H14">
        <v>1.72</v>
      </c>
      <c r="I14">
        <v>0.42</v>
      </c>
      <c r="J14">
        <v>0.193</v>
      </c>
      <c r="K14" s="3">
        <v>26527.000806</v>
      </c>
      <c r="N14">
        <v>1250</v>
      </c>
      <c r="O14" s="4">
        <f>(K14/K5)*100</f>
        <v>84.29298</v>
      </c>
      <c r="P14" s="2">
        <f t="shared" si="0"/>
        <v>0.84292979999999995</v>
      </c>
    </row>
    <row r="15" spans="1:16" x14ac:dyDescent="0.25">
      <c r="A15">
        <v>11</v>
      </c>
      <c r="B15" t="s">
        <v>13</v>
      </c>
      <c r="C15">
        <v>8.1000000000000003E-2</v>
      </c>
      <c r="D15">
        <v>15.096</v>
      </c>
      <c r="E15">
        <v>0</v>
      </c>
      <c r="F15">
        <v>58</v>
      </c>
      <c r="G15">
        <v>5.0069999999999997</v>
      </c>
      <c r="H15">
        <v>1.6870000000000001</v>
      </c>
      <c r="I15">
        <v>0.42</v>
      </c>
      <c r="J15">
        <v>0.193</v>
      </c>
      <c r="K15" s="3">
        <v>25959.300888000002</v>
      </c>
      <c r="N15">
        <v>2500</v>
      </c>
      <c r="O15" s="4">
        <f>(K15/K5)*100</f>
        <v>82.489040000000003</v>
      </c>
      <c r="P15" s="2">
        <f t="shared" si="0"/>
        <v>0.82489040000000002</v>
      </c>
    </row>
    <row r="16" spans="1:16" x14ac:dyDescent="0.25">
      <c r="A16">
        <v>12</v>
      </c>
      <c r="B16" t="s">
        <v>13</v>
      </c>
      <c r="C16">
        <v>8.1000000000000003E-2</v>
      </c>
      <c r="D16">
        <v>17.064</v>
      </c>
      <c r="E16">
        <v>0</v>
      </c>
      <c r="F16">
        <v>67</v>
      </c>
      <c r="G16">
        <v>5.4329999999999998</v>
      </c>
      <c r="H16">
        <v>1.6930000000000001</v>
      </c>
      <c r="I16">
        <v>0.42</v>
      </c>
      <c r="J16">
        <v>0.193</v>
      </c>
      <c r="K16" s="3">
        <v>23786.099126999998</v>
      </c>
      <c r="N16">
        <v>5000</v>
      </c>
      <c r="O16" s="4">
        <f>(K16/K5)*100</f>
        <v>75.583410000000001</v>
      </c>
      <c r="P16" s="2">
        <f t="shared" si="0"/>
        <v>0.75583409999999995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85257-6440-44BA-B704-8BB0D33673D6}">
  <dimension ref="A1:P16"/>
  <sheetViews>
    <sheetView workbookViewId="0">
      <selection activeCell="G30" sqref="G30"/>
    </sheetView>
  </sheetViews>
  <sheetFormatPr defaultColWidth="8.85546875" defaultRowHeight="15" x14ac:dyDescent="0.25"/>
  <cols>
    <col min="2" max="2" width="30" customWidth="1"/>
    <col min="12" max="12" width="9.7109375" bestFit="1" customWidth="1"/>
  </cols>
  <sheetData>
    <row r="1" spans="1:16" ht="15.75" x14ac:dyDescent="0.25">
      <c r="A1" s="1" t="s">
        <v>15</v>
      </c>
    </row>
    <row r="3" spans="1:16" ht="15.75" x14ac:dyDescent="0.25">
      <c r="A3" s="1" t="s">
        <v>0</v>
      </c>
    </row>
    <row r="4" spans="1:16" ht="15.75" x14ac:dyDescent="0.25">
      <c r="A4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N4" s="1" t="s">
        <v>14</v>
      </c>
      <c r="O4" s="1" t="s">
        <v>19</v>
      </c>
    </row>
    <row r="5" spans="1:16" x14ac:dyDescent="0.25">
      <c r="A5">
        <v>1</v>
      </c>
      <c r="B5" t="s">
        <v>18</v>
      </c>
      <c r="C5">
        <v>7.2999999999999995E-2</v>
      </c>
      <c r="D5">
        <v>17.420999999999999</v>
      </c>
      <c r="E5">
        <v>0</v>
      </c>
      <c r="F5">
        <v>75</v>
      </c>
      <c r="G5">
        <v>0.76</v>
      </c>
      <c r="H5">
        <v>1.133</v>
      </c>
      <c r="I5">
        <v>0.35299999999999998</v>
      </c>
      <c r="J5">
        <v>0.20699999999999999</v>
      </c>
      <c r="K5" s="3">
        <v>28622</v>
      </c>
      <c r="N5">
        <v>0</v>
      </c>
      <c r="O5" s="4">
        <v>100</v>
      </c>
      <c r="P5" s="2">
        <f>O5/100</f>
        <v>1</v>
      </c>
    </row>
    <row r="6" spans="1:16" x14ac:dyDescent="0.25">
      <c r="A6">
        <v>2</v>
      </c>
      <c r="B6" t="s">
        <v>18</v>
      </c>
      <c r="C6">
        <v>7.2999999999999995E-2</v>
      </c>
      <c r="D6">
        <v>15.987</v>
      </c>
      <c r="E6">
        <v>0</v>
      </c>
      <c r="F6">
        <v>78</v>
      </c>
      <c r="G6">
        <v>1.1200000000000001</v>
      </c>
      <c r="H6">
        <v>1.133</v>
      </c>
      <c r="I6">
        <v>0.35299999999999998</v>
      </c>
      <c r="J6">
        <v>0.20699999999999999</v>
      </c>
      <c r="K6">
        <v>28991</v>
      </c>
      <c r="L6" s="3"/>
      <c r="N6">
        <v>0</v>
      </c>
    </row>
    <row r="7" spans="1:16" x14ac:dyDescent="0.25">
      <c r="A7">
        <v>3</v>
      </c>
      <c r="B7" t="s">
        <v>18</v>
      </c>
      <c r="C7">
        <v>7.2999999999999995E-2</v>
      </c>
      <c r="D7">
        <v>19.986999999999998</v>
      </c>
      <c r="E7">
        <v>0</v>
      </c>
      <c r="F7">
        <v>84</v>
      </c>
      <c r="G7">
        <v>1.4870000000000001</v>
      </c>
      <c r="H7">
        <v>1.133</v>
      </c>
      <c r="I7">
        <v>0.35299999999999998</v>
      </c>
      <c r="J7">
        <v>0.20699999999999999</v>
      </c>
      <c r="K7" s="3">
        <v>26266.999013199998</v>
      </c>
      <c r="N7">
        <v>9.7656199999999984</v>
      </c>
      <c r="O7" s="4">
        <f>(K7/K5)*100</f>
        <v>91.772059999999996</v>
      </c>
      <c r="P7" s="2">
        <f t="shared" ref="P7:P16" si="0">O7/100</f>
        <v>0.9177206</v>
      </c>
    </row>
    <row r="8" spans="1:16" x14ac:dyDescent="0.25">
      <c r="A8">
        <v>4</v>
      </c>
      <c r="B8" t="s">
        <v>18</v>
      </c>
      <c r="C8">
        <v>7.2999999999999995E-2</v>
      </c>
      <c r="D8">
        <v>15.802</v>
      </c>
      <c r="E8">
        <v>0</v>
      </c>
      <c r="F8">
        <v>73</v>
      </c>
      <c r="G8">
        <v>1.833</v>
      </c>
      <c r="H8">
        <v>1.133</v>
      </c>
      <c r="I8">
        <v>0.35299999999999998</v>
      </c>
      <c r="J8">
        <v>0.20699999999999999</v>
      </c>
      <c r="K8" s="3">
        <v>25962.9990268</v>
      </c>
      <c r="N8">
        <v>19.53125</v>
      </c>
      <c r="O8" s="4">
        <f>(K8/K5)*100</f>
        <v>90.709940000000003</v>
      </c>
      <c r="P8" s="2">
        <f t="shared" si="0"/>
        <v>0.9070994</v>
      </c>
    </row>
    <row r="9" spans="1:16" x14ac:dyDescent="0.25">
      <c r="A9">
        <v>5</v>
      </c>
      <c r="B9" t="s">
        <v>18</v>
      </c>
      <c r="C9">
        <v>7.2999999999999995E-2</v>
      </c>
      <c r="D9">
        <v>14.443</v>
      </c>
      <c r="E9">
        <v>0</v>
      </c>
      <c r="F9">
        <v>61</v>
      </c>
      <c r="G9">
        <v>2.1869999999999998</v>
      </c>
      <c r="H9">
        <v>1.133</v>
      </c>
      <c r="I9">
        <v>0.35299999999999998</v>
      </c>
      <c r="J9">
        <v>0.20699999999999999</v>
      </c>
      <c r="K9" s="3">
        <v>23729.999314999997</v>
      </c>
      <c r="N9">
        <v>39.0625</v>
      </c>
      <c r="O9" s="4">
        <f>(K9/K5)*100</f>
        <v>82.908249999999995</v>
      </c>
      <c r="P9" s="2">
        <f t="shared" si="0"/>
        <v>0.82908249999999994</v>
      </c>
    </row>
    <row r="10" spans="1:16" x14ac:dyDescent="0.25">
      <c r="A10">
        <v>6</v>
      </c>
      <c r="B10" t="s">
        <v>18</v>
      </c>
      <c r="C10">
        <v>7.2999999999999995E-2</v>
      </c>
      <c r="D10">
        <v>7.7270000000000003</v>
      </c>
      <c r="E10">
        <v>0</v>
      </c>
      <c r="F10">
        <v>52</v>
      </c>
      <c r="G10">
        <v>3.2669999999999999</v>
      </c>
      <c r="H10">
        <v>1.133</v>
      </c>
      <c r="I10">
        <v>0.35299999999999998</v>
      </c>
      <c r="J10">
        <v>0.20699999999999999</v>
      </c>
      <c r="K10" s="3">
        <v>19436.999846000002</v>
      </c>
      <c r="N10">
        <v>78.125</v>
      </c>
      <c r="O10" s="4">
        <f>(K10/K5)*100</f>
        <v>67.909300000000002</v>
      </c>
      <c r="P10" s="2">
        <f t="shared" si="0"/>
        <v>0.67909300000000006</v>
      </c>
    </row>
    <row r="11" spans="1:16" x14ac:dyDescent="0.25">
      <c r="A11">
        <v>7</v>
      </c>
      <c r="B11" t="s">
        <v>18</v>
      </c>
      <c r="C11">
        <v>7.2999999999999995E-2</v>
      </c>
      <c r="D11">
        <v>2.2320000000000002</v>
      </c>
      <c r="E11">
        <v>0</v>
      </c>
      <c r="F11">
        <v>12</v>
      </c>
      <c r="G11">
        <v>3.6269999999999998</v>
      </c>
      <c r="H11">
        <v>1.133</v>
      </c>
      <c r="I11">
        <v>0.35299999999999998</v>
      </c>
      <c r="J11">
        <v>0.20699999999999999</v>
      </c>
      <c r="K11" s="3">
        <v>14631.998592200001</v>
      </c>
      <c r="N11">
        <v>156.25</v>
      </c>
      <c r="O11" s="4">
        <f>(K11/K5)*100</f>
        <v>51.121510000000001</v>
      </c>
      <c r="P11" s="2">
        <f t="shared" si="0"/>
        <v>0.51121510000000003</v>
      </c>
    </row>
    <row r="12" spans="1:16" x14ac:dyDescent="0.25">
      <c r="A12">
        <v>8</v>
      </c>
      <c r="B12" t="s">
        <v>18</v>
      </c>
      <c r="C12">
        <v>7.2999999999999995E-2</v>
      </c>
      <c r="D12">
        <v>3.8</v>
      </c>
      <c r="E12">
        <v>0</v>
      </c>
      <c r="F12">
        <v>21</v>
      </c>
      <c r="G12">
        <v>4.0129999999999999</v>
      </c>
      <c r="H12">
        <v>1.18</v>
      </c>
      <c r="I12">
        <v>0.35299999999999998</v>
      </c>
      <c r="J12">
        <v>0.20699999999999999</v>
      </c>
      <c r="K12" s="3">
        <v>12694.999017800001</v>
      </c>
      <c r="N12">
        <v>312.5</v>
      </c>
      <c r="O12" s="4">
        <f>(K12/K5)*100</f>
        <v>44.353990000000003</v>
      </c>
      <c r="P12" s="2">
        <f t="shared" si="0"/>
        <v>0.44353990000000004</v>
      </c>
    </row>
    <row r="13" spans="1:16" x14ac:dyDescent="0.25">
      <c r="A13">
        <v>9</v>
      </c>
      <c r="B13" t="s">
        <v>18</v>
      </c>
      <c r="C13">
        <v>7.2999999999999995E-2</v>
      </c>
      <c r="D13">
        <v>4.38</v>
      </c>
      <c r="E13">
        <v>0</v>
      </c>
      <c r="F13">
        <v>37</v>
      </c>
      <c r="G13">
        <v>4.38</v>
      </c>
      <c r="H13">
        <v>1.18</v>
      </c>
      <c r="I13">
        <v>0.35299999999999998</v>
      </c>
      <c r="J13">
        <v>0.20699999999999999</v>
      </c>
      <c r="K13" s="3">
        <v>7196.0001300000004</v>
      </c>
      <c r="N13">
        <v>625</v>
      </c>
      <c r="O13" s="4">
        <f>(K13/K5)*100</f>
        <v>25.141500000000001</v>
      </c>
      <c r="P13" s="2">
        <f t="shared" si="0"/>
        <v>0.251415</v>
      </c>
    </row>
    <row r="14" spans="1:16" x14ac:dyDescent="0.25">
      <c r="A14">
        <v>10</v>
      </c>
      <c r="B14" t="s">
        <v>18</v>
      </c>
      <c r="C14">
        <v>7.2999999999999995E-2</v>
      </c>
      <c r="D14">
        <v>8.9060000000000006</v>
      </c>
      <c r="E14">
        <v>0</v>
      </c>
      <c r="F14">
        <v>45</v>
      </c>
      <c r="G14">
        <v>4.74</v>
      </c>
      <c r="H14">
        <v>1.18</v>
      </c>
      <c r="I14">
        <v>0.35299999999999998</v>
      </c>
      <c r="J14">
        <v>0.20699999999999999</v>
      </c>
      <c r="K14" s="3">
        <v>6242.9991557999992</v>
      </c>
      <c r="N14">
        <v>1250</v>
      </c>
      <c r="O14" s="4">
        <f>(K14/K5)*100</f>
        <v>21.811889999999998</v>
      </c>
      <c r="P14" s="2">
        <f t="shared" si="0"/>
        <v>0.21811889999999998</v>
      </c>
    </row>
    <row r="15" spans="1:16" x14ac:dyDescent="0.25">
      <c r="A15">
        <v>11</v>
      </c>
      <c r="B15" t="s">
        <v>18</v>
      </c>
      <c r="C15">
        <v>7.2999999999999995E-2</v>
      </c>
      <c r="D15">
        <v>11.83</v>
      </c>
      <c r="E15">
        <v>0</v>
      </c>
      <c r="F15">
        <v>52</v>
      </c>
      <c r="G15">
        <v>5.08</v>
      </c>
      <c r="H15">
        <v>1.18</v>
      </c>
      <c r="I15">
        <v>0.35299999999999998</v>
      </c>
      <c r="J15">
        <v>0.20699999999999999</v>
      </c>
      <c r="K15" s="3">
        <v>3666.9991204000003</v>
      </c>
      <c r="N15">
        <v>2500</v>
      </c>
      <c r="O15" s="4">
        <f>(K15/K5)*100</f>
        <v>12.811820000000001</v>
      </c>
      <c r="P15" s="2">
        <f t="shared" si="0"/>
        <v>0.12811820000000002</v>
      </c>
    </row>
    <row r="16" spans="1:16" x14ac:dyDescent="0.25">
      <c r="A16">
        <v>12</v>
      </c>
      <c r="B16" t="s">
        <v>18</v>
      </c>
      <c r="C16">
        <v>7.2999999999999995E-2</v>
      </c>
      <c r="D16">
        <v>14.666</v>
      </c>
      <c r="E16">
        <v>0</v>
      </c>
      <c r="F16">
        <v>54</v>
      </c>
      <c r="G16">
        <v>5.44</v>
      </c>
      <c r="H16">
        <v>1.18</v>
      </c>
      <c r="I16">
        <v>0.35299999999999998</v>
      </c>
      <c r="J16">
        <v>0.20699999999999999</v>
      </c>
      <c r="K16" s="3">
        <v>1859.2536358</v>
      </c>
      <c r="N16">
        <v>5000</v>
      </c>
      <c r="O16" s="4">
        <f>(K16/K5)*100</f>
        <v>6.4958900000000002</v>
      </c>
      <c r="P16" s="2">
        <f t="shared" si="0"/>
        <v>6.49589E-2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81FE8-5AE9-4FA4-94D5-12F9199F8F35}">
  <dimension ref="A1:P16"/>
  <sheetViews>
    <sheetView workbookViewId="0">
      <selection activeCell="O17" sqref="O17"/>
    </sheetView>
  </sheetViews>
  <sheetFormatPr defaultColWidth="8.85546875" defaultRowHeight="15" x14ac:dyDescent="0.25"/>
  <sheetData>
    <row r="1" spans="1:16" ht="15.75" x14ac:dyDescent="0.25">
      <c r="A1" s="1" t="s">
        <v>20</v>
      </c>
    </row>
    <row r="3" spans="1:16" ht="15.75" x14ac:dyDescent="0.25">
      <c r="A3" s="1" t="s">
        <v>0</v>
      </c>
    </row>
    <row r="4" spans="1:16" ht="15.75" x14ac:dyDescent="0.25">
      <c r="A4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N4" s="1" t="s">
        <v>14</v>
      </c>
      <c r="O4" s="1" t="s">
        <v>19</v>
      </c>
    </row>
    <row r="5" spans="1:16" x14ac:dyDescent="0.25">
      <c r="A5">
        <v>1</v>
      </c>
      <c r="B5" t="s">
        <v>21</v>
      </c>
      <c r="C5">
        <v>7.0000000000000007E-2</v>
      </c>
      <c r="D5">
        <v>16.227</v>
      </c>
      <c r="E5">
        <v>0</v>
      </c>
      <c r="F5">
        <v>73</v>
      </c>
      <c r="G5">
        <v>1.2869999999999999</v>
      </c>
      <c r="H5">
        <v>1.133</v>
      </c>
      <c r="I5">
        <v>0.38700000000000001</v>
      </c>
      <c r="J5">
        <v>0.18</v>
      </c>
      <c r="K5" s="3">
        <v>25411</v>
      </c>
      <c r="N5">
        <v>0</v>
      </c>
      <c r="O5" s="4">
        <v>100</v>
      </c>
      <c r="P5" s="2">
        <f>O5/100</f>
        <v>1</v>
      </c>
    </row>
    <row r="6" spans="1:16" x14ac:dyDescent="0.25">
      <c r="A6">
        <v>2</v>
      </c>
      <c r="B6" t="s">
        <v>21</v>
      </c>
      <c r="C6">
        <v>7.0000000000000007E-2</v>
      </c>
      <c r="D6">
        <v>12.893000000000001</v>
      </c>
      <c r="E6">
        <v>0</v>
      </c>
      <c r="F6">
        <v>49</v>
      </c>
      <c r="G6">
        <v>1.68</v>
      </c>
      <c r="H6">
        <v>1.1200000000000001</v>
      </c>
      <c r="I6">
        <v>0.38700000000000001</v>
      </c>
      <c r="J6">
        <v>0.18</v>
      </c>
      <c r="K6" s="3">
        <v>25576</v>
      </c>
      <c r="N6">
        <v>0</v>
      </c>
    </row>
    <row r="7" spans="1:16" x14ac:dyDescent="0.25">
      <c r="A7">
        <v>3</v>
      </c>
      <c r="B7" t="s">
        <v>21</v>
      </c>
      <c r="C7">
        <v>7.0000000000000007E-2</v>
      </c>
      <c r="D7">
        <v>11.199</v>
      </c>
      <c r="E7">
        <v>0</v>
      </c>
      <c r="F7">
        <v>48</v>
      </c>
      <c r="G7">
        <v>2.0870000000000002</v>
      </c>
      <c r="H7">
        <v>1.1200000000000001</v>
      </c>
      <c r="I7">
        <v>0.38700000000000001</v>
      </c>
      <c r="J7">
        <v>0.18</v>
      </c>
      <c r="K7" s="3">
        <v>22793.667000000001</v>
      </c>
      <c r="N7">
        <v>9.7656199999999984</v>
      </c>
      <c r="O7" s="4">
        <f>(K7/K5)*100</f>
        <v>89.7</v>
      </c>
      <c r="P7" s="2">
        <f t="shared" ref="P7:P16" si="0">O7/100</f>
        <v>0.89700000000000002</v>
      </c>
    </row>
    <row r="8" spans="1:16" x14ac:dyDescent="0.25">
      <c r="A8">
        <v>4</v>
      </c>
      <c r="B8" t="s">
        <v>21</v>
      </c>
      <c r="C8">
        <v>7.0000000000000007E-2</v>
      </c>
      <c r="D8">
        <v>11.956</v>
      </c>
      <c r="E8">
        <v>0</v>
      </c>
      <c r="F8">
        <v>56</v>
      </c>
      <c r="G8">
        <v>2.4929999999999999</v>
      </c>
      <c r="H8">
        <v>1.1200000000000001</v>
      </c>
      <c r="I8">
        <v>0.38700000000000001</v>
      </c>
      <c r="J8">
        <v>0.18</v>
      </c>
      <c r="K8" s="3">
        <v>23098.599000000002</v>
      </c>
      <c r="N8">
        <v>19.53125</v>
      </c>
      <c r="O8" s="4">
        <f>(K8/K5)*100</f>
        <v>90.9</v>
      </c>
      <c r="P8" s="2">
        <f t="shared" si="0"/>
        <v>0.90900000000000003</v>
      </c>
    </row>
    <row r="9" spans="1:16" x14ac:dyDescent="0.25">
      <c r="A9">
        <v>5</v>
      </c>
      <c r="B9" t="s">
        <v>21</v>
      </c>
      <c r="C9">
        <v>7.0000000000000007E-2</v>
      </c>
      <c r="D9">
        <v>13.382999999999999</v>
      </c>
      <c r="E9">
        <v>0</v>
      </c>
      <c r="F9">
        <v>60</v>
      </c>
      <c r="G9">
        <v>2.887</v>
      </c>
      <c r="H9">
        <v>1.1200000000000001</v>
      </c>
      <c r="I9">
        <v>0.38700000000000001</v>
      </c>
      <c r="J9">
        <v>0.18</v>
      </c>
      <c r="K9" s="3">
        <v>19871.402000000002</v>
      </c>
      <c r="N9">
        <v>39.0625</v>
      </c>
      <c r="O9" s="4">
        <f>(K9/K5)*100</f>
        <v>78.2</v>
      </c>
      <c r="P9" s="2">
        <f t="shared" si="0"/>
        <v>0.78200000000000003</v>
      </c>
    </row>
    <row r="10" spans="1:16" x14ac:dyDescent="0.25">
      <c r="A10">
        <v>6</v>
      </c>
      <c r="B10" t="s">
        <v>21</v>
      </c>
      <c r="C10">
        <v>7.0000000000000007E-2</v>
      </c>
      <c r="D10">
        <v>14.6</v>
      </c>
      <c r="E10">
        <v>0</v>
      </c>
      <c r="F10">
        <v>70</v>
      </c>
      <c r="G10">
        <v>3.2730000000000001</v>
      </c>
      <c r="H10">
        <v>1.127</v>
      </c>
      <c r="I10">
        <v>0.38700000000000001</v>
      </c>
      <c r="J10">
        <v>0.18</v>
      </c>
      <c r="K10" s="3">
        <v>18018.762222999998</v>
      </c>
      <c r="N10">
        <v>78.125</v>
      </c>
      <c r="O10" s="4">
        <f>(K10/K5)*100</f>
        <v>70.909299999999988</v>
      </c>
      <c r="P10" s="2">
        <f t="shared" si="0"/>
        <v>0.70909299999999986</v>
      </c>
    </row>
    <row r="11" spans="1:16" x14ac:dyDescent="0.25">
      <c r="A11">
        <v>7</v>
      </c>
      <c r="B11" t="s">
        <v>21</v>
      </c>
      <c r="C11">
        <v>7.0000000000000007E-2</v>
      </c>
      <c r="D11">
        <v>12.951000000000001</v>
      </c>
      <c r="E11">
        <v>0</v>
      </c>
      <c r="F11">
        <v>66</v>
      </c>
      <c r="G11">
        <v>3.6669999999999998</v>
      </c>
      <c r="H11">
        <v>1.1399999999999999</v>
      </c>
      <c r="I11">
        <v>0.38700000000000001</v>
      </c>
      <c r="J11">
        <v>0.18</v>
      </c>
      <c r="K11" s="3">
        <v>12298.923999999999</v>
      </c>
      <c r="N11">
        <v>156.25</v>
      </c>
      <c r="O11" s="4">
        <f>(K11/K5)*100</f>
        <v>48.4</v>
      </c>
      <c r="P11" s="2">
        <f t="shared" si="0"/>
        <v>0.48399999999999999</v>
      </c>
    </row>
    <row r="12" spans="1:16" x14ac:dyDescent="0.25">
      <c r="A12">
        <v>8</v>
      </c>
      <c r="B12" t="s">
        <v>21</v>
      </c>
      <c r="C12">
        <v>7.0000000000000007E-2</v>
      </c>
      <c r="D12">
        <v>17.954999999999998</v>
      </c>
      <c r="E12">
        <v>0</v>
      </c>
      <c r="F12">
        <v>77</v>
      </c>
      <c r="G12">
        <v>4.0599999999999996</v>
      </c>
      <c r="H12">
        <v>1.1399999999999999</v>
      </c>
      <c r="I12">
        <v>0.38700000000000001</v>
      </c>
      <c r="J12">
        <v>0.18</v>
      </c>
      <c r="K12" s="3">
        <v>10240.633</v>
      </c>
      <c r="N12">
        <v>312.5</v>
      </c>
      <c r="O12" s="4">
        <f>(K12/K5)*100</f>
        <v>40.299999999999997</v>
      </c>
      <c r="P12" s="2">
        <f t="shared" si="0"/>
        <v>0.40299999999999997</v>
      </c>
    </row>
    <row r="13" spans="1:16" x14ac:dyDescent="0.25">
      <c r="A13">
        <v>9</v>
      </c>
      <c r="B13" t="s">
        <v>21</v>
      </c>
      <c r="C13">
        <v>7.0000000000000007E-2</v>
      </c>
      <c r="D13">
        <v>13.898</v>
      </c>
      <c r="E13">
        <v>0</v>
      </c>
      <c r="F13">
        <v>58</v>
      </c>
      <c r="G13">
        <v>4.4669999999999996</v>
      </c>
      <c r="H13">
        <v>1.153</v>
      </c>
      <c r="I13">
        <v>0.38700000000000001</v>
      </c>
      <c r="J13">
        <v>0.18</v>
      </c>
      <c r="K13" s="3">
        <v>6327.3389999999999</v>
      </c>
      <c r="N13">
        <v>625</v>
      </c>
      <c r="O13" s="4">
        <f>(K13/K5)*100</f>
        <v>24.9</v>
      </c>
      <c r="P13" s="2">
        <f t="shared" si="0"/>
        <v>0.249</v>
      </c>
    </row>
    <row r="14" spans="1:16" x14ac:dyDescent="0.25">
      <c r="A14">
        <v>10</v>
      </c>
      <c r="B14" t="s">
        <v>21</v>
      </c>
      <c r="C14">
        <v>7.0000000000000007E-2</v>
      </c>
      <c r="D14">
        <v>13.647</v>
      </c>
      <c r="E14">
        <v>0</v>
      </c>
      <c r="F14">
        <v>66</v>
      </c>
      <c r="G14">
        <v>4.8730000000000002</v>
      </c>
      <c r="H14">
        <v>1.153</v>
      </c>
      <c r="I14">
        <v>0.38700000000000001</v>
      </c>
      <c r="J14">
        <v>0.18</v>
      </c>
      <c r="K14" s="3">
        <v>5971.585</v>
      </c>
      <c r="N14">
        <v>1250</v>
      </c>
      <c r="O14" s="4">
        <f>(K14/K5)*100</f>
        <v>23.5</v>
      </c>
      <c r="P14" s="2">
        <f t="shared" si="0"/>
        <v>0.23499999999999999</v>
      </c>
    </row>
    <row r="15" spans="1:16" x14ac:dyDescent="0.25">
      <c r="A15">
        <v>11</v>
      </c>
      <c r="B15" t="s">
        <v>21</v>
      </c>
      <c r="C15">
        <v>7.0000000000000007E-2</v>
      </c>
      <c r="D15">
        <v>12.058</v>
      </c>
      <c r="E15">
        <v>0</v>
      </c>
      <c r="F15">
        <v>67</v>
      </c>
      <c r="G15">
        <v>5.26</v>
      </c>
      <c r="H15">
        <v>1.153</v>
      </c>
      <c r="I15">
        <v>0.38700000000000001</v>
      </c>
      <c r="J15">
        <v>0.18</v>
      </c>
      <c r="K15" s="3">
        <v>1931.2359999999999</v>
      </c>
      <c r="N15">
        <v>2500</v>
      </c>
      <c r="O15" s="4">
        <f>(K15/K5)*100</f>
        <v>7.6</v>
      </c>
      <c r="P15" s="2">
        <f t="shared" si="0"/>
        <v>7.5999999999999998E-2</v>
      </c>
    </row>
    <row r="16" spans="1:16" x14ac:dyDescent="0.25">
      <c r="A16">
        <v>12</v>
      </c>
      <c r="B16" t="s">
        <v>21</v>
      </c>
      <c r="C16">
        <v>7.0000000000000007E-2</v>
      </c>
      <c r="D16">
        <v>13.778</v>
      </c>
      <c r="E16">
        <v>0</v>
      </c>
      <c r="F16">
        <v>65</v>
      </c>
      <c r="G16">
        <v>5.66</v>
      </c>
      <c r="H16">
        <v>1.153</v>
      </c>
      <c r="I16">
        <v>0.38700000000000001</v>
      </c>
      <c r="J16">
        <v>0.18</v>
      </c>
      <c r="K16" s="3">
        <v>1067.2620000000002</v>
      </c>
      <c r="N16">
        <v>5000</v>
      </c>
      <c r="O16" s="4">
        <f>(K16/K5)*100</f>
        <v>4.2000000000000011</v>
      </c>
      <c r="P16" s="2">
        <f t="shared" si="0"/>
        <v>4.200000000000001E-2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1AAB5-5F77-4F65-81B7-4277353D6C7B}">
  <dimension ref="A1:P16"/>
  <sheetViews>
    <sheetView workbookViewId="0">
      <selection activeCell="O17" sqref="O17"/>
    </sheetView>
  </sheetViews>
  <sheetFormatPr defaultColWidth="8.85546875" defaultRowHeight="15" x14ac:dyDescent="0.25"/>
  <sheetData>
    <row r="1" spans="1:16" ht="15.75" x14ac:dyDescent="0.25">
      <c r="A1" s="1" t="s">
        <v>22</v>
      </c>
    </row>
    <row r="3" spans="1:16" ht="15.75" x14ac:dyDescent="0.25">
      <c r="A3" s="1" t="s">
        <v>0</v>
      </c>
    </row>
    <row r="4" spans="1:16" ht="15.75" x14ac:dyDescent="0.25">
      <c r="A4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N4" s="1" t="s">
        <v>14</v>
      </c>
      <c r="O4" s="1" t="s">
        <v>19</v>
      </c>
    </row>
    <row r="5" spans="1:16" x14ac:dyDescent="0.25">
      <c r="A5">
        <v>1</v>
      </c>
      <c r="B5" t="s">
        <v>23</v>
      </c>
      <c r="C5">
        <v>7.0000000000000007E-2</v>
      </c>
      <c r="D5">
        <v>15.987</v>
      </c>
      <c r="E5">
        <v>0</v>
      </c>
      <c r="F5">
        <v>85</v>
      </c>
      <c r="G5">
        <v>0.3</v>
      </c>
      <c r="H5">
        <v>0.96</v>
      </c>
      <c r="I5">
        <v>0.36</v>
      </c>
      <c r="J5">
        <v>0.193</v>
      </c>
      <c r="K5" s="3">
        <v>25035</v>
      </c>
      <c r="N5">
        <v>0</v>
      </c>
      <c r="O5" s="5">
        <v>100</v>
      </c>
      <c r="P5">
        <f>O5/100</f>
        <v>1</v>
      </c>
    </row>
    <row r="6" spans="1:16" x14ac:dyDescent="0.25">
      <c r="A6">
        <v>2</v>
      </c>
      <c r="B6" t="s">
        <v>23</v>
      </c>
      <c r="C6">
        <v>7.0000000000000007E-2</v>
      </c>
      <c r="D6">
        <v>8.6460000000000008</v>
      </c>
      <c r="E6">
        <v>0</v>
      </c>
      <c r="F6">
        <v>48</v>
      </c>
      <c r="G6">
        <v>0.68700000000000006</v>
      </c>
      <c r="H6">
        <v>0.96</v>
      </c>
      <c r="I6">
        <v>0.36</v>
      </c>
      <c r="J6">
        <v>0.193</v>
      </c>
      <c r="K6" s="3">
        <v>25070</v>
      </c>
      <c r="N6">
        <v>0</v>
      </c>
    </row>
    <row r="7" spans="1:16" x14ac:dyDescent="0.25">
      <c r="A7">
        <v>3</v>
      </c>
      <c r="B7" t="s">
        <v>23</v>
      </c>
      <c r="C7">
        <v>7.0000000000000007E-2</v>
      </c>
      <c r="D7">
        <v>6.4820000000000002</v>
      </c>
      <c r="E7">
        <v>0</v>
      </c>
      <c r="F7">
        <v>41</v>
      </c>
      <c r="G7">
        <v>1.1000000000000001</v>
      </c>
      <c r="H7">
        <v>0.95299999999999996</v>
      </c>
      <c r="I7">
        <v>0.36</v>
      </c>
      <c r="J7">
        <v>0.193</v>
      </c>
      <c r="K7" s="3">
        <v>24359.055</v>
      </c>
      <c r="N7">
        <v>9.7656199999999984</v>
      </c>
      <c r="O7" s="5">
        <f>(K7/K5)*100</f>
        <v>97.3</v>
      </c>
      <c r="P7">
        <f t="shared" ref="P7:P15" si="0">O7/100</f>
        <v>0.97299999999999998</v>
      </c>
    </row>
    <row r="8" spans="1:16" x14ac:dyDescent="0.25">
      <c r="A8">
        <v>4</v>
      </c>
      <c r="B8" t="s">
        <v>23</v>
      </c>
      <c r="C8">
        <v>7.0000000000000007E-2</v>
      </c>
      <c r="D8">
        <v>7.2030000000000003</v>
      </c>
      <c r="E8">
        <v>0</v>
      </c>
      <c r="F8">
        <v>38</v>
      </c>
      <c r="G8">
        <v>1.5</v>
      </c>
      <c r="H8">
        <v>0.93300000000000005</v>
      </c>
      <c r="I8">
        <v>0.36</v>
      </c>
      <c r="J8">
        <v>0.193</v>
      </c>
      <c r="K8" s="3">
        <v>23883.390000000003</v>
      </c>
      <c r="N8">
        <v>19.53125</v>
      </c>
      <c r="O8" s="5">
        <f>(K8/K5)*100</f>
        <v>95.4</v>
      </c>
      <c r="P8">
        <f t="shared" si="0"/>
        <v>0.95400000000000007</v>
      </c>
    </row>
    <row r="9" spans="1:16" x14ac:dyDescent="0.25">
      <c r="A9">
        <v>5</v>
      </c>
      <c r="B9" t="s">
        <v>23</v>
      </c>
      <c r="C9">
        <v>7.0000000000000007E-2</v>
      </c>
      <c r="D9">
        <v>8.5129999999999999</v>
      </c>
      <c r="E9">
        <v>0</v>
      </c>
      <c r="F9">
        <v>42</v>
      </c>
      <c r="G9">
        <v>1.913</v>
      </c>
      <c r="H9">
        <v>0.91300000000000003</v>
      </c>
      <c r="I9">
        <v>0.36</v>
      </c>
      <c r="J9">
        <v>0.193</v>
      </c>
      <c r="K9" s="3">
        <v>23758.215</v>
      </c>
      <c r="N9">
        <v>39.0625</v>
      </c>
      <c r="O9" s="5">
        <f>(K9/K5)*100</f>
        <v>94.899999999999991</v>
      </c>
      <c r="P9">
        <f t="shared" si="0"/>
        <v>0.94899999999999995</v>
      </c>
    </row>
    <row r="10" spans="1:16" x14ac:dyDescent="0.25">
      <c r="A10">
        <v>6</v>
      </c>
      <c r="B10" t="s">
        <v>23</v>
      </c>
      <c r="C10">
        <v>7.0000000000000007E-2</v>
      </c>
      <c r="D10">
        <v>8.9749999999999996</v>
      </c>
      <c r="E10">
        <v>0</v>
      </c>
      <c r="F10">
        <v>51</v>
      </c>
      <c r="G10">
        <v>2.3069999999999999</v>
      </c>
      <c r="H10">
        <v>0.91300000000000003</v>
      </c>
      <c r="I10">
        <v>0.36</v>
      </c>
      <c r="J10">
        <v>0.193</v>
      </c>
      <c r="K10" s="3">
        <v>23382.690000000002</v>
      </c>
      <c r="N10">
        <v>78.125</v>
      </c>
      <c r="O10" s="5">
        <f>(K10/K5)*100</f>
        <v>93.4</v>
      </c>
      <c r="P10">
        <f t="shared" si="0"/>
        <v>0.93400000000000005</v>
      </c>
    </row>
    <row r="11" spans="1:16" x14ac:dyDescent="0.25">
      <c r="A11">
        <v>7</v>
      </c>
      <c r="B11" t="s">
        <v>23</v>
      </c>
      <c r="C11">
        <v>7.0000000000000007E-2</v>
      </c>
      <c r="D11">
        <v>9.5990000000000002</v>
      </c>
      <c r="E11">
        <v>0</v>
      </c>
      <c r="F11">
        <v>58</v>
      </c>
      <c r="G11">
        <v>3.46</v>
      </c>
      <c r="H11">
        <v>0.9</v>
      </c>
      <c r="I11">
        <v>0.36</v>
      </c>
      <c r="J11">
        <v>0.193</v>
      </c>
      <c r="K11" s="3">
        <v>23983.53</v>
      </c>
      <c r="N11">
        <v>156.25</v>
      </c>
      <c r="O11" s="5">
        <f>(K11/K5)*100</f>
        <v>95.8</v>
      </c>
      <c r="P11">
        <f t="shared" si="0"/>
        <v>0.95799999999999996</v>
      </c>
    </row>
    <row r="12" spans="1:16" x14ac:dyDescent="0.25">
      <c r="A12">
        <v>8</v>
      </c>
      <c r="B12" t="s">
        <v>23</v>
      </c>
      <c r="C12">
        <v>7.0000000000000007E-2</v>
      </c>
      <c r="D12">
        <v>9.8849999999999998</v>
      </c>
      <c r="E12">
        <v>0</v>
      </c>
      <c r="F12">
        <v>49</v>
      </c>
      <c r="G12">
        <v>3.82</v>
      </c>
      <c r="H12">
        <v>0.88700000000000001</v>
      </c>
      <c r="I12">
        <v>0.36</v>
      </c>
      <c r="J12">
        <v>0.193</v>
      </c>
      <c r="K12" s="3">
        <v>23332.620000000003</v>
      </c>
      <c r="N12">
        <v>312.5</v>
      </c>
      <c r="O12" s="5">
        <f>(K12/K5)*100</f>
        <v>93.2</v>
      </c>
      <c r="P12">
        <f t="shared" si="0"/>
        <v>0.93200000000000005</v>
      </c>
    </row>
    <row r="13" spans="1:16" x14ac:dyDescent="0.25">
      <c r="A13">
        <v>9</v>
      </c>
      <c r="B13" t="s">
        <v>23</v>
      </c>
      <c r="C13">
        <v>7.0000000000000007E-2</v>
      </c>
      <c r="D13">
        <v>12.012</v>
      </c>
      <c r="E13">
        <v>0</v>
      </c>
      <c r="F13">
        <v>64</v>
      </c>
      <c r="G13">
        <v>4.2270000000000003</v>
      </c>
      <c r="H13">
        <v>0.88700000000000001</v>
      </c>
      <c r="I13">
        <v>0.36</v>
      </c>
      <c r="J13">
        <v>0.193</v>
      </c>
      <c r="K13" s="3">
        <v>21429.96</v>
      </c>
      <c r="N13">
        <v>625</v>
      </c>
      <c r="O13" s="5">
        <f>(K13/K5)*100</f>
        <v>85.6</v>
      </c>
      <c r="P13">
        <f t="shared" si="0"/>
        <v>0.85599999999999998</v>
      </c>
    </row>
    <row r="14" spans="1:16" x14ac:dyDescent="0.25">
      <c r="A14">
        <v>10</v>
      </c>
      <c r="B14" t="s">
        <v>23</v>
      </c>
      <c r="C14">
        <v>7.0000000000000007E-2</v>
      </c>
      <c r="D14">
        <v>14.055</v>
      </c>
      <c r="E14">
        <v>0</v>
      </c>
      <c r="F14">
        <v>62</v>
      </c>
      <c r="G14">
        <v>4.6130000000000004</v>
      </c>
      <c r="H14">
        <v>0.88700000000000001</v>
      </c>
      <c r="I14">
        <v>0.36</v>
      </c>
      <c r="J14">
        <v>0.193</v>
      </c>
      <c r="K14" s="3">
        <v>20453.595000000001</v>
      </c>
      <c r="N14">
        <v>1250</v>
      </c>
      <c r="O14" s="5">
        <f>(K14/K5)*100</f>
        <v>81.7</v>
      </c>
      <c r="P14">
        <f t="shared" si="0"/>
        <v>0.81700000000000006</v>
      </c>
    </row>
    <row r="15" spans="1:16" x14ac:dyDescent="0.25">
      <c r="A15">
        <v>11</v>
      </c>
      <c r="B15" t="s">
        <v>23</v>
      </c>
      <c r="C15">
        <v>7.0000000000000007E-2</v>
      </c>
      <c r="D15">
        <v>14.65</v>
      </c>
      <c r="E15">
        <v>0</v>
      </c>
      <c r="F15">
        <v>68</v>
      </c>
      <c r="G15">
        <v>5.0129999999999999</v>
      </c>
      <c r="H15">
        <v>0.88700000000000001</v>
      </c>
      <c r="I15">
        <v>0.36</v>
      </c>
      <c r="J15">
        <v>0.193</v>
      </c>
      <c r="K15" s="3">
        <v>19627.440000000002</v>
      </c>
      <c r="N15">
        <v>2500</v>
      </c>
      <c r="O15" s="5">
        <f>(K15/K5)*100</f>
        <v>78.40000000000002</v>
      </c>
      <c r="P15">
        <f t="shared" si="0"/>
        <v>0.78400000000000025</v>
      </c>
    </row>
    <row r="16" spans="1:16" x14ac:dyDescent="0.25">
      <c r="A16">
        <v>12</v>
      </c>
      <c r="B16" t="s">
        <v>23</v>
      </c>
      <c r="C16">
        <v>7.0000000000000007E-2</v>
      </c>
      <c r="D16">
        <v>17.925000000000001</v>
      </c>
      <c r="E16">
        <v>0</v>
      </c>
      <c r="F16">
        <v>78</v>
      </c>
      <c r="G16">
        <v>5.42</v>
      </c>
      <c r="H16">
        <v>0.88700000000000001</v>
      </c>
      <c r="I16">
        <v>0.36</v>
      </c>
      <c r="J16">
        <v>0.193</v>
      </c>
      <c r="K16" s="3">
        <v>17599.605</v>
      </c>
      <c r="N16">
        <v>5000</v>
      </c>
      <c r="O16" s="5">
        <f>(K16/K5)*100</f>
        <v>70.3</v>
      </c>
      <c r="P16">
        <f>O16/100</f>
        <v>0.70299999999999996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D2152-1855-40BC-858A-B3744221FC49}">
  <dimension ref="A1:P16"/>
  <sheetViews>
    <sheetView workbookViewId="0">
      <selection activeCell="O17" sqref="O17"/>
    </sheetView>
  </sheetViews>
  <sheetFormatPr defaultColWidth="8.85546875" defaultRowHeight="15" x14ac:dyDescent="0.25"/>
  <sheetData>
    <row r="1" spans="1:16" ht="15.75" x14ac:dyDescent="0.25">
      <c r="A1" s="1" t="s">
        <v>24</v>
      </c>
    </row>
    <row r="3" spans="1:16" ht="15.75" x14ac:dyDescent="0.25">
      <c r="A3" s="1" t="s">
        <v>0</v>
      </c>
    </row>
    <row r="4" spans="1:16" ht="15.75" x14ac:dyDescent="0.25">
      <c r="A4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N4" s="1" t="s">
        <v>14</v>
      </c>
      <c r="O4" s="1" t="s">
        <v>19</v>
      </c>
    </row>
    <row r="5" spans="1:16" x14ac:dyDescent="0.25">
      <c r="A5">
        <v>1</v>
      </c>
      <c r="B5" t="s">
        <v>25</v>
      </c>
      <c r="C5">
        <v>8.8999999999999996E-2</v>
      </c>
      <c r="D5">
        <v>17.611000000000001</v>
      </c>
      <c r="E5">
        <v>0</v>
      </c>
      <c r="F5">
        <v>66</v>
      </c>
      <c r="G5">
        <v>0.49299999999999999</v>
      </c>
      <c r="H5">
        <v>1.4470000000000001</v>
      </c>
      <c r="I5">
        <v>0.39300000000000002</v>
      </c>
      <c r="J5">
        <v>0.22700000000000001</v>
      </c>
      <c r="K5">
        <v>35327</v>
      </c>
      <c r="N5">
        <v>0</v>
      </c>
      <c r="O5" s="5">
        <v>100</v>
      </c>
      <c r="P5">
        <f>O5/100</f>
        <v>1</v>
      </c>
    </row>
    <row r="6" spans="1:16" x14ac:dyDescent="0.25">
      <c r="A6">
        <v>2</v>
      </c>
      <c r="B6" t="s">
        <v>25</v>
      </c>
      <c r="C6">
        <v>8.8999999999999996E-2</v>
      </c>
      <c r="D6">
        <v>12.276999999999999</v>
      </c>
      <c r="E6">
        <v>0</v>
      </c>
      <c r="F6">
        <v>62</v>
      </c>
      <c r="G6">
        <v>0.96699999999999997</v>
      </c>
      <c r="H6">
        <v>1.4330000000000001</v>
      </c>
      <c r="I6">
        <v>0.39300000000000002</v>
      </c>
      <c r="J6">
        <v>0.22700000000000001</v>
      </c>
      <c r="K6">
        <v>34628</v>
      </c>
      <c r="N6">
        <v>0</v>
      </c>
      <c r="O6" s="6"/>
    </row>
    <row r="7" spans="1:16" x14ac:dyDescent="0.25">
      <c r="A7">
        <v>3</v>
      </c>
      <c r="B7" t="s">
        <v>25</v>
      </c>
      <c r="C7">
        <v>8.8999999999999996E-2</v>
      </c>
      <c r="D7">
        <v>12.942</v>
      </c>
      <c r="E7">
        <v>0</v>
      </c>
      <c r="F7">
        <v>72</v>
      </c>
      <c r="G7">
        <v>1.4330000000000001</v>
      </c>
      <c r="H7">
        <v>1.427</v>
      </c>
      <c r="I7">
        <v>0.39300000000000002</v>
      </c>
      <c r="J7">
        <v>0.22700000000000001</v>
      </c>
      <c r="K7" s="3">
        <v>35079.711000000003</v>
      </c>
      <c r="N7">
        <v>9.7656199999999984</v>
      </c>
      <c r="O7" s="5">
        <f>(K7/K5)*100</f>
        <v>99.300000000000011</v>
      </c>
      <c r="P7">
        <f t="shared" ref="P7:P16" si="0">O7/100</f>
        <v>0.9930000000000001</v>
      </c>
    </row>
    <row r="8" spans="1:16" x14ac:dyDescent="0.25">
      <c r="A8">
        <v>4</v>
      </c>
      <c r="B8" t="s">
        <v>25</v>
      </c>
      <c r="C8">
        <v>8.8999999999999996E-2</v>
      </c>
      <c r="D8">
        <v>10.129</v>
      </c>
      <c r="E8">
        <v>0</v>
      </c>
      <c r="F8">
        <v>54</v>
      </c>
      <c r="G8">
        <v>1.887</v>
      </c>
      <c r="H8">
        <v>1.413</v>
      </c>
      <c r="I8">
        <v>0.39300000000000002</v>
      </c>
      <c r="J8">
        <v>0.22700000000000001</v>
      </c>
      <c r="K8" s="3">
        <v>35256.345999999998</v>
      </c>
      <c r="N8">
        <v>19.53125</v>
      </c>
      <c r="O8" s="5">
        <f>(K8/K5)*100</f>
        <v>99.799999999999983</v>
      </c>
      <c r="P8">
        <f t="shared" si="0"/>
        <v>0.99799999999999978</v>
      </c>
    </row>
    <row r="9" spans="1:16" x14ac:dyDescent="0.25">
      <c r="A9">
        <v>5</v>
      </c>
      <c r="B9" t="s">
        <v>25</v>
      </c>
      <c r="C9">
        <v>8.8999999999999996E-2</v>
      </c>
      <c r="D9">
        <v>11.866</v>
      </c>
      <c r="E9">
        <v>0</v>
      </c>
      <c r="F9">
        <v>66</v>
      </c>
      <c r="G9">
        <v>2.3530000000000002</v>
      </c>
      <c r="H9">
        <v>1.4</v>
      </c>
      <c r="I9">
        <v>0.39300000000000002</v>
      </c>
      <c r="J9">
        <v>0.22700000000000001</v>
      </c>
      <c r="K9" s="3">
        <v>34373.171000000002</v>
      </c>
      <c r="N9">
        <v>39.0625</v>
      </c>
      <c r="O9" s="5">
        <f>(K9/K5)*100</f>
        <v>97.300000000000011</v>
      </c>
      <c r="P9">
        <f t="shared" si="0"/>
        <v>0.97300000000000009</v>
      </c>
    </row>
    <row r="10" spans="1:16" x14ac:dyDescent="0.25">
      <c r="A10">
        <v>6</v>
      </c>
      <c r="B10" t="s">
        <v>25</v>
      </c>
      <c r="C10">
        <v>8.8999999999999996E-2</v>
      </c>
      <c r="D10">
        <v>10.394</v>
      </c>
      <c r="E10">
        <v>0</v>
      </c>
      <c r="F10">
        <v>60</v>
      </c>
      <c r="G10">
        <v>2.8</v>
      </c>
      <c r="H10">
        <v>1.387</v>
      </c>
      <c r="I10">
        <v>0.39300000000000002</v>
      </c>
      <c r="J10">
        <v>0.22700000000000001</v>
      </c>
      <c r="K10" s="3">
        <v>34761.768000000004</v>
      </c>
      <c r="N10">
        <v>78.125</v>
      </c>
      <c r="O10" s="5">
        <f>(K10/K5)*100</f>
        <v>98.4</v>
      </c>
      <c r="P10">
        <f t="shared" si="0"/>
        <v>0.9840000000000001</v>
      </c>
    </row>
    <row r="11" spans="1:16" x14ac:dyDescent="0.25">
      <c r="A11">
        <v>7</v>
      </c>
      <c r="B11" t="s">
        <v>25</v>
      </c>
      <c r="C11">
        <v>8.8999999999999996E-2</v>
      </c>
      <c r="D11">
        <v>14.186</v>
      </c>
      <c r="E11">
        <v>0</v>
      </c>
      <c r="F11">
        <v>74</v>
      </c>
      <c r="G11">
        <v>3.26</v>
      </c>
      <c r="H11">
        <v>1.353</v>
      </c>
      <c r="I11">
        <v>0.39300000000000002</v>
      </c>
      <c r="J11">
        <v>0.22700000000000001</v>
      </c>
      <c r="K11" s="3">
        <v>33772.612000000001</v>
      </c>
      <c r="N11">
        <v>156.25</v>
      </c>
      <c r="O11" s="5">
        <f>(K11/K5)*100</f>
        <v>95.600000000000009</v>
      </c>
      <c r="P11">
        <f t="shared" si="0"/>
        <v>0.95600000000000007</v>
      </c>
    </row>
    <row r="12" spans="1:16" x14ac:dyDescent="0.25">
      <c r="A12">
        <v>8</v>
      </c>
      <c r="B12" t="s">
        <v>25</v>
      </c>
      <c r="C12">
        <v>8.8999999999999996E-2</v>
      </c>
      <c r="D12">
        <v>14.715</v>
      </c>
      <c r="E12">
        <v>0</v>
      </c>
      <c r="F12">
        <v>81</v>
      </c>
      <c r="G12">
        <v>3.7069999999999999</v>
      </c>
      <c r="H12">
        <v>1.347</v>
      </c>
      <c r="I12">
        <v>0.39300000000000002</v>
      </c>
      <c r="J12">
        <v>0.22700000000000001</v>
      </c>
      <c r="K12" s="3">
        <v>34019.900999999998</v>
      </c>
      <c r="N12">
        <v>312.5</v>
      </c>
      <c r="O12" s="5">
        <f>(K12/K5)*100</f>
        <v>96.3</v>
      </c>
      <c r="P12">
        <f t="shared" si="0"/>
        <v>0.96299999999999997</v>
      </c>
    </row>
    <row r="13" spans="1:16" x14ac:dyDescent="0.25">
      <c r="A13">
        <v>9</v>
      </c>
      <c r="B13" t="s">
        <v>25</v>
      </c>
      <c r="C13">
        <v>8.8999999999999996E-2</v>
      </c>
      <c r="D13">
        <v>19.997</v>
      </c>
      <c r="E13">
        <v>0</v>
      </c>
      <c r="F13">
        <v>85</v>
      </c>
      <c r="G13">
        <v>4.1470000000000002</v>
      </c>
      <c r="H13">
        <v>1.32</v>
      </c>
      <c r="I13">
        <v>0.39300000000000002</v>
      </c>
      <c r="J13">
        <v>0.22700000000000001</v>
      </c>
      <c r="K13" s="3">
        <v>32253.550999999996</v>
      </c>
      <c r="N13">
        <v>625</v>
      </c>
      <c r="O13" s="5">
        <f>(K13/K5)*100</f>
        <v>91.3</v>
      </c>
      <c r="P13">
        <f t="shared" si="0"/>
        <v>0.91299999999999992</v>
      </c>
    </row>
    <row r="14" spans="1:16" x14ac:dyDescent="0.25">
      <c r="A14">
        <v>10</v>
      </c>
      <c r="B14" t="s">
        <v>25</v>
      </c>
      <c r="C14">
        <v>8.8999999999999996E-2</v>
      </c>
      <c r="D14">
        <v>13.722</v>
      </c>
      <c r="E14">
        <v>0</v>
      </c>
      <c r="F14">
        <v>73</v>
      </c>
      <c r="G14">
        <v>4.6269999999999998</v>
      </c>
      <c r="H14">
        <v>1.32</v>
      </c>
      <c r="I14">
        <v>0.39300000000000002</v>
      </c>
      <c r="J14">
        <v>0.22700000000000001</v>
      </c>
      <c r="K14" s="3">
        <v>32041.589</v>
      </c>
      <c r="N14">
        <v>1250</v>
      </c>
      <c r="O14" s="5">
        <f>(K14/K5)*100</f>
        <v>90.7</v>
      </c>
      <c r="P14">
        <f t="shared" si="0"/>
        <v>0.90700000000000003</v>
      </c>
    </row>
    <row r="15" spans="1:16" x14ac:dyDescent="0.25">
      <c r="A15">
        <v>11</v>
      </c>
      <c r="B15" t="s">
        <v>25</v>
      </c>
      <c r="C15">
        <v>8.8999999999999996E-2</v>
      </c>
      <c r="D15">
        <v>12.215999999999999</v>
      </c>
      <c r="E15">
        <v>0</v>
      </c>
      <c r="F15">
        <v>60</v>
      </c>
      <c r="G15">
        <v>5.0670000000000002</v>
      </c>
      <c r="H15">
        <v>1.32</v>
      </c>
      <c r="I15">
        <v>0.39300000000000002</v>
      </c>
      <c r="J15">
        <v>0.22700000000000001</v>
      </c>
      <c r="K15" s="3">
        <v>31229.067999999999</v>
      </c>
      <c r="N15">
        <v>2500</v>
      </c>
      <c r="O15" s="5">
        <f>(K15/K5)*100</f>
        <v>88.4</v>
      </c>
      <c r="P15">
        <f t="shared" si="0"/>
        <v>0.88400000000000001</v>
      </c>
    </row>
    <row r="16" spans="1:16" x14ac:dyDescent="0.25">
      <c r="A16">
        <v>12</v>
      </c>
      <c r="B16" t="s">
        <v>25</v>
      </c>
      <c r="C16">
        <v>8.8999999999999996E-2</v>
      </c>
      <c r="D16">
        <v>12.555</v>
      </c>
      <c r="E16">
        <v>0</v>
      </c>
      <c r="F16">
        <v>61</v>
      </c>
      <c r="G16">
        <v>5.54</v>
      </c>
      <c r="H16">
        <v>1.32</v>
      </c>
      <c r="I16">
        <v>0.39300000000000002</v>
      </c>
      <c r="J16">
        <v>0.22700000000000001</v>
      </c>
      <c r="K16" s="3">
        <v>29462.718000000004</v>
      </c>
      <c r="N16">
        <v>5000</v>
      </c>
      <c r="O16" s="5">
        <f>(K16/K5)*100</f>
        <v>83.4</v>
      </c>
      <c r="P16">
        <f t="shared" si="0"/>
        <v>0.83400000000000007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6CA64-6257-42D2-B507-30CEA20A37C0}">
  <dimension ref="A1:P17"/>
  <sheetViews>
    <sheetView workbookViewId="0">
      <selection activeCell="O4" sqref="O4"/>
    </sheetView>
  </sheetViews>
  <sheetFormatPr defaultColWidth="8.85546875" defaultRowHeight="15" x14ac:dyDescent="0.25"/>
  <sheetData>
    <row r="1" spans="1:16" ht="15.75" x14ac:dyDescent="0.25">
      <c r="A1" s="1" t="s">
        <v>26</v>
      </c>
    </row>
    <row r="3" spans="1:16" ht="15.75" x14ac:dyDescent="0.25">
      <c r="A3" s="1" t="s">
        <v>0</v>
      </c>
    </row>
    <row r="4" spans="1:16" ht="15.75" x14ac:dyDescent="0.25">
      <c r="A4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N4" s="1" t="s">
        <v>14</v>
      </c>
      <c r="O4" s="1" t="s">
        <v>19</v>
      </c>
    </row>
    <row r="5" spans="1:16" x14ac:dyDescent="0.25">
      <c r="A5">
        <v>1</v>
      </c>
      <c r="B5" t="s">
        <v>27</v>
      </c>
      <c r="C5">
        <v>0.11700000000000001</v>
      </c>
      <c r="D5">
        <v>15.763</v>
      </c>
      <c r="E5">
        <v>0</v>
      </c>
      <c r="F5">
        <v>85</v>
      </c>
      <c r="G5">
        <v>0.4</v>
      </c>
      <c r="H5">
        <v>1.5329999999999999</v>
      </c>
      <c r="I5">
        <v>0.42699999999999999</v>
      </c>
      <c r="J5">
        <v>0.27300000000000002</v>
      </c>
      <c r="K5">
        <v>41362</v>
      </c>
      <c r="N5">
        <v>0</v>
      </c>
      <c r="O5" s="4">
        <v>100</v>
      </c>
      <c r="P5" s="2">
        <f>O5/100</f>
        <v>1</v>
      </c>
    </row>
    <row r="6" spans="1:16" x14ac:dyDescent="0.25">
      <c r="A6">
        <v>2</v>
      </c>
      <c r="B6" t="s">
        <v>27</v>
      </c>
      <c r="C6">
        <v>0.11700000000000001</v>
      </c>
      <c r="D6">
        <v>10.33</v>
      </c>
      <c r="E6">
        <v>0</v>
      </c>
      <c r="F6">
        <v>67</v>
      </c>
      <c r="G6">
        <v>0.82</v>
      </c>
      <c r="H6">
        <v>1.5329999999999999</v>
      </c>
      <c r="I6">
        <v>0.42699999999999999</v>
      </c>
      <c r="J6">
        <v>0.27300000000000002</v>
      </c>
      <c r="K6">
        <v>41105</v>
      </c>
      <c r="N6">
        <v>0</v>
      </c>
      <c r="O6" s="4"/>
      <c r="P6" s="2"/>
    </row>
    <row r="7" spans="1:16" x14ac:dyDescent="0.25">
      <c r="A7">
        <v>3</v>
      </c>
      <c r="B7" t="s">
        <v>27</v>
      </c>
      <c r="C7">
        <v>0.11700000000000001</v>
      </c>
      <c r="D7">
        <v>9.968</v>
      </c>
      <c r="E7">
        <v>0</v>
      </c>
      <c r="F7">
        <v>63</v>
      </c>
      <c r="G7">
        <v>1.22</v>
      </c>
      <c r="H7">
        <v>1.5329999999999999</v>
      </c>
      <c r="I7">
        <v>0.42699999999999999</v>
      </c>
      <c r="J7">
        <v>0.27300000000000002</v>
      </c>
      <c r="K7">
        <v>26157.002040200001</v>
      </c>
      <c r="N7">
        <v>9.7656199999999984</v>
      </c>
      <c r="O7" s="4">
        <f>(K7/K5)*100</f>
        <v>63.23921</v>
      </c>
      <c r="P7" s="2">
        <f t="shared" ref="P7:P16" si="0">O7/100</f>
        <v>0.63239210000000001</v>
      </c>
    </row>
    <row r="8" spans="1:16" x14ac:dyDescent="0.25">
      <c r="A8">
        <v>4</v>
      </c>
      <c r="B8" t="s">
        <v>27</v>
      </c>
      <c r="C8">
        <v>0.11700000000000001</v>
      </c>
      <c r="D8">
        <v>5.7</v>
      </c>
      <c r="E8">
        <v>0</v>
      </c>
      <c r="F8">
        <v>33</v>
      </c>
      <c r="G8">
        <v>1.6</v>
      </c>
      <c r="H8">
        <v>1.5329999999999999</v>
      </c>
      <c r="I8">
        <v>0.42699999999999999</v>
      </c>
      <c r="J8">
        <v>0.27300000000000002</v>
      </c>
      <c r="K8">
        <v>23391.001014199999</v>
      </c>
      <c r="N8">
        <v>19.53125</v>
      </c>
      <c r="O8" s="4">
        <f>(K8/K5)*100</f>
        <v>56.551909999999992</v>
      </c>
      <c r="P8" s="2">
        <f t="shared" si="0"/>
        <v>0.56551909999999994</v>
      </c>
    </row>
    <row r="9" spans="1:16" x14ac:dyDescent="0.25">
      <c r="A9">
        <v>5</v>
      </c>
      <c r="B9" t="s">
        <v>27</v>
      </c>
      <c r="C9">
        <v>0.11700000000000001</v>
      </c>
      <c r="D9">
        <v>4.6550000000000002</v>
      </c>
      <c r="E9">
        <v>0</v>
      </c>
      <c r="F9">
        <v>32</v>
      </c>
      <c r="G9">
        <v>1.9730000000000001</v>
      </c>
      <c r="H9">
        <v>1.5329999999999999</v>
      </c>
      <c r="I9">
        <v>0.42699999999999999</v>
      </c>
      <c r="J9">
        <v>0.27300000000000002</v>
      </c>
      <c r="K9">
        <v>20808.002021</v>
      </c>
      <c r="N9">
        <v>39.0625</v>
      </c>
      <c r="O9" s="4">
        <f>(K9/K5)*100</f>
        <v>50.307049999999997</v>
      </c>
      <c r="P9" s="2">
        <f t="shared" si="0"/>
        <v>0.50307049999999998</v>
      </c>
    </row>
    <row r="10" spans="1:16" x14ac:dyDescent="0.25">
      <c r="A10">
        <v>6</v>
      </c>
      <c r="B10" t="s">
        <v>27</v>
      </c>
      <c r="C10">
        <v>0.11700000000000001</v>
      </c>
      <c r="D10">
        <v>5.9180000000000001</v>
      </c>
      <c r="E10">
        <v>0</v>
      </c>
      <c r="F10">
        <v>31</v>
      </c>
      <c r="G10">
        <v>2.34</v>
      </c>
      <c r="H10">
        <v>1.5329999999999999</v>
      </c>
      <c r="I10">
        <v>0.42699999999999999</v>
      </c>
      <c r="J10">
        <v>0.27300000000000002</v>
      </c>
      <c r="K10">
        <v>19977.999039400001</v>
      </c>
      <c r="N10">
        <v>78.125</v>
      </c>
      <c r="O10" s="4">
        <f>(K10/K5)*100</f>
        <v>48.300370000000001</v>
      </c>
      <c r="P10" s="2">
        <f t="shared" si="0"/>
        <v>0.48300370000000004</v>
      </c>
    </row>
    <row r="11" spans="1:16" x14ac:dyDescent="0.25">
      <c r="A11">
        <v>7</v>
      </c>
      <c r="B11" t="s">
        <v>27</v>
      </c>
      <c r="C11">
        <v>0.11700000000000001</v>
      </c>
      <c r="D11">
        <v>7.3769999999999998</v>
      </c>
      <c r="E11">
        <v>0</v>
      </c>
      <c r="F11">
        <v>39</v>
      </c>
      <c r="G11">
        <v>2.74</v>
      </c>
      <c r="H11">
        <v>1.5329999999999999</v>
      </c>
      <c r="I11">
        <v>0.42699999999999999</v>
      </c>
      <c r="J11">
        <v>0.27300000000000002</v>
      </c>
      <c r="K11">
        <v>19717.0006832</v>
      </c>
      <c r="N11">
        <v>156.25</v>
      </c>
      <c r="O11" s="4">
        <f>(K11/K5)*100</f>
        <v>47.669359999999998</v>
      </c>
      <c r="P11" s="2">
        <f t="shared" si="0"/>
        <v>0.4766936</v>
      </c>
    </row>
    <row r="12" spans="1:16" x14ac:dyDescent="0.25">
      <c r="A12">
        <v>8</v>
      </c>
      <c r="B12" t="s">
        <v>27</v>
      </c>
      <c r="C12">
        <v>0.11700000000000001</v>
      </c>
      <c r="D12">
        <v>8.9139999999999997</v>
      </c>
      <c r="E12">
        <v>0</v>
      </c>
      <c r="F12">
        <v>47</v>
      </c>
      <c r="G12">
        <v>3.1669999999999998</v>
      </c>
      <c r="H12">
        <v>1.573</v>
      </c>
      <c r="I12">
        <v>0.42699999999999999</v>
      </c>
      <c r="J12">
        <v>0.27300000000000002</v>
      </c>
      <c r="K12">
        <v>19356.001419600001</v>
      </c>
      <c r="N12">
        <v>312.5</v>
      </c>
      <c r="O12" s="4">
        <f>(K12/K5)*100</f>
        <v>46.796580000000006</v>
      </c>
      <c r="P12" s="2">
        <f t="shared" si="0"/>
        <v>0.46796580000000004</v>
      </c>
    </row>
    <row r="13" spans="1:16" x14ac:dyDescent="0.25">
      <c r="A13">
        <v>9</v>
      </c>
      <c r="B13" t="s">
        <v>27</v>
      </c>
      <c r="C13">
        <v>0.11700000000000001</v>
      </c>
      <c r="D13">
        <v>7.6139999999999999</v>
      </c>
      <c r="E13">
        <v>0</v>
      </c>
      <c r="F13">
        <v>46</v>
      </c>
      <c r="G13">
        <v>3.56</v>
      </c>
      <c r="H13">
        <v>1.587</v>
      </c>
      <c r="I13">
        <v>0.42699999999999999</v>
      </c>
      <c r="J13">
        <v>0.27300000000000002</v>
      </c>
      <c r="K13">
        <v>17750.0018198</v>
      </c>
      <c r="N13">
        <v>625</v>
      </c>
      <c r="O13" s="4">
        <f>(K13/K5)*100</f>
        <v>42.913789999999999</v>
      </c>
      <c r="P13" s="2">
        <f t="shared" si="0"/>
        <v>0.42913789999999996</v>
      </c>
    </row>
    <row r="14" spans="1:16" x14ac:dyDescent="0.25">
      <c r="A14">
        <v>10</v>
      </c>
      <c r="B14" t="s">
        <v>27</v>
      </c>
      <c r="C14">
        <v>0.11700000000000001</v>
      </c>
      <c r="D14">
        <v>7.5140000000000002</v>
      </c>
      <c r="E14">
        <v>0</v>
      </c>
      <c r="F14">
        <v>43</v>
      </c>
      <c r="G14">
        <v>3.9470000000000001</v>
      </c>
      <c r="H14">
        <v>1.613</v>
      </c>
      <c r="I14">
        <v>0.42699999999999999</v>
      </c>
      <c r="J14">
        <v>0.27300000000000002</v>
      </c>
      <c r="K14">
        <v>15527.997954</v>
      </c>
      <c r="N14">
        <v>1250</v>
      </c>
      <c r="O14" s="4">
        <f>(K14/K5)*100</f>
        <v>37.541699999999999</v>
      </c>
      <c r="P14" s="2">
        <f t="shared" si="0"/>
        <v>0.375417</v>
      </c>
    </row>
    <row r="15" spans="1:16" x14ac:dyDescent="0.25">
      <c r="A15">
        <v>11</v>
      </c>
      <c r="B15" t="s">
        <v>27</v>
      </c>
      <c r="C15">
        <v>0.11700000000000001</v>
      </c>
      <c r="D15">
        <v>7.93</v>
      </c>
      <c r="E15">
        <v>0</v>
      </c>
      <c r="F15">
        <v>42</v>
      </c>
      <c r="G15">
        <v>4.327</v>
      </c>
      <c r="H15">
        <v>1.633</v>
      </c>
      <c r="I15">
        <v>0.42699999999999999</v>
      </c>
      <c r="J15">
        <v>0.27300000000000002</v>
      </c>
      <c r="K15">
        <v>14956.999680200001</v>
      </c>
      <c r="N15">
        <v>2500</v>
      </c>
      <c r="O15" s="4">
        <f>(K15/K5)*100</f>
        <v>36.161209999999997</v>
      </c>
      <c r="P15" s="2">
        <f t="shared" si="0"/>
        <v>0.36161209999999999</v>
      </c>
    </row>
    <row r="16" spans="1:16" x14ac:dyDescent="0.25">
      <c r="A16">
        <v>12</v>
      </c>
      <c r="B16" t="s">
        <v>27</v>
      </c>
      <c r="C16">
        <v>0.11700000000000001</v>
      </c>
      <c r="D16">
        <v>6.7640000000000002</v>
      </c>
      <c r="E16">
        <v>0</v>
      </c>
      <c r="F16">
        <v>45</v>
      </c>
      <c r="G16">
        <v>4.7530000000000001</v>
      </c>
      <c r="H16">
        <v>1.647</v>
      </c>
      <c r="I16">
        <v>0.42699999999999999</v>
      </c>
      <c r="J16">
        <v>0.27300000000000002</v>
      </c>
      <c r="K16">
        <v>12215.001022800001</v>
      </c>
      <c r="N16">
        <v>5000</v>
      </c>
      <c r="O16" s="4">
        <f>(K16/K5)*100</f>
        <v>29.531940000000002</v>
      </c>
      <c r="P16" s="2">
        <f t="shared" si="0"/>
        <v>0.29531940000000001</v>
      </c>
    </row>
    <row r="17" spans="15:15" x14ac:dyDescent="0.25">
      <c r="O17" s="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8C072-D97C-4DCA-9A09-B14CBF542AA8}">
  <dimension ref="A1:P16"/>
  <sheetViews>
    <sheetView workbookViewId="0">
      <selection activeCell="O4" sqref="O4"/>
    </sheetView>
  </sheetViews>
  <sheetFormatPr defaultColWidth="8.85546875" defaultRowHeight="15" x14ac:dyDescent="0.25"/>
  <sheetData>
    <row r="1" spans="1:16" ht="15.75" x14ac:dyDescent="0.25">
      <c r="A1" s="1" t="s">
        <v>28</v>
      </c>
    </row>
    <row r="3" spans="1:16" ht="15.75" x14ac:dyDescent="0.25">
      <c r="A3" s="1" t="s">
        <v>0</v>
      </c>
    </row>
    <row r="4" spans="1:16" ht="15.75" x14ac:dyDescent="0.25">
      <c r="A4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N4" s="1" t="s">
        <v>14</v>
      </c>
      <c r="O4" s="1" t="s">
        <v>19</v>
      </c>
    </row>
    <row r="5" spans="1:16" x14ac:dyDescent="0.25">
      <c r="A5">
        <v>1</v>
      </c>
      <c r="B5" t="s">
        <v>29</v>
      </c>
      <c r="C5">
        <v>0.09</v>
      </c>
      <c r="D5">
        <v>11.571999999999999</v>
      </c>
      <c r="E5">
        <v>0</v>
      </c>
      <c r="F5">
        <v>63</v>
      </c>
      <c r="G5">
        <v>1.573</v>
      </c>
      <c r="H5">
        <v>1.0069999999999999</v>
      </c>
      <c r="I5">
        <v>0.373</v>
      </c>
      <c r="J5">
        <v>0.24</v>
      </c>
      <c r="K5" s="3">
        <v>23329</v>
      </c>
      <c r="N5">
        <v>0</v>
      </c>
      <c r="O5" s="4">
        <v>100</v>
      </c>
      <c r="P5" s="2">
        <f>O5/100</f>
        <v>1</v>
      </c>
    </row>
    <row r="6" spans="1:16" x14ac:dyDescent="0.25">
      <c r="A6">
        <v>2</v>
      </c>
      <c r="B6" t="s">
        <v>29</v>
      </c>
      <c r="C6">
        <v>0.09</v>
      </c>
      <c r="D6">
        <v>12.808</v>
      </c>
      <c r="E6">
        <v>0</v>
      </c>
      <c r="F6">
        <v>71</v>
      </c>
      <c r="G6">
        <v>1.9670000000000001</v>
      </c>
      <c r="H6">
        <v>1</v>
      </c>
      <c r="I6">
        <v>0.373</v>
      </c>
      <c r="J6">
        <v>0.24</v>
      </c>
      <c r="K6" s="3">
        <v>24820</v>
      </c>
      <c r="N6">
        <v>0</v>
      </c>
      <c r="O6" s="7"/>
      <c r="P6" s="2"/>
    </row>
    <row r="7" spans="1:16" x14ac:dyDescent="0.25">
      <c r="A7">
        <v>3</v>
      </c>
      <c r="B7" t="s">
        <v>29</v>
      </c>
      <c r="C7">
        <v>0.09</v>
      </c>
      <c r="D7">
        <v>12.66</v>
      </c>
      <c r="E7">
        <v>0</v>
      </c>
      <c r="F7">
        <v>69</v>
      </c>
      <c r="G7">
        <v>2.3530000000000002</v>
      </c>
      <c r="H7">
        <v>0.97299999999999998</v>
      </c>
      <c r="I7">
        <v>0.373</v>
      </c>
      <c r="J7">
        <v>0.24</v>
      </c>
      <c r="K7" s="3">
        <v>24520.64532</v>
      </c>
      <c r="N7">
        <v>9.7656199999999984</v>
      </c>
      <c r="O7" s="4">
        <f>(K7/K5)*100</f>
        <v>105.108</v>
      </c>
      <c r="P7" s="2">
        <f t="shared" ref="P7:P16" si="0">O7/100</f>
        <v>1.05108</v>
      </c>
    </row>
    <row r="8" spans="1:16" x14ac:dyDescent="0.25">
      <c r="A8">
        <v>4</v>
      </c>
      <c r="B8" t="s">
        <v>29</v>
      </c>
      <c r="C8">
        <v>0.09</v>
      </c>
      <c r="D8">
        <v>11.564</v>
      </c>
      <c r="E8">
        <v>0</v>
      </c>
      <c r="F8">
        <v>65</v>
      </c>
      <c r="G8">
        <v>2.7530000000000001</v>
      </c>
      <c r="H8">
        <v>0.95299999999999996</v>
      </c>
      <c r="I8">
        <v>0.373</v>
      </c>
      <c r="J8">
        <v>0.24</v>
      </c>
      <c r="K8" s="3">
        <v>20723.941553099998</v>
      </c>
      <c r="N8">
        <v>19.53125</v>
      </c>
      <c r="O8" s="4">
        <f>(K8/K5)*100</f>
        <v>88.833389999999994</v>
      </c>
      <c r="P8" s="2">
        <f t="shared" si="0"/>
        <v>0.8883338999999999</v>
      </c>
    </row>
    <row r="9" spans="1:16" x14ac:dyDescent="0.25">
      <c r="A9">
        <v>5</v>
      </c>
      <c r="B9" t="s">
        <v>29</v>
      </c>
      <c r="C9">
        <v>0.09</v>
      </c>
      <c r="D9">
        <v>11.156000000000001</v>
      </c>
      <c r="E9">
        <v>0</v>
      </c>
      <c r="F9">
        <v>63</v>
      </c>
      <c r="G9">
        <v>3.133</v>
      </c>
      <c r="H9">
        <v>0.95299999999999996</v>
      </c>
      <c r="I9">
        <v>0.373</v>
      </c>
      <c r="J9">
        <v>0.24</v>
      </c>
      <c r="K9" s="3">
        <v>20468.321034299999</v>
      </c>
      <c r="N9">
        <v>39.0625</v>
      </c>
      <c r="O9" s="4">
        <f>(K9/K5)*100</f>
        <v>87.737669999999994</v>
      </c>
      <c r="P9" s="2">
        <f t="shared" si="0"/>
        <v>0.8773766999999999</v>
      </c>
    </row>
    <row r="10" spans="1:16" x14ac:dyDescent="0.25">
      <c r="A10">
        <v>6</v>
      </c>
      <c r="B10" t="s">
        <v>29</v>
      </c>
      <c r="C10">
        <v>0.09</v>
      </c>
      <c r="D10">
        <v>12.067</v>
      </c>
      <c r="E10">
        <v>0</v>
      </c>
      <c r="F10">
        <v>70</v>
      </c>
      <c r="G10">
        <v>3.5270000000000001</v>
      </c>
      <c r="H10">
        <v>0.95299999999999996</v>
      </c>
      <c r="I10">
        <v>0.373</v>
      </c>
      <c r="J10">
        <v>0.24</v>
      </c>
      <c r="K10" s="3">
        <v>20522.453645900001</v>
      </c>
      <c r="N10">
        <v>78.125</v>
      </c>
      <c r="O10" s="4">
        <f>(K10/K5)*100</f>
        <v>87.969710000000006</v>
      </c>
      <c r="P10" s="2">
        <f t="shared" si="0"/>
        <v>0.87969710000000001</v>
      </c>
    </row>
    <row r="11" spans="1:16" x14ac:dyDescent="0.25">
      <c r="A11">
        <v>7</v>
      </c>
      <c r="B11" t="s">
        <v>29</v>
      </c>
      <c r="C11">
        <v>0.09</v>
      </c>
      <c r="D11">
        <v>12.534000000000001</v>
      </c>
      <c r="E11">
        <v>0</v>
      </c>
      <c r="F11">
        <v>73</v>
      </c>
      <c r="G11">
        <v>3.907</v>
      </c>
      <c r="H11">
        <v>0.95299999999999996</v>
      </c>
      <c r="I11">
        <v>0.373</v>
      </c>
      <c r="J11">
        <v>0.24</v>
      </c>
      <c r="K11" s="3">
        <v>19133.839246</v>
      </c>
      <c r="N11">
        <v>156.25</v>
      </c>
      <c r="O11" s="4">
        <f>(K11/K5)*100</f>
        <v>82.017399999999995</v>
      </c>
      <c r="P11" s="2">
        <f t="shared" si="0"/>
        <v>0.82017399999999996</v>
      </c>
    </row>
    <row r="12" spans="1:16" x14ac:dyDescent="0.25">
      <c r="A12">
        <v>8</v>
      </c>
      <c r="B12" t="s">
        <v>29</v>
      </c>
      <c r="C12">
        <v>0.09</v>
      </c>
      <c r="D12">
        <v>12.55</v>
      </c>
      <c r="E12">
        <v>0</v>
      </c>
      <c r="F12">
        <v>63</v>
      </c>
      <c r="G12">
        <v>4.2930000000000001</v>
      </c>
      <c r="H12">
        <v>0.95299999999999996</v>
      </c>
      <c r="I12">
        <v>0.373</v>
      </c>
      <c r="J12">
        <v>0.24</v>
      </c>
      <c r="K12" s="3">
        <v>19327.810549400001</v>
      </c>
      <c r="N12">
        <v>312.5</v>
      </c>
      <c r="O12" s="4">
        <f>(K12/K5)*100</f>
        <v>82.848860000000002</v>
      </c>
      <c r="P12" s="2">
        <f t="shared" si="0"/>
        <v>0.82848860000000002</v>
      </c>
    </row>
    <row r="13" spans="1:16" x14ac:dyDescent="0.25">
      <c r="A13">
        <v>9</v>
      </c>
      <c r="B13" t="s">
        <v>29</v>
      </c>
      <c r="C13">
        <v>0.09</v>
      </c>
      <c r="D13">
        <v>12.871</v>
      </c>
      <c r="E13">
        <v>0</v>
      </c>
      <c r="F13">
        <v>79</v>
      </c>
      <c r="G13">
        <v>4.7</v>
      </c>
      <c r="H13">
        <v>0.95299999999999996</v>
      </c>
      <c r="I13">
        <v>0.373</v>
      </c>
      <c r="J13">
        <v>0.24</v>
      </c>
      <c r="K13" s="3">
        <v>17799.357457699996</v>
      </c>
      <c r="N13">
        <v>625</v>
      </c>
      <c r="O13" s="4">
        <f>(K13/K5)*100</f>
        <v>76.297129999999981</v>
      </c>
      <c r="P13" s="2">
        <f t="shared" si="0"/>
        <v>0.7629712999999998</v>
      </c>
    </row>
    <row r="14" spans="1:16" x14ac:dyDescent="0.25">
      <c r="A14">
        <v>10</v>
      </c>
      <c r="B14" t="s">
        <v>29</v>
      </c>
      <c r="C14">
        <v>0.09</v>
      </c>
      <c r="D14">
        <v>13.645</v>
      </c>
      <c r="E14">
        <v>0</v>
      </c>
      <c r="F14">
        <v>79</v>
      </c>
      <c r="G14">
        <v>5.0869999999999997</v>
      </c>
      <c r="H14">
        <v>0.95299999999999996</v>
      </c>
      <c r="I14">
        <v>0.373</v>
      </c>
      <c r="J14">
        <v>0.24</v>
      </c>
      <c r="K14" s="3">
        <v>17773.795872400002</v>
      </c>
      <c r="N14">
        <v>1250</v>
      </c>
      <c r="O14" s="4">
        <f>(K14/K5)*100</f>
        <v>76.187560000000005</v>
      </c>
      <c r="P14" s="2">
        <f t="shared" si="0"/>
        <v>0.7618756000000001</v>
      </c>
    </row>
    <row r="15" spans="1:16" x14ac:dyDescent="0.25">
      <c r="A15">
        <v>11</v>
      </c>
      <c r="B15" t="s">
        <v>29</v>
      </c>
      <c r="C15">
        <v>0.09</v>
      </c>
      <c r="D15">
        <v>12.615</v>
      </c>
      <c r="E15">
        <v>0</v>
      </c>
      <c r="F15">
        <v>72</v>
      </c>
      <c r="G15">
        <v>5.4669999999999996</v>
      </c>
      <c r="H15">
        <v>0.95299999999999996</v>
      </c>
      <c r="I15">
        <v>0.373</v>
      </c>
      <c r="J15">
        <v>0.24</v>
      </c>
      <c r="K15" s="3">
        <v>16992.6546351</v>
      </c>
      <c r="N15">
        <v>2500</v>
      </c>
      <c r="O15" s="4">
        <f>(K15/K5)*100</f>
        <v>72.839190000000002</v>
      </c>
      <c r="P15" s="2">
        <f t="shared" si="0"/>
        <v>0.72839189999999998</v>
      </c>
    </row>
    <row r="16" spans="1:16" x14ac:dyDescent="0.25">
      <c r="A16">
        <v>12</v>
      </c>
      <c r="B16" t="s">
        <v>29</v>
      </c>
      <c r="C16">
        <v>0.09</v>
      </c>
      <c r="D16">
        <v>12.343999999999999</v>
      </c>
      <c r="E16">
        <v>0</v>
      </c>
      <c r="F16">
        <v>72</v>
      </c>
      <c r="G16">
        <v>5.86</v>
      </c>
      <c r="H16">
        <v>0.95299999999999996</v>
      </c>
      <c r="I16">
        <v>0.373</v>
      </c>
      <c r="J16">
        <v>0.24</v>
      </c>
      <c r="K16" s="3">
        <v>15452.924304799999</v>
      </c>
      <c r="N16">
        <v>5000</v>
      </c>
      <c r="O16" s="4">
        <f>(K16/K5)*100</f>
        <v>66.23912</v>
      </c>
      <c r="P16" s="2">
        <f t="shared" si="0"/>
        <v>0.66239119999999996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A3C45-FEE1-40AA-98B8-411C0A3074F5}">
  <dimension ref="A1:P17"/>
  <sheetViews>
    <sheetView workbookViewId="0">
      <selection activeCell="O4" sqref="O4"/>
    </sheetView>
  </sheetViews>
  <sheetFormatPr defaultColWidth="8.85546875" defaultRowHeight="15" x14ac:dyDescent="0.25"/>
  <sheetData>
    <row r="1" spans="1:16" ht="15.75" x14ac:dyDescent="0.25">
      <c r="A1" s="1" t="s">
        <v>30</v>
      </c>
    </row>
    <row r="3" spans="1:16" ht="15.75" x14ac:dyDescent="0.25">
      <c r="A3" s="1" t="s">
        <v>0</v>
      </c>
    </row>
    <row r="4" spans="1:16" ht="15.75" x14ac:dyDescent="0.25">
      <c r="A4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N4" s="1" t="s">
        <v>14</v>
      </c>
      <c r="O4" s="1" t="s">
        <v>19</v>
      </c>
    </row>
    <row r="5" spans="1:16" x14ac:dyDescent="0.25">
      <c r="A5">
        <v>1</v>
      </c>
      <c r="B5" t="s">
        <v>31</v>
      </c>
      <c r="C5">
        <v>9.6000000000000002E-2</v>
      </c>
      <c r="D5">
        <v>18.53</v>
      </c>
      <c r="E5">
        <v>0</v>
      </c>
      <c r="F5">
        <v>83</v>
      </c>
      <c r="G5">
        <v>0.7</v>
      </c>
      <c r="H5">
        <v>1.84</v>
      </c>
      <c r="I5">
        <v>0.41299999999999998</v>
      </c>
      <c r="J5">
        <v>0.23300000000000001</v>
      </c>
      <c r="K5" s="3">
        <v>40211</v>
      </c>
      <c r="N5">
        <v>0</v>
      </c>
      <c r="O5" s="4">
        <v>100</v>
      </c>
      <c r="P5" s="2">
        <f>O5/100</f>
        <v>1</v>
      </c>
    </row>
    <row r="6" spans="1:16" x14ac:dyDescent="0.25">
      <c r="A6">
        <v>2</v>
      </c>
      <c r="B6" t="s">
        <v>31</v>
      </c>
      <c r="C6">
        <v>9.6000000000000002E-2</v>
      </c>
      <c r="D6">
        <v>14.3</v>
      </c>
      <c r="E6">
        <v>0</v>
      </c>
      <c r="F6">
        <v>71</v>
      </c>
      <c r="G6">
        <v>1.1599999999999999</v>
      </c>
      <c r="H6">
        <v>1.84</v>
      </c>
      <c r="I6">
        <v>0.41299999999999998</v>
      </c>
      <c r="J6">
        <v>0.23300000000000001</v>
      </c>
      <c r="K6" s="3">
        <v>41030</v>
      </c>
      <c r="N6">
        <v>0</v>
      </c>
      <c r="O6" s="7"/>
      <c r="P6" s="2"/>
    </row>
    <row r="7" spans="1:16" x14ac:dyDescent="0.25">
      <c r="A7">
        <v>3</v>
      </c>
      <c r="B7" t="s">
        <v>31</v>
      </c>
      <c r="C7">
        <v>9.6000000000000002E-2</v>
      </c>
      <c r="D7">
        <v>12.545999999999999</v>
      </c>
      <c r="E7">
        <v>0</v>
      </c>
      <c r="F7">
        <v>65</v>
      </c>
      <c r="G7">
        <v>1.607</v>
      </c>
      <c r="H7">
        <v>1.84</v>
      </c>
      <c r="I7">
        <v>0.41299999999999998</v>
      </c>
      <c r="J7">
        <v>0.23300000000000001</v>
      </c>
      <c r="K7" s="3">
        <v>40410.325927000005</v>
      </c>
      <c r="N7">
        <v>9.7656199999999984</v>
      </c>
      <c r="O7" s="4">
        <f>(K7/K5)*100</f>
        <v>100.49570000000001</v>
      </c>
      <c r="P7" s="2">
        <f t="shared" ref="P7:P16" si="0">O7/100</f>
        <v>1.0049570000000001</v>
      </c>
    </row>
    <row r="8" spans="1:16" x14ac:dyDescent="0.25">
      <c r="A8">
        <v>4</v>
      </c>
      <c r="B8" t="s">
        <v>31</v>
      </c>
      <c r="C8">
        <v>9.6000000000000002E-2</v>
      </c>
      <c r="D8">
        <v>15.03</v>
      </c>
      <c r="E8">
        <v>0</v>
      </c>
      <c r="F8">
        <v>76</v>
      </c>
      <c r="G8">
        <v>2.0470000000000002</v>
      </c>
      <c r="H8">
        <v>1.84</v>
      </c>
      <c r="I8">
        <v>0.41299999999999998</v>
      </c>
      <c r="J8">
        <v>0.23300000000000001</v>
      </c>
      <c r="K8" s="3">
        <v>42839.834335999993</v>
      </c>
      <c r="N8">
        <v>19.53125</v>
      </c>
      <c r="O8" s="4">
        <f>(K8/K5)*100</f>
        <v>106.53759999999998</v>
      </c>
      <c r="P8" s="2">
        <f t="shared" si="0"/>
        <v>1.0653759999999999</v>
      </c>
    </row>
    <row r="9" spans="1:16" x14ac:dyDescent="0.25">
      <c r="A9">
        <v>5</v>
      </c>
      <c r="B9" t="s">
        <v>31</v>
      </c>
      <c r="C9">
        <v>9.6000000000000002E-2</v>
      </c>
      <c r="D9">
        <v>11.728</v>
      </c>
      <c r="E9">
        <v>0</v>
      </c>
      <c r="F9">
        <v>63</v>
      </c>
      <c r="G9">
        <v>2.4870000000000001</v>
      </c>
      <c r="H9">
        <v>1.84</v>
      </c>
      <c r="I9">
        <v>0.41299999999999998</v>
      </c>
      <c r="J9">
        <v>0.23300000000000001</v>
      </c>
      <c r="K9" s="3">
        <v>39746.908764599997</v>
      </c>
      <c r="N9">
        <v>39.0625</v>
      </c>
      <c r="O9" s="4">
        <f>(K9/K5)*100</f>
        <v>98.845860000000002</v>
      </c>
      <c r="P9" s="2">
        <f t="shared" si="0"/>
        <v>0.98845859999999997</v>
      </c>
    </row>
    <row r="10" spans="1:16" x14ac:dyDescent="0.25">
      <c r="A10">
        <v>6</v>
      </c>
      <c r="B10" t="s">
        <v>31</v>
      </c>
      <c r="C10">
        <v>9.6000000000000002E-2</v>
      </c>
      <c r="D10">
        <v>12.579000000000001</v>
      </c>
      <c r="E10">
        <v>0</v>
      </c>
      <c r="F10">
        <v>64</v>
      </c>
      <c r="G10">
        <v>2.94</v>
      </c>
      <c r="H10">
        <v>1.853</v>
      </c>
      <c r="I10">
        <v>0.41299999999999998</v>
      </c>
      <c r="J10">
        <v>0.23300000000000001</v>
      </c>
      <c r="K10" s="3">
        <v>39351.337073200004</v>
      </c>
      <c r="N10">
        <v>78.125</v>
      </c>
      <c r="O10" s="4">
        <f>(K10/K5)*100</f>
        <v>97.862120000000004</v>
      </c>
      <c r="P10" s="2">
        <f t="shared" si="0"/>
        <v>0.97862120000000008</v>
      </c>
    </row>
    <row r="11" spans="1:16" x14ac:dyDescent="0.25">
      <c r="A11">
        <v>7</v>
      </c>
      <c r="B11" t="s">
        <v>31</v>
      </c>
      <c r="C11">
        <v>9.6000000000000002E-2</v>
      </c>
      <c r="D11">
        <v>11.847</v>
      </c>
      <c r="E11">
        <v>0</v>
      </c>
      <c r="F11">
        <v>61</v>
      </c>
      <c r="G11">
        <v>3.3929999999999998</v>
      </c>
      <c r="H11">
        <v>1.853</v>
      </c>
      <c r="I11">
        <v>0.41299999999999998</v>
      </c>
      <c r="J11">
        <v>0.23300000000000001</v>
      </c>
      <c r="K11" s="3">
        <v>39402.730752299998</v>
      </c>
      <c r="N11">
        <v>156.25</v>
      </c>
      <c r="O11" s="4">
        <f>(K11/K5)*100</f>
        <v>97.989929999999987</v>
      </c>
      <c r="P11" s="2">
        <f t="shared" si="0"/>
        <v>0.97989929999999992</v>
      </c>
    </row>
    <row r="12" spans="1:16" x14ac:dyDescent="0.25">
      <c r="A12">
        <v>8</v>
      </c>
      <c r="B12" t="s">
        <v>31</v>
      </c>
      <c r="C12">
        <v>9.6000000000000002E-2</v>
      </c>
      <c r="D12">
        <v>10.416</v>
      </c>
      <c r="E12">
        <v>0</v>
      </c>
      <c r="F12">
        <v>58</v>
      </c>
      <c r="G12">
        <v>3.84</v>
      </c>
      <c r="H12">
        <v>1.853</v>
      </c>
      <c r="I12">
        <v>0.41299999999999998</v>
      </c>
      <c r="J12">
        <v>0.23300000000000001</v>
      </c>
      <c r="K12" s="3">
        <v>39606.745281900003</v>
      </c>
      <c r="N12">
        <v>312.5</v>
      </c>
      <c r="O12" s="4">
        <f>(K12/K5)*100</f>
        <v>98.497290000000007</v>
      </c>
      <c r="P12" s="2">
        <f t="shared" si="0"/>
        <v>0.98497290000000004</v>
      </c>
    </row>
    <row r="13" spans="1:16" x14ac:dyDescent="0.25">
      <c r="A13">
        <v>9</v>
      </c>
      <c r="B13" t="s">
        <v>31</v>
      </c>
      <c r="C13">
        <v>9.6000000000000002E-2</v>
      </c>
      <c r="D13">
        <v>9.4719999999999995</v>
      </c>
      <c r="E13">
        <v>0</v>
      </c>
      <c r="F13">
        <v>54</v>
      </c>
      <c r="G13">
        <v>4.2670000000000003</v>
      </c>
      <c r="H13">
        <v>1.853</v>
      </c>
      <c r="I13">
        <v>0.41299999999999998</v>
      </c>
      <c r="J13">
        <v>0.23300000000000001</v>
      </c>
      <c r="K13" s="3">
        <v>38754.871225800001</v>
      </c>
      <c r="N13">
        <v>625</v>
      </c>
      <c r="O13" s="4">
        <f>(K13/K5)*100</f>
        <v>96.378780000000006</v>
      </c>
      <c r="P13" s="2">
        <f t="shared" si="0"/>
        <v>0.96378780000000008</v>
      </c>
    </row>
    <row r="14" spans="1:16" x14ac:dyDescent="0.25">
      <c r="A14">
        <v>10</v>
      </c>
      <c r="B14" t="s">
        <v>31</v>
      </c>
      <c r="C14">
        <v>9.6000000000000002E-2</v>
      </c>
      <c r="D14">
        <v>10.91</v>
      </c>
      <c r="E14">
        <v>0</v>
      </c>
      <c r="F14">
        <v>62</v>
      </c>
      <c r="G14">
        <v>4.7130000000000001</v>
      </c>
      <c r="H14">
        <v>1.853</v>
      </c>
      <c r="I14">
        <v>0.41299999999999998</v>
      </c>
      <c r="J14">
        <v>0.23300000000000001</v>
      </c>
      <c r="K14" s="3">
        <v>37887.419428299996</v>
      </c>
      <c r="N14">
        <v>1250</v>
      </c>
      <c r="O14" s="4">
        <f>(K14/K5)*100</f>
        <v>94.221529999999987</v>
      </c>
      <c r="P14" s="2">
        <f t="shared" si="0"/>
        <v>0.94221529999999987</v>
      </c>
    </row>
    <row r="15" spans="1:16" x14ac:dyDescent="0.25">
      <c r="A15">
        <v>11</v>
      </c>
      <c r="B15" t="s">
        <v>31</v>
      </c>
      <c r="C15">
        <v>9.6000000000000002E-2</v>
      </c>
      <c r="D15">
        <v>10.894</v>
      </c>
      <c r="E15">
        <v>0</v>
      </c>
      <c r="F15">
        <v>55</v>
      </c>
      <c r="G15">
        <v>5.1669999999999998</v>
      </c>
      <c r="H15">
        <v>1.853</v>
      </c>
      <c r="I15">
        <v>0.41299999999999998</v>
      </c>
      <c r="J15">
        <v>0.23300000000000001</v>
      </c>
      <c r="K15" s="3">
        <v>36308.261078499992</v>
      </c>
      <c r="N15">
        <v>2500</v>
      </c>
      <c r="O15" s="4">
        <f>(K15/K5)*100</f>
        <v>90.29434999999998</v>
      </c>
      <c r="P15" s="2">
        <f t="shared" si="0"/>
        <v>0.90294349999999979</v>
      </c>
    </row>
    <row r="16" spans="1:16" x14ac:dyDescent="0.25">
      <c r="A16">
        <v>12</v>
      </c>
      <c r="B16" t="s">
        <v>31</v>
      </c>
      <c r="C16">
        <v>9.6000000000000002E-2</v>
      </c>
      <c r="D16">
        <v>12.702999999999999</v>
      </c>
      <c r="E16">
        <v>0</v>
      </c>
      <c r="F16">
        <v>68</v>
      </c>
      <c r="G16">
        <v>5.6470000000000002</v>
      </c>
      <c r="H16">
        <v>1.853</v>
      </c>
      <c r="I16">
        <v>0.41299999999999998</v>
      </c>
      <c r="J16">
        <v>0.23300000000000001</v>
      </c>
      <c r="K16" s="3">
        <v>35026.551537899999</v>
      </c>
      <c r="N16">
        <v>5000</v>
      </c>
      <c r="O16" s="4">
        <f>(K16/K5)*100</f>
        <v>87.106889999999993</v>
      </c>
      <c r="P16" s="2">
        <f t="shared" si="0"/>
        <v>0.87106889999999992</v>
      </c>
    </row>
    <row r="17" spans="15:15" x14ac:dyDescent="0.25">
      <c r="O1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V410A</vt:lpstr>
      <vt:lpstr>V410I</vt:lpstr>
      <vt:lpstr>WT</vt:lpstr>
      <vt:lpstr>WT (2)</vt:lpstr>
      <vt:lpstr>V410I (2)</vt:lpstr>
      <vt:lpstr>V410A (2)</vt:lpstr>
      <vt:lpstr>WT (3)</vt:lpstr>
      <vt:lpstr>V410I (3)</vt:lpstr>
      <vt:lpstr>V410A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 of the Moore</dc:creator>
  <cp:lastModifiedBy>Lab of the Moore</cp:lastModifiedBy>
  <dcterms:created xsi:type="dcterms:W3CDTF">2021-03-25T21:00:28Z</dcterms:created>
  <dcterms:modified xsi:type="dcterms:W3CDTF">2022-04-14T23:19:36Z</dcterms:modified>
</cp:coreProperties>
</file>