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dallasmould/Dropbox (Hogan Lab)/Dallas L. Mould/Paper Drafts/Evol CbrB paper/1. Revision/1. For Reupload based on journal style edit/Supplemental Files/"/>
    </mc:Choice>
  </mc:AlternateContent>
  <xr:revisionPtr revIDLastSave="0" documentId="13_ncr:1_{E18428E3-2286-BF49-A9B3-76EE1279E3F8}" xr6:coauthVersionLast="47" xr6:coauthVersionMax="47" xr10:uidLastSave="{00000000-0000-0000-0000-000000000000}"/>
  <bookViews>
    <workbookView xWindow="0" yWindow="500" windowWidth="28800" windowHeight="16440" xr2:uid="{00000000-000D-0000-FFFF-FFFF00000000}"/>
  </bookViews>
  <sheets>
    <sheet name="Notes" sheetId="2" r:id="rId1"/>
    <sheet name="BAL_FEV" sheetId="1" r:id="rId2"/>
  </sheets>
  <definedNames>
    <definedName name="_xlnm._FilterDatabase" localSheetId="1" hidden="1">BAL_FEV!$A$1:$AH$1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14" i="1" l="1"/>
  <c r="AG217" i="1"/>
  <c r="AG260" i="1"/>
  <c r="AG199" i="1"/>
  <c r="AG138" i="1"/>
  <c r="AG157" i="1"/>
  <c r="AG57" i="1"/>
  <c r="AG154" i="1"/>
  <c r="AG82" i="1"/>
  <c r="AG45" i="1"/>
  <c r="AG18" i="1"/>
  <c r="AG31" i="1"/>
  <c r="AG58" i="1"/>
  <c r="AG51" i="1"/>
  <c r="AG98" i="1"/>
  <c r="AG201" i="1"/>
  <c r="AG270" i="1"/>
  <c r="AG252" i="1"/>
  <c r="AG194" i="1"/>
  <c r="AG140" i="1"/>
  <c r="AG192" i="1"/>
  <c r="AG187" i="1"/>
  <c r="AG210" i="1"/>
  <c r="AG278" i="1"/>
  <c r="AG162" i="1"/>
  <c r="AG265" i="1"/>
  <c r="AG148" i="1"/>
  <c r="AG180" i="1"/>
  <c r="AG135" i="1"/>
  <c r="AG56" i="1"/>
  <c r="AG96" i="1"/>
  <c r="AG266" i="1"/>
  <c r="AG220" i="1"/>
  <c r="AG237" i="1"/>
  <c r="AG170" i="1"/>
  <c r="AG111" i="1"/>
  <c r="AG8" i="1"/>
  <c r="AG5" i="1"/>
  <c r="AG29" i="1"/>
  <c r="AG274" i="1"/>
  <c r="AG168" i="1"/>
  <c r="AG279" i="1"/>
  <c r="AG271" i="1"/>
  <c r="AG110" i="1"/>
  <c r="AG87" i="1"/>
  <c r="AG151" i="1"/>
  <c r="AG136" i="1"/>
  <c r="AG133" i="1"/>
  <c r="AG89" i="1"/>
  <c r="AG246" i="1"/>
  <c r="AG182" i="1"/>
  <c r="AG222" i="1"/>
  <c r="AG307" i="1"/>
  <c r="AG318" i="1"/>
  <c r="AG240" i="1"/>
  <c r="AG292" i="1"/>
  <c r="AG176" i="1"/>
  <c r="AG108" i="1"/>
  <c r="AG63" i="1"/>
  <c r="AG280" i="1"/>
  <c r="AG281" i="1"/>
  <c r="AG282" i="1"/>
  <c r="AG88" i="1"/>
  <c r="AG106" i="1"/>
  <c r="AG316" i="1"/>
  <c r="AG101" i="1"/>
  <c r="AG185" i="1"/>
  <c r="AG262" i="1"/>
  <c r="AG306" i="1"/>
  <c r="AG146" i="1"/>
  <c r="AG127" i="1"/>
  <c r="AG258" i="1"/>
  <c r="AG119" i="1"/>
  <c r="AG328" i="1"/>
  <c r="AG305" i="1"/>
  <c r="AG206" i="1"/>
  <c r="AG300" i="1"/>
  <c r="AG69" i="1"/>
  <c r="AG93" i="1"/>
  <c r="AG183" i="1"/>
  <c r="AG172" i="1"/>
  <c r="AG196" i="1"/>
  <c r="AG228" i="1"/>
  <c r="AG150" i="1"/>
  <c r="AG64" i="1"/>
  <c r="AG241" i="1"/>
  <c r="AG234" i="1"/>
  <c r="AG290" i="1"/>
  <c r="AG61" i="1"/>
  <c r="AG134" i="1"/>
  <c r="AG208" i="1"/>
  <c r="AG216" i="1"/>
  <c r="AG190" i="1"/>
  <c r="AG120" i="1"/>
  <c r="AG277" i="1"/>
  <c r="AG253" i="1"/>
  <c r="AG301" i="1"/>
  <c r="AG288" i="1"/>
  <c r="AG248" i="1"/>
  <c r="AG166" i="1"/>
  <c r="AG144" i="1"/>
  <c r="AG19" i="1"/>
  <c r="AG247" i="1"/>
  <c r="AG249" i="1"/>
  <c r="AG218" i="1"/>
  <c r="AG112" i="1"/>
  <c r="AG297" i="1"/>
  <c r="AG291" i="1"/>
  <c r="AG295" i="1"/>
  <c r="AG34" i="1"/>
  <c r="AG179" i="1"/>
  <c r="AG263" i="1"/>
  <c r="AG232" i="1"/>
  <c r="AG94" i="1"/>
  <c r="AG200" i="1"/>
  <c r="AG105" i="1"/>
  <c r="AG28" i="1"/>
  <c r="AG13" i="1"/>
  <c r="AG50" i="1"/>
  <c r="AG207" i="1"/>
  <c r="AG275" i="1"/>
  <c r="AG224" i="1"/>
  <c r="AG85" i="1"/>
  <c r="AG323" i="1"/>
  <c r="AG197" i="1"/>
  <c r="AG327" i="1"/>
  <c r="AG11" i="1"/>
  <c r="AG68" i="1"/>
  <c r="AG44" i="1"/>
  <c r="AG226" i="1"/>
  <c r="AG153" i="1"/>
  <c r="AG99" i="1"/>
  <c r="AG169" i="1"/>
  <c r="AG66" i="1"/>
  <c r="AG186" i="1"/>
  <c r="AG95" i="1"/>
  <c r="AG107" i="1"/>
  <c r="AG48" i="1"/>
  <c r="AG59" i="1"/>
  <c r="AG250" i="1"/>
  <c r="AG156" i="1"/>
  <c r="AG86" i="1"/>
  <c r="AG143" i="1"/>
  <c r="AG9" i="1"/>
  <c r="AG145" i="1"/>
  <c r="AG205" i="1"/>
  <c r="AG326" i="1"/>
  <c r="AG321" i="1"/>
  <c r="AG215" i="1"/>
  <c r="AG315" i="1"/>
  <c r="AG261" i="1"/>
  <c r="AG322" i="1"/>
  <c r="AG319" i="1"/>
  <c r="AG177" i="1"/>
  <c r="AG91" i="1"/>
  <c r="AG114" i="1"/>
  <c r="AG20" i="1"/>
  <c r="AG3" i="1"/>
  <c r="AG181" i="1"/>
  <c r="AG40" i="1"/>
  <c r="AG289" i="1"/>
  <c r="AG287" i="1"/>
  <c r="AG195" i="1"/>
  <c r="AG76" i="1"/>
  <c r="AG296" i="1"/>
  <c r="AG35" i="1"/>
  <c r="AG77" i="1"/>
  <c r="AG283" i="1"/>
  <c r="AG149" i="1"/>
  <c r="AG54" i="1"/>
  <c r="AG139" i="1"/>
  <c r="AG221" i="1"/>
  <c r="AG117" i="1"/>
  <c r="AG27" i="1"/>
  <c r="AG225" i="1"/>
  <c r="AG171" i="1"/>
  <c r="AG129" i="1"/>
  <c r="AG109" i="1"/>
  <c r="AG84" i="1"/>
  <c r="AG312" i="1"/>
  <c r="AG38" i="1"/>
  <c r="AG294" i="1"/>
  <c r="AG23" i="1"/>
  <c r="AG211" i="1"/>
  <c r="AG167" i="1"/>
  <c r="AG264" i="1"/>
  <c r="AG245" i="1"/>
  <c r="AG230" i="1"/>
  <c r="AG175" i="1"/>
  <c r="AG313" i="1"/>
  <c r="AG10" i="1"/>
  <c r="AG7" i="1"/>
  <c r="AG204" i="1"/>
  <c r="AG147" i="1"/>
  <c r="AG273" i="1"/>
  <c r="AG320" i="1"/>
  <c r="AG311" i="1"/>
  <c r="AG17" i="1"/>
  <c r="AG193" i="1"/>
  <c r="AG242" i="1"/>
  <c r="AG70" i="1"/>
  <c r="AG267" i="1"/>
  <c r="AG125" i="1"/>
  <c r="AG123" i="1"/>
  <c r="AG302" i="1"/>
  <c r="AG152" i="1"/>
  <c r="AG100" i="1"/>
  <c r="AG227" i="1"/>
  <c r="AG33" i="1"/>
  <c r="AG81" i="1"/>
  <c r="AG212" i="1"/>
  <c r="AG103" i="1"/>
  <c r="AG83" i="1"/>
  <c r="AG92" i="1"/>
  <c r="AG16" i="1"/>
  <c r="AG104" i="1"/>
  <c r="AG128" i="1"/>
  <c r="AG284" i="1"/>
  <c r="AG303" i="1"/>
  <c r="AG132" i="1"/>
  <c r="AG79" i="1"/>
  <c r="AG97" i="1"/>
  <c r="AG12" i="1"/>
  <c r="AG198" i="1"/>
  <c r="AG2" i="1"/>
  <c r="AG6" i="1"/>
  <c r="AG37" i="1"/>
  <c r="AG42" i="1"/>
  <c r="AG219" i="1"/>
  <c r="AG161" i="1"/>
  <c r="AG137" i="1"/>
  <c r="AG142" i="1"/>
  <c r="AG285" i="1"/>
  <c r="AG308" i="1"/>
  <c r="AG324" i="1"/>
  <c r="AG25" i="1"/>
  <c r="AG118" i="1"/>
  <c r="AG32" i="1"/>
  <c r="AG304" i="1"/>
  <c r="AG131" i="1"/>
  <c r="AG223" i="1"/>
  <c r="AG251" i="1"/>
  <c r="AG165" i="1"/>
  <c r="AG39" i="1"/>
  <c r="AG80" i="1"/>
  <c r="AG243" i="1"/>
  <c r="AG317" i="1"/>
  <c r="AG188" i="1"/>
  <c r="AG74" i="1"/>
  <c r="AG184" i="1"/>
  <c r="AG124" i="1"/>
  <c r="AG90" i="1"/>
  <c r="AG191" i="1"/>
  <c r="AG257" i="1"/>
  <c r="AG239" i="1"/>
  <c r="AG209" i="1"/>
  <c r="AG299" i="1"/>
  <c r="AG293" i="1"/>
  <c r="AG310" i="1"/>
  <c r="AG53" i="1"/>
  <c r="AG236" i="1"/>
  <c r="AG254" i="1"/>
  <c r="AG189" i="1"/>
  <c r="AG116" i="1"/>
  <c r="AG155" i="1"/>
  <c r="AG203" i="1"/>
  <c r="AG174" i="1"/>
  <c r="AG178" i="1"/>
  <c r="AG238" i="1"/>
  <c r="AG159" i="1"/>
  <c r="AG309" i="1"/>
  <c r="AG298" i="1"/>
  <c r="AG113" i="1"/>
  <c r="AG158" i="1"/>
  <c r="AG41" i="1"/>
  <c r="AG60" i="1"/>
  <c r="AG21" i="1"/>
  <c r="AG164" i="1"/>
  <c r="AG286" i="1"/>
  <c r="AG233" i="1"/>
  <c r="AG235" i="1"/>
  <c r="AG121" i="1"/>
  <c r="AG24" i="1"/>
  <c r="AG256" i="1"/>
  <c r="AG26" i="1"/>
  <c r="AG122" i="1"/>
  <c r="AG46" i="1"/>
  <c r="AG268" i="1"/>
  <c r="AG255" i="1"/>
  <c r="AG173" i="1"/>
  <c r="AG276" i="1"/>
  <c r="AG14" i="1"/>
  <c r="AG160" i="1"/>
  <c r="AG52" i="1"/>
  <c r="AG62" i="1"/>
  <c r="AG231" i="1"/>
  <c r="AG325" i="1"/>
  <c r="AG72" i="1"/>
  <c r="AG102" i="1"/>
  <c r="AG214" i="1"/>
  <c r="AG65" i="1"/>
  <c r="AG22" i="1"/>
  <c r="AG49" i="1"/>
  <c r="AG71" i="1"/>
  <c r="AG126" i="1"/>
  <c r="AG272" i="1"/>
  <c r="AG15" i="1"/>
  <c r="AG36" i="1"/>
  <c r="AG130" i="1"/>
  <c r="AG163" i="1"/>
  <c r="AG213" i="1"/>
  <c r="AG259" i="1"/>
  <c r="AG55" i="1"/>
  <c r="AG269" i="1"/>
  <c r="AG75" i="1"/>
  <c r="AG202" i="1"/>
  <c r="AG30" i="1"/>
  <c r="AG244" i="1"/>
  <c r="AG115" i="1"/>
  <c r="AG4" i="1"/>
  <c r="AG141" i="1"/>
  <c r="AG78" i="1"/>
  <c r="AG67" i="1"/>
  <c r="AG47" i="1"/>
  <c r="AG43" i="1"/>
  <c r="AG73" i="1"/>
  <c r="AF314" i="1"/>
  <c r="AF217" i="1"/>
  <c r="AF260" i="1"/>
  <c r="AF199" i="1"/>
  <c r="AF138" i="1"/>
  <c r="AF157" i="1"/>
  <c r="AF57" i="1"/>
  <c r="AF154" i="1"/>
  <c r="AF82" i="1"/>
  <c r="AF45" i="1"/>
  <c r="AF18" i="1"/>
  <c r="AF31" i="1"/>
  <c r="AF58" i="1"/>
  <c r="AF51" i="1"/>
  <c r="AF98" i="1"/>
  <c r="AF201" i="1"/>
  <c r="AF270" i="1"/>
  <c r="AF252" i="1"/>
  <c r="AF194" i="1"/>
  <c r="AF140" i="1"/>
  <c r="AF192" i="1"/>
  <c r="AF187" i="1"/>
  <c r="AF210" i="1"/>
  <c r="AF278" i="1"/>
  <c r="AF162" i="1"/>
  <c r="AF265" i="1"/>
  <c r="AF148" i="1"/>
  <c r="AF180" i="1"/>
  <c r="AF135" i="1"/>
  <c r="AF56" i="1"/>
  <c r="AF96" i="1"/>
  <c r="AF266" i="1"/>
  <c r="AF220" i="1"/>
  <c r="AF237" i="1"/>
  <c r="AF170" i="1"/>
  <c r="AF111" i="1"/>
  <c r="AF8" i="1"/>
  <c r="AF5" i="1"/>
  <c r="AF29" i="1"/>
  <c r="AF274" i="1"/>
  <c r="AF168" i="1"/>
  <c r="AF279" i="1"/>
  <c r="AF271" i="1"/>
  <c r="AF110" i="1"/>
  <c r="AF87" i="1"/>
  <c r="AF151" i="1"/>
  <c r="AF136" i="1"/>
  <c r="AF133" i="1"/>
  <c r="AF89" i="1"/>
  <c r="AF246" i="1"/>
  <c r="AF182" i="1"/>
  <c r="AF222" i="1"/>
  <c r="AF307" i="1"/>
  <c r="AF318" i="1"/>
  <c r="AF240" i="1"/>
  <c r="AF292" i="1"/>
  <c r="AF176" i="1"/>
  <c r="AF108" i="1"/>
  <c r="AF63" i="1"/>
  <c r="AF280" i="1"/>
  <c r="AF281" i="1"/>
  <c r="AF282" i="1"/>
  <c r="AF88" i="1"/>
  <c r="AF106" i="1"/>
  <c r="AF316" i="1"/>
  <c r="AF101" i="1"/>
  <c r="AF185" i="1"/>
  <c r="AF262" i="1"/>
  <c r="AF306" i="1"/>
  <c r="AF146" i="1"/>
  <c r="AF127" i="1"/>
  <c r="AF258" i="1"/>
  <c r="AF119" i="1"/>
  <c r="AF328" i="1"/>
  <c r="AF305" i="1"/>
  <c r="AF206" i="1"/>
  <c r="AF300" i="1"/>
  <c r="AF69" i="1"/>
  <c r="AF93" i="1"/>
  <c r="AF183" i="1"/>
  <c r="AF172" i="1"/>
  <c r="AF196" i="1"/>
  <c r="AF228" i="1"/>
  <c r="AF150" i="1"/>
  <c r="AF64" i="1"/>
  <c r="AF241" i="1"/>
  <c r="AF234" i="1"/>
  <c r="AF290" i="1"/>
  <c r="AF61" i="1"/>
  <c r="AF134" i="1"/>
  <c r="AF208" i="1"/>
  <c r="AF216" i="1"/>
  <c r="AF190" i="1"/>
  <c r="AF120" i="1"/>
  <c r="AF277" i="1"/>
  <c r="AF253" i="1"/>
  <c r="AF301" i="1"/>
  <c r="AF288" i="1"/>
  <c r="AF248" i="1"/>
  <c r="AF166" i="1"/>
  <c r="AF144" i="1"/>
  <c r="AF19" i="1"/>
  <c r="AF247" i="1"/>
  <c r="AF249" i="1"/>
  <c r="AF218" i="1"/>
  <c r="AF112" i="1"/>
  <c r="AF297" i="1"/>
  <c r="AF291" i="1"/>
  <c r="AF295" i="1"/>
  <c r="AF34" i="1"/>
  <c r="AF179" i="1"/>
  <c r="AF263" i="1"/>
  <c r="AF232" i="1"/>
  <c r="AF94" i="1"/>
  <c r="AF200" i="1"/>
  <c r="AF105" i="1"/>
  <c r="AF28" i="1"/>
  <c r="AF13" i="1"/>
  <c r="AF50" i="1"/>
  <c r="AF207" i="1"/>
  <c r="AF275" i="1"/>
  <c r="AF224" i="1"/>
  <c r="AF85" i="1"/>
  <c r="AF323" i="1"/>
  <c r="AF197" i="1"/>
  <c r="AF327" i="1"/>
  <c r="AF11" i="1"/>
  <c r="AF68" i="1"/>
  <c r="AF44" i="1"/>
  <c r="AF226" i="1"/>
  <c r="AF153" i="1"/>
  <c r="AF99" i="1"/>
  <c r="AF169" i="1"/>
  <c r="AF66" i="1"/>
  <c r="AF186" i="1"/>
  <c r="AF95" i="1"/>
  <c r="AF107" i="1"/>
  <c r="AF48" i="1"/>
  <c r="AF59" i="1"/>
  <c r="AF250" i="1"/>
  <c r="AF156" i="1"/>
  <c r="AF86" i="1"/>
  <c r="AF143" i="1"/>
  <c r="AF9" i="1"/>
  <c r="AF145" i="1"/>
  <c r="AF205" i="1"/>
  <c r="AF326" i="1"/>
  <c r="AF321" i="1"/>
  <c r="AF215" i="1"/>
  <c r="AF315" i="1"/>
  <c r="AF261" i="1"/>
  <c r="AF322" i="1"/>
  <c r="AF319" i="1"/>
  <c r="AF177" i="1"/>
  <c r="AF91" i="1"/>
  <c r="AF114" i="1"/>
  <c r="AF20" i="1"/>
  <c r="AF3" i="1"/>
  <c r="AF181" i="1"/>
  <c r="AF40" i="1"/>
  <c r="AF289" i="1"/>
  <c r="AF287" i="1"/>
  <c r="AF195" i="1"/>
  <c r="AF76" i="1"/>
  <c r="AF296" i="1"/>
  <c r="AF35" i="1"/>
  <c r="AF77" i="1"/>
  <c r="AF283" i="1"/>
  <c r="AF149" i="1"/>
  <c r="AF54" i="1"/>
  <c r="AF139" i="1"/>
  <c r="AF221" i="1"/>
  <c r="AF117" i="1"/>
  <c r="AF27" i="1"/>
  <c r="AF225" i="1"/>
  <c r="AF171" i="1"/>
  <c r="AF129" i="1"/>
  <c r="AF109" i="1"/>
  <c r="AF84" i="1"/>
  <c r="AF312" i="1"/>
  <c r="AF38" i="1"/>
  <c r="AF294" i="1"/>
  <c r="AF23" i="1"/>
  <c r="AF211" i="1"/>
  <c r="AF167" i="1"/>
  <c r="AF264" i="1"/>
  <c r="AF245" i="1"/>
  <c r="AF230" i="1"/>
  <c r="AF175" i="1"/>
  <c r="AF313" i="1"/>
  <c r="AF10" i="1"/>
  <c r="AF7" i="1"/>
  <c r="AF204" i="1"/>
  <c r="AF147" i="1"/>
  <c r="AF273" i="1"/>
  <c r="AF320" i="1"/>
  <c r="AF311" i="1"/>
  <c r="AF17" i="1"/>
  <c r="AF193" i="1"/>
  <c r="AF242" i="1"/>
  <c r="AF70" i="1"/>
  <c r="AF267" i="1"/>
  <c r="AF125" i="1"/>
  <c r="AF123" i="1"/>
  <c r="AF302" i="1"/>
  <c r="AF152" i="1"/>
  <c r="AF100" i="1"/>
  <c r="AF227" i="1"/>
  <c r="AF33" i="1"/>
  <c r="AF81" i="1"/>
  <c r="AF212" i="1"/>
  <c r="AF103" i="1"/>
  <c r="AF83" i="1"/>
  <c r="AF92" i="1"/>
  <c r="AF16" i="1"/>
  <c r="AF104" i="1"/>
  <c r="AF128" i="1"/>
  <c r="AF284" i="1"/>
  <c r="AF303" i="1"/>
  <c r="AF132" i="1"/>
  <c r="AF79" i="1"/>
  <c r="AF97" i="1"/>
  <c r="AF12" i="1"/>
  <c r="AF198" i="1"/>
  <c r="AF2" i="1"/>
  <c r="AF6" i="1"/>
  <c r="AF37" i="1"/>
  <c r="AF42" i="1"/>
  <c r="AF219" i="1"/>
  <c r="AF161" i="1"/>
  <c r="AF137" i="1"/>
  <c r="AF142" i="1"/>
  <c r="AF285" i="1"/>
  <c r="AF308" i="1"/>
  <c r="AF324" i="1"/>
  <c r="AF25" i="1"/>
  <c r="AF118" i="1"/>
  <c r="AF32" i="1"/>
  <c r="AF304" i="1"/>
  <c r="AF131" i="1"/>
  <c r="AF223" i="1"/>
  <c r="AF251" i="1"/>
  <c r="AF165" i="1"/>
  <c r="AF39" i="1"/>
  <c r="AF80" i="1"/>
  <c r="AF243" i="1"/>
  <c r="AF317" i="1"/>
  <c r="AF188" i="1"/>
  <c r="AF74" i="1"/>
  <c r="AF184" i="1"/>
  <c r="AF124" i="1"/>
  <c r="AF90" i="1"/>
  <c r="AF191" i="1"/>
  <c r="AF257" i="1"/>
  <c r="AF239" i="1"/>
  <c r="AF209" i="1"/>
  <c r="AF299" i="1"/>
  <c r="AF293" i="1"/>
  <c r="AF310" i="1"/>
  <c r="AF53" i="1"/>
  <c r="AF236" i="1"/>
  <c r="AF254" i="1"/>
  <c r="AF189" i="1"/>
  <c r="AF116" i="1"/>
  <c r="AF155" i="1"/>
  <c r="AF203" i="1"/>
  <c r="AF174" i="1"/>
  <c r="AF178" i="1"/>
  <c r="AF238" i="1"/>
  <c r="AF159" i="1"/>
  <c r="AF309" i="1"/>
  <c r="AF298" i="1"/>
  <c r="AF113" i="1"/>
  <c r="AF158" i="1"/>
  <c r="AF41" i="1"/>
  <c r="AF60" i="1"/>
  <c r="AF21" i="1"/>
  <c r="AF164" i="1"/>
  <c r="AF286" i="1"/>
  <c r="AF233" i="1"/>
  <c r="AF235" i="1"/>
  <c r="AF121" i="1"/>
  <c r="AF24" i="1"/>
  <c r="AF256" i="1"/>
  <c r="AF26" i="1"/>
  <c r="AF122" i="1"/>
  <c r="AF46" i="1"/>
  <c r="AF268" i="1"/>
  <c r="AF255" i="1"/>
  <c r="AF173" i="1"/>
  <c r="AF276" i="1"/>
  <c r="AF14" i="1"/>
  <c r="AF160" i="1"/>
  <c r="AF52" i="1"/>
  <c r="AF62" i="1"/>
  <c r="AF231" i="1"/>
  <c r="AF325" i="1"/>
  <c r="AF72" i="1"/>
  <c r="AF102" i="1"/>
  <c r="AF214" i="1"/>
  <c r="AF65" i="1"/>
  <c r="AF22" i="1"/>
  <c r="AF49" i="1"/>
  <c r="AF71" i="1"/>
  <c r="AF126" i="1"/>
  <c r="AF272" i="1"/>
  <c r="AF15" i="1"/>
  <c r="AF36" i="1"/>
  <c r="AF130" i="1"/>
  <c r="AF163" i="1"/>
  <c r="AF213" i="1"/>
  <c r="AF259" i="1"/>
  <c r="AF55" i="1"/>
  <c r="AF269" i="1"/>
  <c r="AF75" i="1"/>
  <c r="AF202" i="1"/>
  <c r="AF30" i="1"/>
  <c r="AF244" i="1"/>
  <c r="AF115" i="1"/>
  <c r="AF4" i="1"/>
  <c r="AF141" i="1"/>
  <c r="AF78" i="1"/>
  <c r="AF67" i="1"/>
  <c r="AF47" i="1"/>
  <c r="AF43" i="1"/>
  <c r="AF73" i="1"/>
  <c r="AG229" i="1"/>
  <c r="AH229" i="1" s="1"/>
  <c r="AF229" i="1"/>
  <c r="AH47" i="1" l="1"/>
  <c r="AH4" i="1"/>
  <c r="AH202" i="1"/>
  <c r="AH259" i="1"/>
  <c r="AH36" i="1"/>
  <c r="AH71" i="1"/>
  <c r="AH214" i="1"/>
  <c r="AH231" i="1"/>
  <c r="AH14" i="1"/>
  <c r="AH268" i="1"/>
  <c r="AH256" i="1"/>
  <c r="AH233" i="1"/>
  <c r="AH60" i="1"/>
  <c r="AH298" i="1"/>
  <c r="AH178" i="1"/>
  <c r="AH116" i="1"/>
  <c r="AH53" i="1"/>
  <c r="AH209" i="1"/>
  <c r="AH90" i="1"/>
  <c r="AH188" i="1"/>
  <c r="AH39" i="1"/>
  <c r="AH131" i="1"/>
  <c r="AH25" i="1"/>
  <c r="AH142" i="1"/>
  <c r="AH42" i="1"/>
  <c r="AH198" i="1"/>
  <c r="AH132" i="1"/>
  <c r="AH104" i="1"/>
  <c r="AH103" i="1"/>
  <c r="AH227" i="1"/>
  <c r="AH123" i="1"/>
  <c r="AH242" i="1"/>
  <c r="AH320" i="1"/>
  <c r="AH7" i="1"/>
  <c r="AH230" i="1"/>
  <c r="AH211" i="1"/>
  <c r="AH312" i="1"/>
  <c r="AH171" i="1"/>
  <c r="AH221" i="1"/>
  <c r="AH283" i="1"/>
  <c r="AH76" i="1"/>
  <c r="AH40" i="1"/>
  <c r="AH114" i="1"/>
  <c r="AH322" i="1"/>
  <c r="AH321" i="1"/>
  <c r="AH9" i="1"/>
  <c r="AH250" i="1"/>
  <c r="AH95" i="1"/>
  <c r="AH99" i="1"/>
  <c r="AH68" i="1"/>
  <c r="AH323" i="1"/>
  <c r="AH207" i="1"/>
  <c r="AH105" i="1"/>
  <c r="AH263" i="1"/>
  <c r="AH291" i="1"/>
  <c r="AH249" i="1"/>
  <c r="AH166" i="1"/>
  <c r="AH253" i="1"/>
  <c r="AH216" i="1"/>
  <c r="AH290" i="1"/>
  <c r="AH150" i="1"/>
  <c r="AH183" i="1"/>
  <c r="AH206" i="1"/>
  <c r="AH258" i="1"/>
  <c r="AH262" i="1"/>
  <c r="AH106" i="1"/>
  <c r="AH280" i="1"/>
  <c r="AH292" i="1"/>
  <c r="AH222" i="1"/>
  <c r="AH133" i="1"/>
  <c r="AH110" i="1"/>
  <c r="AH274" i="1"/>
  <c r="AH111" i="1"/>
  <c r="AH266" i="1"/>
  <c r="AH180" i="1"/>
  <c r="AH278" i="1"/>
  <c r="AH140" i="1"/>
  <c r="AH201" i="1"/>
  <c r="AH31" i="1"/>
  <c r="AH154" i="1"/>
  <c r="AH199" i="1"/>
  <c r="AH67" i="1"/>
  <c r="AH115" i="1"/>
  <c r="AH75" i="1"/>
  <c r="AH213" i="1"/>
  <c r="AH15" i="1"/>
  <c r="AH49" i="1"/>
  <c r="AH102" i="1"/>
  <c r="AH62" i="1"/>
  <c r="AH276" i="1"/>
  <c r="AH46" i="1"/>
  <c r="AH24" i="1"/>
  <c r="AH286" i="1"/>
  <c r="AH41" i="1"/>
  <c r="AH309" i="1"/>
  <c r="AH174" i="1"/>
  <c r="AH189" i="1"/>
  <c r="AH310" i="1"/>
  <c r="AH239" i="1"/>
  <c r="AH124" i="1"/>
  <c r="AH317" i="1"/>
  <c r="AH165" i="1"/>
  <c r="AH304" i="1"/>
  <c r="AH324" i="1"/>
  <c r="AH137" i="1"/>
  <c r="AH37" i="1"/>
  <c r="AH12" i="1"/>
  <c r="AH303" i="1"/>
  <c r="AH16" i="1"/>
  <c r="AH212" i="1"/>
  <c r="AH100" i="1"/>
  <c r="AH125" i="1"/>
  <c r="AH193" i="1"/>
  <c r="AH273" i="1"/>
  <c r="AH10" i="1"/>
  <c r="AH245" i="1"/>
  <c r="AH23" i="1"/>
  <c r="AH84" i="1"/>
  <c r="AH225" i="1"/>
  <c r="AH139" i="1"/>
  <c r="AH77" i="1"/>
  <c r="AH195" i="1"/>
  <c r="AH181" i="1"/>
  <c r="AH91" i="1"/>
  <c r="AH261" i="1"/>
  <c r="AH326" i="1"/>
  <c r="AH143" i="1"/>
  <c r="AH59" i="1"/>
  <c r="AH186" i="1"/>
  <c r="AH153" i="1"/>
  <c r="AH11" i="1"/>
  <c r="AH85" i="1"/>
  <c r="AH50" i="1"/>
  <c r="AH200" i="1"/>
  <c r="AH179" i="1"/>
  <c r="AH297" i="1"/>
  <c r="AH247" i="1"/>
  <c r="AH248" i="1"/>
  <c r="AH277" i="1"/>
  <c r="AH208" i="1"/>
  <c r="AH234" i="1"/>
  <c r="AH228" i="1"/>
  <c r="AH93" i="1"/>
  <c r="AH305" i="1"/>
  <c r="AH127" i="1"/>
  <c r="AH185" i="1"/>
  <c r="AH88" i="1"/>
  <c r="AH63" i="1"/>
  <c r="AH240" i="1"/>
  <c r="AH182" i="1"/>
  <c r="AH136" i="1"/>
  <c r="AH271" i="1"/>
  <c r="AH29" i="1"/>
  <c r="AH170" i="1"/>
  <c r="AH96" i="1"/>
  <c r="AH148" i="1"/>
  <c r="AH210" i="1"/>
  <c r="AH194" i="1"/>
  <c r="AH98" i="1"/>
  <c r="AH18" i="1"/>
  <c r="AH57" i="1"/>
  <c r="AH260" i="1"/>
  <c r="AH73" i="1"/>
  <c r="AH78" i="1"/>
  <c r="AH244" i="1"/>
  <c r="AH269" i="1"/>
  <c r="AH163" i="1"/>
  <c r="AH272" i="1"/>
  <c r="AH22" i="1"/>
  <c r="AH72" i="1"/>
  <c r="AH52" i="1"/>
  <c r="AH173" i="1"/>
  <c r="AH122" i="1"/>
  <c r="AH121" i="1"/>
  <c r="AH164" i="1"/>
  <c r="AH158" i="1"/>
  <c r="AH159" i="1"/>
  <c r="AH203" i="1"/>
  <c r="AH254" i="1"/>
  <c r="AH293" i="1"/>
  <c r="AH257" i="1"/>
  <c r="AH184" i="1"/>
  <c r="AH243" i="1"/>
  <c r="AH251" i="1"/>
  <c r="AH32" i="1"/>
  <c r="AH308" i="1"/>
  <c r="AH161" i="1"/>
  <c r="AH6" i="1"/>
  <c r="AH97" i="1"/>
  <c r="AH284" i="1"/>
  <c r="AH92" i="1"/>
  <c r="AH81" i="1"/>
  <c r="AH152" i="1"/>
  <c r="AH267" i="1"/>
  <c r="AH17" i="1"/>
  <c r="AH147" i="1"/>
  <c r="AH313" i="1"/>
  <c r="AH264" i="1"/>
  <c r="AH294" i="1"/>
  <c r="AH109" i="1"/>
  <c r="AH27" i="1"/>
  <c r="AH54" i="1"/>
  <c r="AH35" i="1"/>
  <c r="AH287" i="1"/>
  <c r="AH3" i="1"/>
  <c r="AH177" i="1"/>
  <c r="AH315" i="1"/>
  <c r="AH205" i="1"/>
  <c r="AH86" i="1"/>
  <c r="AH48" i="1"/>
  <c r="AH66" i="1"/>
  <c r="AH226" i="1"/>
  <c r="AH327" i="1"/>
  <c r="AH224" i="1"/>
  <c r="AH13" i="1"/>
  <c r="AH94" i="1"/>
  <c r="AH34" i="1"/>
  <c r="AH112" i="1"/>
  <c r="AH19" i="1"/>
  <c r="AH288" i="1"/>
  <c r="AH120" i="1"/>
  <c r="AH134" i="1"/>
  <c r="AH241" i="1"/>
  <c r="AH196" i="1"/>
  <c r="AH69" i="1"/>
  <c r="AH328" i="1"/>
  <c r="AH146" i="1"/>
  <c r="AH101" i="1"/>
  <c r="AH282" i="1"/>
  <c r="AH108" i="1"/>
  <c r="AH318" i="1"/>
  <c r="AH246" i="1"/>
  <c r="AH151" i="1"/>
  <c r="AH279" i="1"/>
  <c r="AH5" i="1"/>
  <c r="AH237" i="1"/>
  <c r="AH56" i="1"/>
  <c r="AH265" i="1"/>
  <c r="AH187" i="1"/>
  <c r="AH252" i="1"/>
  <c r="AH51" i="1"/>
  <c r="AH45" i="1"/>
  <c r="AH157" i="1"/>
  <c r="AH217" i="1"/>
  <c r="AH43" i="1"/>
  <c r="AH141" i="1"/>
  <c r="AH30" i="1"/>
  <c r="AH55" i="1"/>
  <c r="AH130" i="1"/>
  <c r="AH126" i="1"/>
  <c r="AH65" i="1"/>
  <c r="AH325" i="1"/>
  <c r="AH160" i="1"/>
  <c r="AH255" i="1"/>
  <c r="AH26" i="1"/>
  <c r="AH235" i="1"/>
  <c r="AH21" i="1"/>
  <c r="AH113" i="1"/>
  <c r="AH238" i="1"/>
  <c r="AH155" i="1"/>
  <c r="AH236" i="1"/>
  <c r="AH299" i="1"/>
  <c r="AH191" i="1"/>
  <c r="AH74" i="1"/>
  <c r="AH80" i="1"/>
  <c r="AH223" i="1"/>
  <c r="AH118" i="1"/>
  <c r="AH285" i="1"/>
  <c r="AH219" i="1"/>
  <c r="AH2" i="1"/>
  <c r="AH79" i="1"/>
  <c r="AH128" i="1"/>
  <c r="AH83" i="1"/>
  <c r="AH33" i="1"/>
  <c r="AH302" i="1"/>
  <c r="AH70" i="1"/>
  <c r="AH311" i="1"/>
  <c r="AH204" i="1"/>
  <c r="AH175" i="1"/>
  <c r="AH167" i="1"/>
  <c r="AH38" i="1"/>
  <c r="AH129" i="1"/>
  <c r="AH117" i="1"/>
  <c r="AH149" i="1"/>
  <c r="AH296" i="1"/>
  <c r="AH289" i="1"/>
  <c r="AH20" i="1"/>
  <c r="AH319" i="1"/>
  <c r="AH215" i="1"/>
  <c r="AH145" i="1"/>
  <c r="AH156" i="1"/>
  <c r="AH107" i="1"/>
  <c r="AH169" i="1"/>
  <c r="AH44" i="1"/>
  <c r="AH197" i="1"/>
  <c r="AH275" i="1"/>
  <c r="AH28" i="1"/>
  <c r="AH232" i="1"/>
  <c r="AH295" i="1"/>
  <c r="AH218" i="1"/>
  <c r="AH144" i="1"/>
  <c r="AH301" i="1"/>
  <c r="AH190" i="1"/>
  <c r="AH61" i="1"/>
  <c r="AH64" i="1"/>
  <c r="AH172" i="1"/>
  <c r="AH300" i="1"/>
  <c r="AH119" i="1"/>
  <c r="AH306" i="1"/>
  <c r="AH316" i="1"/>
  <c r="AH281" i="1"/>
  <c r="AH176" i="1"/>
  <c r="AH307" i="1"/>
  <c r="AH89" i="1"/>
  <c r="AH87" i="1"/>
  <c r="AH168" i="1"/>
  <c r="AH8" i="1"/>
  <c r="AH220" i="1"/>
  <c r="AH135" i="1"/>
  <c r="AH162" i="1"/>
  <c r="AH192" i="1"/>
  <c r="AH270" i="1"/>
  <c r="AH58" i="1"/>
  <c r="AH82" i="1"/>
  <c r="AH138" i="1"/>
  <c r="AH314" i="1"/>
</calcChain>
</file>

<file path=xl/sharedStrings.xml><?xml version="1.0" encoding="utf-8"?>
<sst xmlns="http://schemas.openxmlformats.org/spreadsheetml/2006/main" count="1754" uniqueCount="922">
  <si>
    <t>BIOCHEMICAL</t>
  </si>
  <si>
    <t>SUPER PATHWAY</t>
  </si>
  <si>
    <t>SUB PATHWAY</t>
  </si>
  <si>
    <t>COMP ID</t>
  </si>
  <si>
    <t>PLATFORM</t>
  </si>
  <si>
    <t>CHEMICAL ID</t>
  </si>
  <si>
    <t>RI</t>
  </si>
  <si>
    <t>MASS</t>
  </si>
  <si>
    <t>PUBCHEM</t>
  </si>
  <si>
    <t>CAS</t>
  </si>
  <si>
    <t>KEGG</t>
  </si>
  <si>
    <t>FEV1 113</t>
  </si>
  <si>
    <t>FEV1 92</t>
  </si>
  <si>
    <t>FEV1 91</t>
  </si>
  <si>
    <t>FEV1 61</t>
  </si>
  <si>
    <t>FEV1 112</t>
  </si>
  <si>
    <t>FEV1 77</t>
  </si>
  <si>
    <t>FEV1 76</t>
  </si>
  <si>
    <t>FEV1 59</t>
  </si>
  <si>
    <t>FEV1 63</t>
  </si>
  <si>
    <t>(S)-3-hydroxybutyrylcarnitine</t>
  </si>
  <si>
    <t>Lipid</t>
  </si>
  <si>
    <t>Fatty Acid Metabolism (Acyl Carnitine, Hydroxy)</t>
  </si>
  <si>
    <t>LC/MS Pos Early</t>
  </si>
  <si>
    <t>1,2-dilinoleoyl-GPC (18:2/18:2)</t>
  </si>
  <si>
    <t>Phosphatidylcholine (PC)</t>
  </si>
  <si>
    <t>LC/MS Pos Late</t>
  </si>
  <si>
    <t>998-06-1</t>
  </si>
  <si>
    <t>1,2-dipalmitoyl-GPC (16:0/16:0)</t>
  </si>
  <si>
    <t>63-89-8</t>
  </si>
  <si>
    <t>D03585</t>
  </si>
  <si>
    <t>1,5-anhydroglucitol (1,5-AG)</t>
  </si>
  <si>
    <t>Carbohydrate</t>
  </si>
  <si>
    <t>Glycolysis, Gluconeogenesis, and Pyruvate Metabolism</t>
  </si>
  <si>
    <t>LC/MS Neg</t>
  </si>
  <si>
    <t>154-58-5</t>
  </si>
  <si>
    <t>C07326</t>
  </si>
  <si>
    <t>1-(1-enyl-palmitoyl)-2-arachidonoyl-GPC (P-16:0/20:4)*</t>
  </si>
  <si>
    <t>Plasmalogen</t>
  </si>
  <si>
    <t>1-(1-enyl-palmitoyl)-2-arachidonoyl-GPE (P-16:0/20:4)*</t>
  </si>
  <si>
    <t>1-(1-enyl-palmitoyl)-2-linoleoyl-GPE (P-16:0/18:2)*</t>
  </si>
  <si>
    <t>1-(1-enyl-palmitoyl)-2-oleoyl-GPE (P-16:0/18:1)*</t>
  </si>
  <si>
    <t>1-(1-enyl-palmitoyl)-2-palmitoyl-GPC (P-16:0/16:0)*</t>
  </si>
  <si>
    <t>1-(1-enyl-stearoyl)-2-oleoyl-GPE (P-18:0/18:1)</t>
  </si>
  <si>
    <t>144371-68-6</t>
  </si>
  <si>
    <t>1-carboxyethylisoleucine</t>
  </si>
  <si>
    <t>Amino Acid</t>
  </si>
  <si>
    <t>Leucine, Isoleucine and Valine Metabolism</t>
  </si>
  <si>
    <t>1-carboxyethylleucine</t>
  </si>
  <si>
    <t>1-carboxyethylphenylalanine</t>
  </si>
  <si>
    <t>Phenylalanine Metabolism</t>
  </si>
  <si>
    <t>1-carboxyethyltyrosine</t>
  </si>
  <si>
    <t>Tyrosine Metabolism</t>
  </si>
  <si>
    <t>1-carboxyethylvaline</t>
  </si>
  <si>
    <t>1-methylnicotinamide</t>
  </si>
  <si>
    <t>Cofactors and Vitamins</t>
  </si>
  <si>
    <t>Nicotinate and Nicotinamide Metabolism</t>
  </si>
  <si>
    <t>1005-24-9</t>
  </si>
  <si>
    <t>C02918</t>
  </si>
  <si>
    <t>1-myristoyl-2-palmitoyl-GPC (14:0/16:0)</t>
  </si>
  <si>
    <t>69525-80-0</t>
  </si>
  <si>
    <t>1-palmitoyl-2-arachidonoyl-GPC (16:0/20:4n6)</t>
  </si>
  <si>
    <t>35418-58-7</t>
  </si>
  <si>
    <t>C05208</t>
  </si>
  <si>
    <t>1-palmitoyl-2-linoleoyl-GPC (16:0/18:2)</t>
  </si>
  <si>
    <t>40811-94-7</t>
  </si>
  <si>
    <t>1-palmitoyl-2-oleoyl-GPC (16:0/18:1)</t>
  </si>
  <si>
    <t>26853-31-6;26853-31-6</t>
  </si>
  <si>
    <t>C13875</t>
  </si>
  <si>
    <t>1-palmitoyl-2-oleoyl-GPE (16:0/18:1)</t>
  </si>
  <si>
    <t>Phosphatidylethanolamine (PE)</t>
  </si>
  <si>
    <t>26662-94-2</t>
  </si>
  <si>
    <t>1-palmitoyl-2-oleoyl-GPG (16:0/18:1)</t>
  </si>
  <si>
    <t>Phosphatidylglycerol (PG)</t>
  </si>
  <si>
    <t>1-palmitoyl-2-palmitoleoyl-GPC (16:0/16:1)*</t>
  </si>
  <si>
    <t>1-palmitoyl-2-stearoyl-GPC (16:0/18:0)</t>
  </si>
  <si>
    <t>59403-51-9</t>
  </si>
  <si>
    <t>C03889</t>
  </si>
  <si>
    <t>1-palmitoyl-GPC (16:0)</t>
  </si>
  <si>
    <t>Lysophospholipid</t>
  </si>
  <si>
    <t>17364-16-8</t>
  </si>
  <si>
    <t>C04102</t>
  </si>
  <si>
    <t>1-ribosyl-imidazoleacetate*</t>
  </si>
  <si>
    <t>Histidine Metabolism</t>
  </si>
  <si>
    <t>29605-99-0</t>
  </si>
  <si>
    <t>C05131</t>
  </si>
  <si>
    <t>1-stearoyl-2-arachidonoyl-GPC (18:0/20:4)</t>
  </si>
  <si>
    <t>35418-59-8</t>
  </si>
  <si>
    <t>1-stearoyl-2-arachidonoyl-GPE (18:0/20:4)</t>
  </si>
  <si>
    <t>C05210</t>
  </si>
  <si>
    <t>1-stearoyl-2-arachidonoyl-GPI (18:0/20:4)</t>
  </si>
  <si>
    <t>Phosphatidylinositol (PI)</t>
  </si>
  <si>
    <t>LC/MS Polar</t>
  </si>
  <si>
    <t>383907-33-3</t>
  </si>
  <si>
    <t>1-stearoyl-2-oleoyl-GPC (18:0/18:1)</t>
  </si>
  <si>
    <t>56421-10-4</t>
  </si>
  <si>
    <t>1-stearoyl-2-oleoyl-GPE (18:0/18:1)</t>
  </si>
  <si>
    <t>1-stearoyl-2-oleoyl-GPS (18:0/18:1)</t>
  </si>
  <si>
    <t>Phosphatidylserine (PS)</t>
  </si>
  <si>
    <t>1-stearoyl-GPC (18:0)</t>
  </si>
  <si>
    <t>19420-57-6</t>
  </si>
  <si>
    <t>1-stearoyl-GPE (18:0)</t>
  </si>
  <si>
    <t>69747-55-3</t>
  </si>
  <si>
    <t>1-stearoyl-GPI (18:0)</t>
  </si>
  <si>
    <t>71581135;42607495</t>
  </si>
  <si>
    <t>796963-93-4</t>
  </si>
  <si>
    <t>2'-deoxyadenosine 3'-monophosphate</t>
  </si>
  <si>
    <t>Nucleotide</t>
  </si>
  <si>
    <t>Purine Metabolism, Adenine containing</t>
  </si>
  <si>
    <t>102832-10-0</t>
  </si>
  <si>
    <t>dCMP</t>
  </si>
  <si>
    <t>Pyrimidine Metabolism, Cytidine containing</t>
  </si>
  <si>
    <t>1032-65-1</t>
  </si>
  <si>
    <t>C00239</t>
  </si>
  <si>
    <t>2'-deoxyguanosine</t>
  </si>
  <si>
    <t>Purine Metabolism, Guanine containing</t>
  </si>
  <si>
    <t>961-07-9</t>
  </si>
  <si>
    <t>C00330</t>
  </si>
  <si>
    <t>2'-deoxyinosine</t>
  </si>
  <si>
    <t>Purine Metabolism, (Hypo)Xanthine/Inosine containing</t>
  </si>
  <si>
    <t>890-38-0</t>
  </si>
  <si>
    <t>C05512</t>
  </si>
  <si>
    <t>2'-deoxyuridine</t>
  </si>
  <si>
    <t>Pyrimidine Metabolism, Uracil containing</t>
  </si>
  <si>
    <t>951-78-0</t>
  </si>
  <si>
    <t>C00526</t>
  </si>
  <si>
    <t>2,3-dihydroxyisovalerate</t>
  </si>
  <si>
    <t>Xenobiotics</t>
  </si>
  <si>
    <t>Food Component/Plant</t>
  </si>
  <si>
    <t>1756-18-9</t>
  </si>
  <si>
    <t>C04039</t>
  </si>
  <si>
    <t>2-aminophenol sulfate</t>
  </si>
  <si>
    <t>2-hydroxyacetaminophen sulfate*</t>
  </si>
  <si>
    <t>Drug - Analgesics, Anesthetics</t>
  </si>
  <si>
    <t>2-hydroxybutyrate/2-hydroxyisobutyrate</t>
  </si>
  <si>
    <t>Glutathione Metabolism</t>
  </si>
  <si>
    <t>4277439;440864</t>
  </si>
  <si>
    <t>C21297,C05984</t>
  </si>
  <si>
    <t>2-hydroxyglutarate</t>
  </si>
  <si>
    <t>Fatty Acid, Dicarboxylate</t>
  </si>
  <si>
    <t>40951-21-1</t>
  </si>
  <si>
    <t>C02630</t>
  </si>
  <si>
    <t>2-methylcitrate/homocitrate</t>
  </si>
  <si>
    <t>Energy</t>
  </si>
  <si>
    <t>TCA Cycle</t>
  </si>
  <si>
    <t>515;439459</t>
  </si>
  <si>
    <t>C01251</t>
  </si>
  <si>
    <t>2-O-methylascorbic acid</t>
  </si>
  <si>
    <t>Ascorbate and Aldarate Metabolism</t>
  </si>
  <si>
    <t>17860-87-6</t>
  </si>
  <si>
    <t>2-oxoarginine*</t>
  </si>
  <si>
    <t>Urea cycle; Arginine and Proline Metabolism</t>
  </si>
  <si>
    <t>C03771</t>
  </si>
  <si>
    <t>2-piperidinone</t>
  </si>
  <si>
    <t>675-20-7</t>
  </si>
  <si>
    <t>3-(4-hydroxyphenyl)lactate (HPLA)</t>
  </si>
  <si>
    <t>6482-98-0</t>
  </si>
  <si>
    <t>C03672</t>
  </si>
  <si>
    <t>3-amino-2-piperidone</t>
  </si>
  <si>
    <t>1892-22-4</t>
  </si>
  <si>
    <t>3-aminoisobutyrate</t>
  </si>
  <si>
    <t>Pyrimidine Metabolism, Thymine containing</t>
  </si>
  <si>
    <t>10569-72-9;214139-20-5</t>
  </si>
  <si>
    <t>C05145</t>
  </si>
  <si>
    <t>3-hydroxy-3-methylglutarate</t>
  </si>
  <si>
    <t>Mevalonate Metabolism</t>
  </si>
  <si>
    <t>1662;5459993</t>
  </si>
  <si>
    <t>503-49-1</t>
  </si>
  <si>
    <t>C03761</t>
  </si>
  <si>
    <t>3-hydroxybutyrate (BHBA)</t>
  </si>
  <si>
    <t>Ketone Bodies</t>
  </si>
  <si>
    <t>441;94318;92135</t>
  </si>
  <si>
    <t>625-72-9</t>
  </si>
  <si>
    <t>C03197,C01089</t>
  </si>
  <si>
    <t>3-hydroxyindolin-2-one</t>
  </si>
  <si>
    <t>61-71-2</t>
  </si>
  <si>
    <t>C11130</t>
  </si>
  <si>
    <t>3-hydroxypyridine sulfate</t>
  </si>
  <si>
    <t>Chemical</t>
  </si>
  <si>
    <t>1955-23-3</t>
  </si>
  <si>
    <t>3-indoxyl sulfate</t>
  </si>
  <si>
    <t>Tryptophan Metabolism</t>
  </si>
  <si>
    <t>2642-37-7</t>
  </si>
  <si>
    <t>3-methyl-2-oxobutyrate</t>
  </si>
  <si>
    <t>3715-29-5</t>
  </si>
  <si>
    <t>C00141</t>
  </si>
  <si>
    <t>3-methyl-2-oxovalerate</t>
  </si>
  <si>
    <t>440877;439286</t>
  </si>
  <si>
    <t>1460-34-0;51829-07-3</t>
  </si>
  <si>
    <t>C00671,C06008,C03465</t>
  </si>
  <si>
    <t>3-ureidopropionate</t>
  </si>
  <si>
    <t>462-88-4</t>
  </si>
  <si>
    <t>C02642</t>
  </si>
  <si>
    <t>4-acetamidophenol</t>
  </si>
  <si>
    <t>103-90-2</t>
  </si>
  <si>
    <t>C06804</t>
  </si>
  <si>
    <t>4-acetamidophenylglucuronide</t>
  </si>
  <si>
    <t>83944;4022661</t>
  </si>
  <si>
    <t>120595-80-4</t>
  </si>
  <si>
    <t>4-acetaminophen sulfate</t>
  </si>
  <si>
    <t>10066-90-7;32113-41-0</t>
  </si>
  <si>
    <t>4-imidazoleacetate</t>
  </si>
  <si>
    <t>645-65-8</t>
  </si>
  <si>
    <t>C02835</t>
  </si>
  <si>
    <t>4-methyl-2-oxopentanoate</t>
  </si>
  <si>
    <t>816-66-0</t>
  </si>
  <si>
    <t>C00233</t>
  </si>
  <si>
    <t>4-methylcatechol sulfate</t>
  </si>
  <si>
    <t>Benzoate Metabolism</t>
  </si>
  <si>
    <t>5,6-dihydrouridine</t>
  </si>
  <si>
    <t>5-(galactosylhydroxy)-L-lysine</t>
  </si>
  <si>
    <t>Lysine Metabolism</t>
  </si>
  <si>
    <t>32448-36-5</t>
  </si>
  <si>
    <t>5-aminovalerate</t>
  </si>
  <si>
    <t>660-88-8</t>
  </si>
  <si>
    <t>C00431</t>
  </si>
  <si>
    <t>5-dodecenoylcarnitine (C12:1)</t>
  </si>
  <si>
    <t>Fatty Acid Metabolism (Acyl Carnitine, Monounsaturated)</t>
  </si>
  <si>
    <t>5-methylthioadenosine (MTA)</t>
  </si>
  <si>
    <t>Polyamine Metabolism</t>
  </si>
  <si>
    <t>2457-80-9</t>
  </si>
  <si>
    <t>C00170</t>
  </si>
  <si>
    <t>5-oxoproline</t>
  </si>
  <si>
    <t>439685;7405</t>
  </si>
  <si>
    <t>98-79-3</t>
  </si>
  <si>
    <t>C01879,C02237</t>
  </si>
  <si>
    <t>acetylcarnitine (C2)</t>
  </si>
  <si>
    <t>Fatty Acid Metabolism (Acyl Carnitine, Short Chain)</t>
  </si>
  <si>
    <t>5080-50-2</t>
  </si>
  <si>
    <t>C02571</t>
  </si>
  <si>
    <t>adenine</t>
  </si>
  <si>
    <t>73-24-5</t>
  </si>
  <si>
    <t>C00147</t>
  </si>
  <si>
    <t>adenosine</t>
  </si>
  <si>
    <t>58-61-7</t>
  </si>
  <si>
    <t>C00212</t>
  </si>
  <si>
    <t>3'-AMP</t>
  </si>
  <si>
    <t>84-21-9</t>
  </si>
  <si>
    <t>C01267</t>
  </si>
  <si>
    <t>AMP</t>
  </si>
  <si>
    <t>149022-20-8</t>
  </si>
  <si>
    <t>C00020</t>
  </si>
  <si>
    <t>adipate</t>
  </si>
  <si>
    <t>124-04-9</t>
  </si>
  <si>
    <t>C06104</t>
  </si>
  <si>
    <t>alanine</t>
  </si>
  <si>
    <t>Alanine and Aspartate Metabolism</t>
  </si>
  <si>
    <t>56-41-7</t>
  </si>
  <si>
    <t>C00041</t>
  </si>
  <si>
    <t>alanylleucine</t>
  </si>
  <si>
    <t>Peptide</t>
  </si>
  <si>
    <t>Dipeptide</t>
  </si>
  <si>
    <t>1638-60-4</t>
  </si>
  <si>
    <t>allantoin</t>
  </si>
  <si>
    <t>204;439714;439713</t>
  </si>
  <si>
    <t>97-59-6</t>
  </si>
  <si>
    <t>C02350,C02348,C01551</t>
  </si>
  <si>
    <t>alpha-hydroxyisovalerate</t>
  </si>
  <si>
    <t>600-37-3</t>
  </si>
  <si>
    <t>alpha-ketoglutarate</t>
  </si>
  <si>
    <t>305-72-6;328-50-7;22202-68-2</t>
  </si>
  <si>
    <t>C00026</t>
  </si>
  <si>
    <t>androstenediol (3beta,17beta) disulfate (1)</t>
  </si>
  <si>
    <t>Androgenic Steroids</t>
  </si>
  <si>
    <t>C04295</t>
  </si>
  <si>
    <t>arachidonate (20:4n6)</t>
  </si>
  <si>
    <t>Long Chain Polyunsaturated Fatty Acid (n3 and n6)</t>
  </si>
  <si>
    <t>506-32-1</t>
  </si>
  <si>
    <t>C00219</t>
  </si>
  <si>
    <t>arginine</t>
  </si>
  <si>
    <t>1119-34-2</t>
  </si>
  <si>
    <t>C00062</t>
  </si>
  <si>
    <t>ascorbate (Vitamin C)</t>
  </si>
  <si>
    <t>134-03-2</t>
  </si>
  <si>
    <t>C00072,D00018</t>
  </si>
  <si>
    <t>ascorbic acid 2-sulfate</t>
  </si>
  <si>
    <t>asmol</t>
  </si>
  <si>
    <t>Drug - Respiratory</t>
  </si>
  <si>
    <t>18559-94-9</t>
  </si>
  <si>
    <t>C11770</t>
  </si>
  <si>
    <t>asparagine</t>
  </si>
  <si>
    <t>70-47-3</t>
  </si>
  <si>
    <t>C00152</t>
  </si>
  <si>
    <t>aspartate</t>
  </si>
  <si>
    <t>56-84-8</t>
  </si>
  <si>
    <t>C00049</t>
  </si>
  <si>
    <t>azithromycin</t>
  </si>
  <si>
    <t>Drug - Antibiotic</t>
  </si>
  <si>
    <t>83905-01-5</t>
  </si>
  <si>
    <t>D06390,C06838,DG00606</t>
  </si>
  <si>
    <t>behenoyl sphingomyelin (d18:1/22:0)*</t>
  </si>
  <si>
    <t>Sphingomyelins</t>
  </si>
  <si>
    <t>benzoate</t>
  </si>
  <si>
    <t>65-85-0</t>
  </si>
  <si>
    <t>C00180</t>
  </si>
  <si>
    <t>beta-alanine</t>
  </si>
  <si>
    <t>56-41-7;107-95-9</t>
  </si>
  <si>
    <t>C00099</t>
  </si>
  <si>
    <t>beta-citrylglutamate</t>
  </si>
  <si>
    <t>Glutamate Metabolism</t>
  </si>
  <si>
    <t>73590-26-8</t>
  </si>
  <si>
    <t>C20775</t>
  </si>
  <si>
    <t>beta-hydroxyisovalerate</t>
  </si>
  <si>
    <t>625-08-1</t>
  </si>
  <si>
    <t>betaine</t>
  </si>
  <si>
    <t>Glycine, Serine and Threonine Metabolism</t>
  </si>
  <si>
    <t>107-43-7</t>
  </si>
  <si>
    <t>C00719</t>
  </si>
  <si>
    <t>butenoylcarnitine (C4:1)</t>
  </si>
  <si>
    <t>butyrate/isobutyrate (4:0)</t>
  </si>
  <si>
    <t>Short Chain Fatty Acid</t>
  </si>
  <si>
    <t>109-92-6</t>
  </si>
  <si>
    <t>C00246</t>
  </si>
  <si>
    <t>butyrylcarnitine (C4)</t>
  </si>
  <si>
    <t>Fatty Acid Metabolism (also BCAA Metabolism)</t>
  </si>
  <si>
    <t>25576-40-3</t>
  </si>
  <si>
    <t>C02862</t>
  </si>
  <si>
    <t>C-glycosyltryptophan</t>
  </si>
  <si>
    <t>180509-18-6</t>
  </si>
  <si>
    <t>cadaverine</t>
  </si>
  <si>
    <t>462-94-2;1476-39-7</t>
  </si>
  <si>
    <t>C01672</t>
  </si>
  <si>
    <t>caffeine</t>
  </si>
  <si>
    <t>Xanthine Metabolism</t>
  </si>
  <si>
    <t>58-08-2</t>
  </si>
  <si>
    <t>C07481</t>
  </si>
  <si>
    <t>carnitine</t>
  </si>
  <si>
    <t>Carnitine Metabolism</t>
  </si>
  <si>
    <t>461-05-2</t>
  </si>
  <si>
    <t>C00487,C00308</t>
  </si>
  <si>
    <t>catechol sulfate</t>
  </si>
  <si>
    <t>4918-96-1</t>
  </si>
  <si>
    <t>cholesterol</t>
  </si>
  <si>
    <t>Sterol</t>
  </si>
  <si>
    <t>6432564;11025495;5997</t>
  </si>
  <si>
    <t>57-88-5</t>
  </si>
  <si>
    <t>C00187</t>
  </si>
  <si>
    <t>choline</t>
  </si>
  <si>
    <t>Phospholipid Metabolism</t>
  </si>
  <si>
    <t>67-48-1</t>
  </si>
  <si>
    <t>C00114</t>
  </si>
  <si>
    <t>phosphocholine</t>
  </si>
  <si>
    <t>72556-74-2</t>
  </si>
  <si>
    <t>C00588</t>
  </si>
  <si>
    <t>citrate</t>
  </si>
  <si>
    <t>77-92-9</t>
  </si>
  <si>
    <t>C00158</t>
  </si>
  <si>
    <t>citrulline</t>
  </si>
  <si>
    <t>372-75-8</t>
  </si>
  <si>
    <t>C00327</t>
  </si>
  <si>
    <t>creatine</t>
  </si>
  <si>
    <t>Creatine Metabolism</t>
  </si>
  <si>
    <t>57-00-1</t>
  </si>
  <si>
    <t>C00300</t>
  </si>
  <si>
    <t>creatine phosphate</t>
  </si>
  <si>
    <t>587;9548602</t>
  </si>
  <si>
    <t>922-32-7</t>
  </si>
  <si>
    <t>C02305</t>
  </si>
  <si>
    <t>creatinine</t>
  </si>
  <si>
    <t>60-27-5</t>
  </si>
  <si>
    <t>C00791</t>
  </si>
  <si>
    <t>cysteine</t>
  </si>
  <si>
    <t>Methionine, Cysteine, SAM and Taurine Metabolism</t>
  </si>
  <si>
    <t>52-90-4;56-89-3</t>
  </si>
  <si>
    <t>C00097</t>
  </si>
  <si>
    <t>cysteine s-sulfate</t>
  </si>
  <si>
    <t>1637-71-4</t>
  </si>
  <si>
    <t>C05824</t>
  </si>
  <si>
    <t>cysteine-glutathione disulfide</t>
  </si>
  <si>
    <t>13081-14-6</t>
  </si>
  <si>
    <t>R00900</t>
  </si>
  <si>
    <t>cysteinylglycine</t>
  </si>
  <si>
    <t>19246-18-5</t>
  </si>
  <si>
    <t>C01419</t>
  </si>
  <si>
    <t>cysteinylglycine disulfide*</t>
  </si>
  <si>
    <t>70555-24-7</t>
  </si>
  <si>
    <t>cystine</t>
  </si>
  <si>
    <t>56-89-3</t>
  </si>
  <si>
    <t>C00491</t>
  </si>
  <si>
    <t>cytidine 2' or 3'-monophosphate (2' or 3'-CMP)</t>
  </si>
  <si>
    <t>53481031;66535</t>
  </si>
  <si>
    <t>C03104,C05822</t>
  </si>
  <si>
    <t>cytidine 2',3'-cyclic monophosphate</t>
  </si>
  <si>
    <t>15718-51-1</t>
  </si>
  <si>
    <t>C02354</t>
  </si>
  <si>
    <t>CMP</t>
  </si>
  <si>
    <t>63-37-6</t>
  </si>
  <si>
    <t>C00055</t>
  </si>
  <si>
    <t>cytosine</t>
  </si>
  <si>
    <t>71-30-7</t>
  </si>
  <si>
    <t>C00380</t>
  </si>
  <si>
    <t>decanoylcarnitine (C10)</t>
  </si>
  <si>
    <t>Fatty Acid Metabolism (Acyl Carnitine, Medium Chain)</t>
  </si>
  <si>
    <t>1492-27-9</t>
  </si>
  <si>
    <t>deoxycarnitine</t>
  </si>
  <si>
    <t>6249-56-5</t>
  </si>
  <si>
    <t>C01181</t>
  </si>
  <si>
    <t>dexpanthenol</t>
  </si>
  <si>
    <t>16485-10-2</t>
  </si>
  <si>
    <t>D03726</t>
  </si>
  <si>
    <t>diglycerol</t>
  </si>
  <si>
    <t>627-82-7</t>
  </si>
  <si>
    <t>dihomolinoleate (20:2n6)</t>
  </si>
  <si>
    <t>2091-39-6</t>
  </si>
  <si>
    <t>C16525</t>
  </si>
  <si>
    <t>dimethylarginine (ADMA + SDMA)</t>
  </si>
  <si>
    <t>123831;169148</t>
  </si>
  <si>
    <t>102783-24-4</t>
  </si>
  <si>
    <t>C21189,C03626</t>
  </si>
  <si>
    <t>dimethylglycine</t>
  </si>
  <si>
    <t>1118-68-9</t>
  </si>
  <si>
    <t>C03626</t>
  </si>
  <si>
    <t>ergothioneine</t>
  </si>
  <si>
    <t>58511-63-0</t>
  </si>
  <si>
    <t>C05570</t>
  </si>
  <si>
    <t>erucate (22:1n9)</t>
  </si>
  <si>
    <t>Long Chain Monounsaturated Fatty Acid</t>
  </si>
  <si>
    <t>8216;5281116</t>
  </si>
  <si>
    <t>112-86-7</t>
  </si>
  <si>
    <t>C08316</t>
  </si>
  <si>
    <t>erythronate*</t>
  </si>
  <si>
    <t>Aminosugar Metabolism</t>
  </si>
  <si>
    <t>88759-55-1</t>
  </si>
  <si>
    <t>fructosyllysine</t>
  </si>
  <si>
    <t>21291-40-7</t>
  </si>
  <si>
    <t>fumarate</t>
  </si>
  <si>
    <t>100-17-8</t>
  </si>
  <si>
    <t>C00122</t>
  </si>
  <si>
    <t>gamma-glutamylglutamate</t>
  </si>
  <si>
    <t>Gamma-glutamyl Amino Acid</t>
  </si>
  <si>
    <t>1116-22-9</t>
  </si>
  <si>
    <t>C05282</t>
  </si>
  <si>
    <t>gamma-glutamylglutamine</t>
  </si>
  <si>
    <t>10148-81-9</t>
  </si>
  <si>
    <t>C05283</t>
  </si>
  <si>
    <t>gamma-glutamylleucine</t>
  </si>
  <si>
    <t>2566-39-4</t>
  </si>
  <si>
    <t>gamma-glutamylthreonine</t>
  </si>
  <si>
    <t>5652-48-2</t>
  </si>
  <si>
    <t>glucose</t>
  </si>
  <si>
    <t>50-99-7</t>
  </si>
  <si>
    <t>C00031</t>
  </si>
  <si>
    <t>glucuronate</t>
  </si>
  <si>
    <t>441478;94715;23677976;65041;444791</t>
  </si>
  <si>
    <t>207300-70-7</t>
  </si>
  <si>
    <t>C16245</t>
  </si>
  <si>
    <t>glutamate</t>
  </si>
  <si>
    <t>56-86-0</t>
  </si>
  <si>
    <t>C00025,C00217</t>
  </si>
  <si>
    <t>glutamine</t>
  </si>
  <si>
    <t>56-85-9</t>
  </si>
  <si>
    <t>C00064</t>
  </si>
  <si>
    <t>glutamine conjugate of C6H10O2 (2)*</t>
  </si>
  <si>
    <t>Partially Characterized Molecules</t>
  </si>
  <si>
    <t>glutamine_degradant*</t>
  </si>
  <si>
    <t>2353-44-8</t>
  </si>
  <si>
    <t>glutarate (C5-DC)</t>
  </si>
  <si>
    <t>743;4418048</t>
  </si>
  <si>
    <t>110-94-1</t>
  </si>
  <si>
    <t>C00489</t>
  </si>
  <si>
    <t>glutathione, oxidized (GSSG)</t>
  </si>
  <si>
    <t>103239-24-3</t>
  </si>
  <si>
    <t>D00031,C00127</t>
  </si>
  <si>
    <t>glutathione, reduced (GSH)</t>
  </si>
  <si>
    <t>70-18-8</t>
  </si>
  <si>
    <t>D00014,C00051</t>
  </si>
  <si>
    <t>glycerate</t>
  </si>
  <si>
    <t>752;439194</t>
  </si>
  <si>
    <t>600-19-1</t>
  </si>
  <si>
    <t>C00258</t>
  </si>
  <si>
    <t>glycerol 3-phosphate</t>
  </si>
  <si>
    <t>Glycerolipid Metabolism</t>
  </si>
  <si>
    <t>29849-82-9</t>
  </si>
  <si>
    <t>C0093</t>
  </si>
  <si>
    <t>glycerophosphoethanolamine</t>
  </si>
  <si>
    <t>33049-08-0</t>
  </si>
  <si>
    <t>C01233</t>
  </si>
  <si>
    <t>glycerophosphoglycerol</t>
  </si>
  <si>
    <t>C03274</t>
  </si>
  <si>
    <t>glycerophosphorylcholine (GPC)</t>
  </si>
  <si>
    <t>28319-77-9</t>
  </si>
  <si>
    <t>C00670</t>
  </si>
  <si>
    <t>glycine</t>
  </si>
  <si>
    <t>56-40-6</t>
  </si>
  <si>
    <t>C00037</t>
  </si>
  <si>
    <t>glycosyl-N-palmitoyl-sphingosine (d18:1/16:0)</t>
  </si>
  <si>
    <t>Hexosylceramides (HCER)</t>
  </si>
  <si>
    <t>glycylisoleucine</t>
  </si>
  <si>
    <t>19461-38-2</t>
  </si>
  <si>
    <t>glycylleucine</t>
  </si>
  <si>
    <t>869-19-2</t>
  </si>
  <si>
    <t>C02155</t>
  </si>
  <si>
    <t>glycylvaline</t>
  </si>
  <si>
    <t>1963-21-9</t>
  </si>
  <si>
    <t>guaiacol sulfate</t>
  </si>
  <si>
    <t>guanine</t>
  </si>
  <si>
    <t>73-40-5</t>
  </si>
  <si>
    <t>C00242</t>
  </si>
  <si>
    <t>guanosine</t>
  </si>
  <si>
    <t>118-00-3</t>
  </si>
  <si>
    <t>C00387</t>
  </si>
  <si>
    <t>guanosine 3'-monophosphate (3'-GMP)</t>
  </si>
  <si>
    <t>117-68-0</t>
  </si>
  <si>
    <t>5'- GMP</t>
  </si>
  <si>
    <t>C00144</t>
  </si>
  <si>
    <t>gulonate*</t>
  </si>
  <si>
    <t>20246-53-1</t>
  </si>
  <si>
    <t>C00800</t>
  </si>
  <si>
    <t>hexanoylcarnitine (C6)</t>
  </si>
  <si>
    <t>6920-35-0</t>
  </si>
  <si>
    <t>histidine</t>
  </si>
  <si>
    <t>5934-29-2</t>
  </si>
  <si>
    <t>C00135</t>
  </si>
  <si>
    <t>histidine betaine (hercynine)*</t>
  </si>
  <si>
    <t>534-30-5</t>
  </si>
  <si>
    <t>hydroxybupropion</t>
  </si>
  <si>
    <t>Drug - Psychoactive</t>
  </si>
  <si>
    <t>hypotaurine</t>
  </si>
  <si>
    <t>300-84-5</t>
  </si>
  <si>
    <t>C00519</t>
  </si>
  <si>
    <t>hypoxanthine</t>
  </si>
  <si>
    <t>790;135398638</t>
  </si>
  <si>
    <t>68-94-0</t>
  </si>
  <si>
    <t>C00262</t>
  </si>
  <si>
    <t>indolelactate</t>
  </si>
  <si>
    <t>832-97-3</t>
  </si>
  <si>
    <t>C02043</t>
  </si>
  <si>
    <t>inosine</t>
  </si>
  <si>
    <t>58-63-9</t>
  </si>
  <si>
    <t>C00294</t>
  </si>
  <si>
    <t>inosine 5'-monophosphate (IMP)</t>
  </si>
  <si>
    <t>4691-65-0</t>
  </si>
  <si>
    <t>C00130</t>
  </si>
  <si>
    <t>isoleucine</t>
  </si>
  <si>
    <t>73-32-5</t>
  </si>
  <si>
    <t>C16424,C00407,C06418</t>
  </si>
  <si>
    <t>isoleucylglycine</t>
  </si>
  <si>
    <t>868-28-0</t>
  </si>
  <si>
    <t>kynurenate</t>
  </si>
  <si>
    <t>492-27-3</t>
  </si>
  <si>
    <t>C01717</t>
  </si>
  <si>
    <t>kynurenine</t>
  </si>
  <si>
    <t>2922-83-0</t>
  </si>
  <si>
    <t>C00328</t>
  </si>
  <si>
    <t>lactate</t>
  </si>
  <si>
    <t>79-33-4</t>
  </si>
  <si>
    <t>C00186</t>
  </si>
  <si>
    <t>lactosyl-N-palmitoyl-sphingosine (d18:1/16:0)</t>
  </si>
  <si>
    <t>Lactosylceramides (LCER)</t>
  </si>
  <si>
    <t>4201-62-1</t>
  </si>
  <si>
    <t>laurylcarnitine (C12)</t>
  </si>
  <si>
    <t>25518-54-1</t>
  </si>
  <si>
    <t>leucine</t>
  </si>
  <si>
    <t>61-90-5</t>
  </si>
  <si>
    <t>C00123</t>
  </si>
  <si>
    <t>lidocaine</t>
  </si>
  <si>
    <t>137-58-6</t>
  </si>
  <si>
    <t>D00358</t>
  </si>
  <si>
    <t>lysine</t>
  </si>
  <si>
    <t>56-87-1</t>
  </si>
  <si>
    <t>C00047,C00739</t>
  </si>
  <si>
    <t>lyxonate</t>
  </si>
  <si>
    <t>Pentose Metabolism</t>
  </si>
  <si>
    <t>malate</t>
  </si>
  <si>
    <t>6915-15-7</t>
  </si>
  <si>
    <t>C00497,C00149,C00711</t>
  </si>
  <si>
    <t>malonate</t>
  </si>
  <si>
    <t>Fatty Acid Synthesis</t>
  </si>
  <si>
    <t>141-82-2;26522-22-85-0</t>
  </si>
  <si>
    <t>C00383</t>
  </si>
  <si>
    <t>maltose</t>
  </si>
  <si>
    <t>Glycogen Metabolism</t>
  </si>
  <si>
    <t>6363-53-7</t>
  </si>
  <si>
    <t>C00208</t>
  </si>
  <si>
    <t>mannitol/sorbitol</t>
  </si>
  <si>
    <t>Fructose, Mannose and Galactose Metabolism</t>
  </si>
  <si>
    <t>6251;5780</t>
  </si>
  <si>
    <t>C00392,C00794</t>
  </si>
  <si>
    <t>mannonate*</t>
  </si>
  <si>
    <t>642-99-9</t>
  </si>
  <si>
    <t>mannose</t>
  </si>
  <si>
    <t>185698;82308;18950;439680</t>
  </si>
  <si>
    <t>3458-28-4</t>
  </si>
  <si>
    <t>C00159,C02209,C00936</t>
  </si>
  <si>
    <t>methionine</t>
  </si>
  <si>
    <t>63-68-3</t>
  </si>
  <si>
    <t>C00073</t>
  </si>
  <si>
    <t>methionine sulfoxide</t>
  </si>
  <si>
    <t>3226-65-1</t>
  </si>
  <si>
    <t>C02989</t>
  </si>
  <si>
    <t>methyl-4-hydroxybenzoate</t>
  </si>
  <si>
    <t>99-76-3</t>
  </si>
  <si>
    <t>D01400</t>
  </si>
  <si>
    <t>methyl-4-hydroxybenzoate sulfate</t>
  </si>
  <si>
    <t>methylmalonate (MMA)</t>
  </si>
  <si>
    <t>516-05-2</t>
  </si>
  <si>
    <t>C02170</t>
  </si>
  <si>
    <t>myo-inositol</t>
  </si>
  <si>
    <t>Inositol Metabolism</t>
  </si>
  <si>
    <t>87-89-8</t>
  </si>
  <si>
    <t>C00137</t>
  </si>
  <si>
    <t>myristoleoylcarnitine (C14:1)*</t>
  </si>
  <si>
    <t>889848-55-9</t>
  </si>
  <si>
    <t>N(1)-acetylspermine</t>
  </si>
  <si>
    <t>496;916</t>
  </si>
  <si>
    <t>77928-70-2</t>
  </si>
  <si>
    <t>C02567</t>
  </si>
  <si>
    <t>N,N,N-trimethyl-5-aminovalerate</t>
  </si>
  <si>
    <t>N,N,N-trimethyl-alanylproline betaine (TMAP)</t>
  </si>
  <si>
    <t>N-acetylalanine</t>
  </si>
  <si>
    <t>97-69-8</t>
  </si>
  <si>
    <t>C02847</t>
  </si>
  <si>
    <t>N-acetylaspartate (NAA)</t>
  </si>
  <si>
    <t>997-55-7;997-55-7</t>
  </si>
  <si>
    <t>C01042</t>
  </si>
  <si>
    <t>N-acetylglucosamine/N-acetylgalactosamine</t>
  </si>
  <si>
    <t>84265;439174</t>
  </si>
  <si>
    <t>C01074</t>
  </si>
  <si>
    <t>N-acetylglutamate</t>
  </si>
  <si>
    <t>C00624</t>
  </si>
  <si>
    <t>N-acetylglutamine</t>
  </si>
  <si>
    <t>2490-97-3</t>
  </si>
  <si>
    <t>C02716</t>
  </si>
  <si>
    <t>N-acetylhistidine</t>
  </si>
  <si>
    <t>39145-52-3</t>
  </si>
  <si>
    <t>C02997</t>
  </si>
  <si>
    <t>N-acetylisoleucine</t>
  </si>
  <si>
    <t>3077-46-1</t>
  </si>
  <si>
    <t>N-acetylleucine</t>
  </si>
  <si>
    <t>1188-21-2</t>
  </si>
  <si>
    <t>C02710</t>
  </si>
  <si>
    <t>N-acetylmethionine</t>
  </si>
  <si>
    <t>65-82-7</t>
  </si>
  <si>
    <t>C02712</t>
  </si>
  <si>
    <t>N-acetylmethionine sulfoxide</t>
  </si>
  <si>
    <t>108646-71-5</t>
  </si>
  <si>
    <t>N-acetylneuraminate</t>
  </si>
  <si>
    <t>131-48-6</t>
  </si>
  <si>
    <t>C00270</t>
  </si>
  <si>
    <t>N-acetylputrescine</t>
  </si>
  <si>
    <t>18233-70-0</t>
  </si>
  <si>
    <t>C02714</t>
  </si>
  <si>
    <t>N-acetylserine</t>
  </si>
  <si>
    <t>97-14-3</t>
  </si>
  <si>
    <t>N-acetyltaurine</t>
  </si>
  <si>
    <t>N-acetylthreonine</t>
  </si>
  <si>
    <t>17093-74-2</t>
  </si>
  <si>
    <t>N-acetylvaline</t>
  </si>
  <si>
    <t>96-81-1</t>
  </si>
  <si>
    <t>N-delta-acetylornithine</t>
  </si>
  <si>
    <t>C00437</t>
  </si>
  <si>
    <t>N-desmethyl tramadol</t>
  </si>
  <si>
    <t>147762-57-0</t>
  </si>
  <si>
    <t>N-ethylglycinexylidide</t>
  </si>
  <si>
    <t>7728-40-7</t>
  </si>
  <si>
    <t>C16561</t>
  </si>
  <si>
    <t>N-palmitoyl-sphinganine (d18:0/16:0)</t>
  </si>
  <si>
    <t>Dihydroceramides</t>
  </si>
  <si>
    <t>5966-29-0</t>
  </si>
  <si>
    <t>N-palmitoyl-sphingosine (d18:1/16:0)</t>
  </si>
  <si>
    <t>Ceramides</t>
  </si>
  <si>
    <t>24696-26-2</t>
  </si>
  <si>
    <t>N-stearoyl-sphingosine (d18:1/18:0)*</t>
  </si>
  <si>
    <t>104404-17-3</t>
  </si>
  <si>
    <t>N1,N12-diacetylspermine</t>
  </si>
  <si>
    <t>61345-83-3</t>
  </si>
  <si>
    <t>C03413</t>
  </si>
  <si>
    <t>N1-Methyl-2-pyridone-5-carboxamide</t>
  </si>
  <si>
    <t>701-44-0</t>
  </si>
  <si>
    <t>C05842</t>
  </si>
  <si>
    <t>N6,N6,N6-trimethyllysine</t>
  </si>
  <si>
    <t>23284-33-5</t>
  </si>
  <si>
    <t>C03793</t>
  </si>
  <si>
    <t>N6,N6-dimethyllysine</t>
  </si>
  <si>
    <t>2259-86-1</t>
  </si>
  <si>
    <t>C05545</t>
  </si>
  <si>
    <t>N6-acetyllysine</t>
  </si>
  <si>
    <t>692-04-6</t>
  </si>
  <si>
    <t>C02727</t>
  </si>
  <si>
    <t>N6-methyllysine</t>
  </si>
  <si>
    <t>1188-07-4</t>
  </si>
  <si>
    <t>C02728</t>
  </si>
  <si>
    <t>nicotinamide</t>
  </si>
  <si>
    <t>98-92-0</t>
  </si>
  <si>
    <t>C00153</t>
  </si>
  <si>
    <t>NAD+</t>
  </si>
  <si>
    <t>53-84-9</t>
  </si>
  <si>
    <t>C00006</t>
  </si>
  <si>
    <t>nicotinamide ribonucleotide (NMN)</t>
  </si>
  <si>
    <t>1094-61-7</t>
  </si>
  <si>
    <t>C00455</t>
  </si>
  <si>
    <t>nicotinate</t>
  </si>
  <si>
    <t>59-67-6</t>
  </si>
  <si>
    <t>C00253</t>
  </si>
  <si>
    <t>O-desmethyltramadol</t>
  </si>
  <si>
    <t>73986-53-5</t>
  </si>
  <si>
    <t>octanoylcarnitine (C8)</t>
  </si>
  <si>
    <t>11953814;123701</t>
  </si>
  <si>
    <t>3671-77-0</t>
  </si>
  <si>
    <t>C02838</t>
  </si>
  <si>
    <t>ophthalmate</t>
  </si>
  <si>
    <t>495-27-2</t>
  </si>
  <si>
    <t>ornithine</t>
  </si>
  <si>
    <t>3184-13-2</t>
  </si>
  <si>
    <t>C00077</t>
  </si>
  <si>
    <t>orotate</t>
  </si>
  <si>
    <t>Pyrimidine Metabolism, Orotate containing</t>
  </si>
  <si>
    <t>50887-69-9</t>
  </si>
  <si>
    <t>C00295</t>
  </si>
  <si>
    <t>oxindolylalanine</t>
  </si>
  <si>
    <t>p-cresol sulfate</t>
  </si>
  <si>
    <t>3233-57-7</t>
  </si>
  <si>
    <t>palmitoyl sphingomyelin (d18:1/16:0)</t>
  </si>
  <si>
    <t>6254-89-3</t>
  </si>
  <si>
    <t>palmitoylcarnitine (C16)</t>
  </si>
  <si>
    <t>Fatty Acid Metabolism (Acyl Carnitine, Long Chain Saturated)</t>
  </si>
  <si>
    <t>6865-14-1</t>
  </si>
  <si>
    <t>C02990</t>
  </si>
  <si>
    <t>phenol sulfate</t>
  </si>
  <si>
    <t>937-34-8</t>
  </si>
  <si>
    <t>C02180</t>
  </si>
  <si>
    <t>phenylacetylglutamine</t>
  </si>
  <si>
    <t>Acetylated Peptides</t>
  </si>
  <si>
    <t>28047-15-6</t>
  </si>
  <si>
    <t>C04148</t>
  </si>
  <si>
    <t>phenylalanine</t>
  </si>
  <si>
    <t>63-91-2</t>
  </si>
  <si>
    <t>C00079</t>
  </si>
  <si>
    <t>phenylalanylalanine</t>
  </si>
  <si>
    <t>3918-87-4</t>
  </si>
  <si>
    <t>phosphate</t>
  </si>
  <si>
    <t>Oxidative Phosphorylation</t>
  </si>
  <si>
    <t>7664-38-2</t>
  </si>
  <si>
    <t>C00009</t>
  </si>
  <si>
    <t>phosphoethanolamine (PE)</t>
  </si>
  <si>
    <t>1071-23-4</t>
  </si>
  <si>
    <t>C00346</t>
  </si>
  <si>
    <t>pipecolate</t>
  </si>
  <si>
    <t>4043-87-2</t>
  </si>
  <si>
    <t>proline</t>
  </si>
  <si>
    <t>145742;614;8988</t>
  </si>
  <si>
    <t>147-85-3</t>
  </si>
  <si>
    <t>C00148,C000763</t>
  </si>
  <si>
    <t>propionylcarnitine (C3)</t>
  </si>
  <si>
    <t>17298-37-2</t>
  </si>
  <si>
    <t>C03017</t>
  </si>
  <si>
    <t>pseudouridine</t>
  </si>
  <si>
    <t>1445-07-4</t>
  </si>
  <si>
    <t>C02067</t>
  </si>
  <si>
    <t>putrescine</t>
  </si>
  <si>
    <t>110-60-1</t>
  </si>
  <si>
    <t>C00134</t>
  </si>
  <si>
    <t>pyruvate</t>
  </si>
  <si>
    <t>127-17-3</t>
  </si>
  <si>
    <t>C00022</t>
  </si>
  <si>
    <t>quinate</t>
  </si>
  <si>
    <t>77-95-2</t>
  </si>
  <si>
    <t>C00296</t>
  </si>
  <si>
    <t>quinolinate</t>
  </si>
  <si>
    <t>89-00-9</t>
  </si>
  <si>
    <t>C03722</t>
  </si>
  <si>
    <t>ribonate</t>
  </si>
  <si>
    <t>C01685</t>
  </si>
  <si>
    <t>S-methylcysteine sulfoxide</t>
  </si>
  <si>
    <t>6853-87-8</t>
  </si>
  <si>
    <t>salicylate</t>
  </si>
  <si>
    <t>Drug - Topical Agents</t>
  </si>
  <si>
    <t>69-72-7</t>
  </si>
  <si>
    <t>C00805</t>
  </si>
  <si>
    <t>sedoheptulose-7-phosphate</t>
  </si>
  <si>
    <t>Pentose Phosphate Pathway</t>
  </si>
  <si>
    <t>2646-35-7</t>
  </si>
  <si>
    <t>C05382</t>
  </si>
  <si>
    <t>serine</t>
  </si>
  <si>
    <t>56-45-1</t>
  </si>
  <si>
    <t>C00065</t>
  </si>
  <si>
    <t>spermidine</t>
  </si>
  <si>
    <t>124-20-9</t>
  </si>
  <si>
    <t>C00315</t>
  </si>
  <si>
    <t>spermine</t>
  </si>
  <si>
    <t>71-44-3</t>
  </si>
  <si>
    <t>C00750</t>
  </si>
  <si>
    <t>sphinganine</t>
  </si>
  <si>
    <t>Sphingolipid Synthesis</t>
  </si>
  <si>
    <t>3102-56-5</t>
  </si>
  <si>
    <t>C00836</t>
  </si>
  <si>
    <t>sphingomyelin (d18:1/24:1, d18:2/24:0)*</t>
  </si>
  <si>
    <t>94359-13-4</t>
  </si>
  <si>
    <t>sphingomyelin (d18:2/24:1, d18:1/24:2)*</t>
  </si>
  <si>
    <t>sphingosine</t>
  </si>
  <si>
    <t>Sphingosines</t>
  </si>
  <si>
    <t>123-78-4</t>
  </si>
  <si>
    <t>C00319</t>
  </si>
  <si>
    <t>stachydrine</t>
  </si>
  <si>
    <t>4136-37-2</t>
  </si>
  <si>
    <t>C10172</t>
  </si>
  <si>
    <t>stearoyl sphingomyelin (d18:1/18:0)</t>
  </si>
  <si>
    <t>85187-10-6;85187-10-6</t>
  </si>
  <si>
    <t>C00550</t>
  </si>
  <si>
    <t>sulfate*</t>
  </si>
  <si>
    <t>14808-79-8</t>
  </si>
  <si>
    <t>C00059</t>
  </si>
  <si>
    <t>taurine</t>
  </si>
  <si>
    <t>107-35-7</t>
  </si>
  <si>
    <t>C00245</t>
  </si>
  <si>
    <t>theobromine</t>
  </si>
  <si>
    <t>83-67-0</t>
  </si>
  <si>
    <t>C07480</t>
  </si>
  <si>
    <t>theophylline</t>
  </si>
  <si>
    <t>58-55-9</t>
  </si>
  <si>
    <t>C07130</t>
  </si>
  <si>
    <t>thioproline</t>
  </si>
  <si>
    <t>34592-47-4</t>
  </si>
  <si>
    <t>threonate</t>
  </si>
  <si>
    <t>5460407;151152</t>
  </si>
  <si>
    <t>70753-61-6</t>
  </si>
  <si>
    <t>C01620</t>
  </si>
  <si>
    <t>threonine</t>
  </si>
  <si>
    <t>72-19-5</t>
  </si>
  <si>
    <t>C00188</t>
  </si>
  <si>
    <t>threonylphenylalanine</t>
  </si>
  <si>
    <t>16875-27-7</t>
  </si>
  <si>
    <t>thymidine</t>
  </si>
  <si>
    <t>50-89-5</t>
  </si>
  <si>
    <t>C00214</t>
  </si>
  <si>
    <t>thymine</t>
  </si>
  <si>
    <t>65-71-4</t>
  </si>
  <si>
    <t>C00178</t>
  </si>
  <si>
    <t>tramadol</t>
  </si>
  <si>
    <t>27203-92-5</t>
  </si>
  <si>
    <t>C07153</t>
  </si>
  <si>
    <t>hydroxyproline</t>
  </si>
  <si>
    <t>51-35-4</t>
  </si>
  <si>
    <t>C01157</t>
  </si>
  <si>
    <t>trigonelline (N'-methylnicotinate)</t>
  </si>
  <si>
    <t>535-83-1</t>
  </si>
  <si>
    <t>C01004</t>
  </si>
  <si>
    <t>trimethylamine N-oxide</t>
  </si>
  <si>
    <t>1184-78-7</t>
  </si>
  <si>
    <t>C01104</t>
  </si>
  <si>
    <t>tryptophan</t>
  </si>
  <si>
    <t>73-22-3</t>
  </si>
  <si>
    <t>C00078</t>
  </si>
  <si>
    <t>tryptophan betaine</t>
  </si>
  <si>
    <t>20671-76-5</t>
  </si>
  <si>
    <t>C09213</t>
  </si>
  <si>
    <t>tyrosine</t>
  </si>
  <si>
    <t>60-18-4</t>
  </si>
  <si>
    <t>C00082</t>
  </si>
  <si>
    <t>tyrosylglycine</t>
  </si>
  <si>
    <t>673-05-5</t>
  </si>
  <si>
    <t>uracil</t>
  </si>
  <si>
    <t>66-22-8</t>
  </si>
  <si>
    <t>C00106</t>
  </si>
  <si>
    <t>urate</t>
  </si>
  <si>
    <t>69-93-2;120K5305</t>
  </si>
  <si>
    <t>C00366</t>
  </si>
  <si>
    <t>urea</t>
  </si>
  <si>
    <t>57-13-6</t>
  </si>
  <si>
    <t>C00086</t>
  </si>
  <si>
    <t>uridine</t>
  </si>
  <si>
    <t>58-96-8</t>
  </si>
  <si>
    <t>C00299</t>
  </si>
  <si>
    <t>uridine-2',3'-cyclic monophosphate</t>
  </si>
  <si>
    <t>40632-52-8</t>
  </si>
  <si>
    <t>C02355</t>
  </si>
  <si>
    <t>valine</t>
  </si>
  <si>
    <t>72-18-4</t>
  </si>
  <si>
    <t>C00183</t>
  </si>
  <si>
    <t>valylglycine</t>
  </si>
  <si>
    <t>686-43-1</t>
  </si>
  <si>
    <t>xanthine</t>
  </si>
  <si>
    <t>69-89-6</t>
  </si>
  <si>
    <t>C00385</t>
  </si>
  <si>
    <t>xanthosine</t>
  </si>
  <si>
    <t>146-80-5</t>
  </si>
  <si>
    <t>C01762</t>
  </si>
  <si>
    <t>X - 11381</t>
  </si>
  <si>
    <t>X - 11615</t>
  </si>
  <si>
    <t>X - 12100</t>
  </si>
  <si>
    <t>X - 12462</t>
  </si>
  <si>
    <t>X - 12798</t>
  </si>
  <si>
    <t>X - 14056</t>
  </si>
  <si>
    <t>X - 16267</t>
  </si>
  <si>
    <t>X - 17009</t>
  </si>
  <si>
    <t>X - 17825</t>
  </si>
  <si>
    <t>X - 18167</t>
  </si>
  <si>
    <t>X - 18887</t>
  </si>
  <si>
    <t>X - 19929</t>
  </si>
  <si>
    <t>X - 22140</t>
  </si>
  <si>
    <t>X - 22771</t>
  </si>
  <si>
    <t>X - 22772</t>
  </si>
  <si>
    <t>X - 23639</t>
  </si>
  <si>
    <t>X - 23644</t>
  </si>
  <si>
    <t>X - 23665</t>
  </si>
  <si>
    <t>X - 24257</t>
  </si>
  <si>
    <t>X - 24425</t>
  </si>
  <si>
    <t>X - 24432</t>
  </si>
  <si>
    <t>X - 25109</t>
  </si>
  <si>
    <t>X - 25271</t>
  </si>
  <si>
    <t>X - 25477</t>
  </si>
  <si>
    <t>X - 25768</t>
  </si>
  <si>
    <t>X - 25769</t>
  </si>
  <si>
    <t>X - 25770</t>
  </si>
  <si>
    <t>X - 25786</t>
  </si>
  <si>
    <t>X - 25936</t>
  </si>
  <si>
    <t>X - 25955</t>
  </si>
  <si>
    <t>X - 26097</t>
  </si>
  <si>
    <t>non-CF 1</t>
  </si>
  <si>
    <t>non-CF 2</t>
  </si>
  <si>
    <t>non-CF 3</t>
  </si>
  <si>
    <t>non-CF 4</t>
  </si>
  <si>
    <t>non-CF 5</t>
  </si>
  <si>
    <t>non-CF 6</t>
  </si>
  <si>
    <t>non-CF 7</t>
  </si>
  <si>
    <t>non-CF 8</t>
  </si>
  <si>
    <t>non-CF 9</t>
  </si>
  <si>
    <t>non-CF 10</t>
  </si>
  <si>
    <t>Average non-CF</t>
  </si>
  <si>
    <t>Average CF</t>
  </si>
  <si>
    <t>average cf/average non-cf</t>
  </si>
  <si>
    <r>
      <t xml:space="preserve">Supplementary File 4. Relative metabolite counts in bronchioalveolar lavage fluid from people with cystic fibrosis (CF) and non-CF comparators by LC/MS. </t>
    </r>
    <r>
      <rPr>
        <sz val="12"/>
        <color theme="1"/>
        <rFont val="Arial"/>
        <family val="2"/>
      </rPr>
      <t xml:space="preserve">Values listed for each biochemical are normalized and imputed as described in the methods section. The percent forced expiratory volume in one second is noted for samples from people with CF as part of the column title. For Non-CF samples, column labels are listed numerically with “Non-CF” indicator. Counts are shown per sample, as the average across CF (n = 10) and non-CF (n = 10) samples and as ratio of the averages between CF and non-CF as well. Information on (sub)pathway, biochemical identifiers, and methodology shown per biochemical.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</si>
</sst>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name val="Calibri"/>
      <family val="2"/>
      <scheme val="minor"/>
    </font>
    <font>
      <b/>
      <sz val="12"/>
      <color theme="1"/>
      <name val="Arial"/>
      <family val="2"/>
    </font>
    <font>
      <sz val="12"/>
      <color theme="1"/>
      <name val="Arial"/>
      <family val="2"/>
    </font>
    <font>
      <b/>
      <i/>
      <sz val="12"/>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20" fillId="0" borderId="0" xfId="0" applyFont="1"/>
    <xf numFmtId="0" fontId="19" fillId="0" borderId="0" xfId="0" applyFont="1" applyFill="1" applyAlignment="1">
      <alignment horizontal="center"/>
    </xf>
    <xf numFmtId="0" fontId="19" fillId="0" borderId="0" xfId="0" applyFont="1" applyFill="1"/>
    <xf numFmtId="0" fontId="16" fillId="0" borderId="0" xfId="0" applyFont="1" applyFill="1"/>
    <xf numFmtId="0" fontId="20" fillId="0" borderId="0" xfId="0" applyFont="1" applyFill="1" applyAlignment="1">
      <alignment horizontal="center"/>
    </xf>
    <xf numFmtId="0" fontId="20" fillId="0" borderId="0" xfId="0" applyFont="1" applyFill="1"/>
    <xf numFmtId="0" fontId="0" fillId="0" borderId="0" xfId="0" applyFill="1"/>
    <xf numFmtId="14" fontId="20" fillId="0" borderId="0" xfId="0" applyNumberFormat="1" applyFont="1" applyFill="1"/>
    <xf numFmtId="0" fontId="0" fillId="0" borderId="0" xfId="0" applyFill="1" applyAlignment="1">
      <alignment horizontal="center"/>
    </xf>
    <xf numFmtId="0" fontId="21" fillId="0" borderId="0" xfId="0" applyFont="1" applyFill="1"/>
    <xf numFmtId="0" fontId="19" fillId="0" borderId="0" xfId="0" applyFont="1" applyAlignment="1">
      <alignment horizontal="center" wrapText="1"/>
    </xf>
    <xf numFmtId="0" fontId="20"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B5C69-28D9-8946-AAE2-80106458B5BE}">
  <dimension ref="A1:I16"/>
  <sheetViews>
    <sheetView tabSelected="1" zoomScale="85" workbookViewId="0">
      <selection sqref="A1:I16"/>
    </sheetView>
  </sheetViews>
  <sheetFormatPr baseColWidth="10" defaultRowHeight="16" x14ac:dyDescent="0.2"/>
  <cols>
    <col min="1" max="16384" width="10.83203125" style="1"/>
  </cols>
  <sheetData>
    <row r="1" spans="1:9" x14ac:dyDescent="0.2">
      <c r="A1" s="11" t="s">
        <v>921</v>
      </c>
      <c r="B1" s="12"/>
      <c r="C1" s="12"/>
      <c r="D1" s="12"/>
      <c r="E1" s="12"/>
      <c r="F1" s="12"/>
      <c r="G1" s="12"/>
      <c r="H1" s="12"/>
      <c r="I1" s="12"/>
    </row>
    <row r="2" spans="1:9" x14ac:dyDescent="0.2">
      <c r="A2" s="12"/>
      <c r="B2" s="12"/>
      <c r="C2" s="12"/>
      <c r="D2" s="12"/>
      <c r="E2" s="12"/>
      <c r="F2" s="12"/>
      <c r="G2" s="12"/>
      <c r="H2" s="12"/>
      <c r="I2" s="12"/>
    </row>
    <row r="3" spans="1:9" x14ac:dyDescent="0.2">
      <c r="A3" s="12"/>
      <c r="B3" s="12"/>
      <c r="C3" s="12"/>
      <c r="D3" s="12"/>
      <c r="E3" s="12"/>
      <c r="F3" s="12"/>
      <c r="G3" s="12"/>
      <c r="H3" s="12"/>
      <c r="I3" s="12"/>
    </row>
    <row r="4" spans="1:9" x14ac:dyDescent="0.2">
      <c r="A4" s="12"/>
      <c r="B4" s="12"/>
      <c r="C4" s="12"/>
      <c r="D4" s="12"/>
      <c r="E4" s="12"/>
      <c r="F4" s="12"/>
      <c r="G4" s="12"/>
      <c r="H4" s="12"/>
      <c r="I4" s="12"/>
    </row>
    <row r="5" spans="1:9" x14ac:dyDescent="0.2">
      <c r="A5" s="12"/>
      <c r="B5" s="12"/>
      <c r="C5" s="12"/>
      <c r="D5" s="12"/>
      <c r="E5" s="12"/>
      <c r="F5" s="12"/>
      <c r="G5" s="12"/>
      <c r="H5" s="12"/>
      <c r="I5" s="12"/>
    </row>
    <row r="6" spans="1:9" x14ac:dyDescent="0.2">
      <c r="A6" s="12"/>
      <c r="B6" s="12"/>
      <c r="C6" s="12"/>
      <c r="D6" s="12"/>
      <c r="E6" s="12"/>
      <c r="F6" s="12"/>
      <c r="G6" s="12"/>
      <c r="H6" s="12"/>
      <c r="I6" s="12"/>
    </row>
    <row r="7" spans="1:9" x14ac:dyDescent="0.2">
      <c r="A7" s="12"/>
      <c r="B7" s="12"/>
      <c r="C7" s="12"/>
      <c r="D7" s="12"/>
      <c r="E7" s="12"/>
      <c r="F7" s="12"/>
      <c r="G7" s="12"/>
      <c r="H7" s="12"/>
      <c r="I7" s="12"/>
    </row>
    <row r="8" spans="1:9" x14ac:dyDescent="0.2">
      <c r="A8" s="12"/>
      <c r="B8" s="12"/>
      <c r="C8" s="12"/>
      <c r="D8" s="12"/>
      <c r="E8" s="12"/>
      <c r="F8" s="12"/>
      <c r="G8" s="12"/>
      <c r="H8" s="12"/>
      <c r="I8" s="12"/>
    </row>
    <row r="9" spans="1:9" x14ac:dyDescent="0.2">
      <c r="A9" s="12"/>
      <c r="B9" s="12"/>
      <c r="C9" s="12"/>
      <c r="D9" s="12"/>
      <c r="E9" s="12"/>
      <c r="F9" s="12"/>
      <c r="G9" s="12"/>
      <c r="H9" s="12"/>
      <c r="I9" s="12"/>
    </row>
    <row r="10" spans="1:9" x14ac:dyDescent="0.2">
      <c r="A10" s="12"/>
      <c r="B10" s="12"/>
      <c r="C10" s="12"/>
      <c r="D10" s="12"/>
      <c r="E10" s="12"/>
      <c r="F10" s="12"/>
      <c r="G10" s="12"/>
      <c r="H10" s="12"/>
      <c r="I10" s="12"/>
    </row>
    <row r="11" spans="1:9" x14ac:dyDescent="0.2">
      <c r="A11" s="12"/>
      <c r="B11" s="12"/>
      <c r="C11" s="12"/>
      <c r="D11" s="12"/>
      <c r="E11" s="12"/>
      <c r="F11" s="12"/>
      <c r="G11" s="12"/>
      <c r="H11" s="12"/>
      <c r="I11" s="12"/>
    </row>
    <row r="12" spans="1:9" x14ac:dyDescent="0.2">
      <c r="A12" s="12"/>
      <c r="B12" s="12"/>
      <c r="C12" s="12"/>
      <c r="D12" s="12"/>
      <c r="E12" s="12"/>
      <c r="F12" s="12"/>
      <c r="G12" s="12"/>
      <c r="H12" s="12"/>
      <c r="I12" s="12"/>
    </row>
    <row r="13" spans="1:9" x14ac:dyDescent="0.2">
      <c r="A13" s="12"/>
      <c r="B13" s="12"/>
      <c r="C13" s="12"/>
      <c r="D13" s="12"/>
      <c r="E13" s="12"/>
      <c r="F13" s="12"/>
      <c r="G13" s="12"/>
      <c r="H13" s="12"/>
      <c r="I13" s="12"/>
    </row>
    <row r="14" spans="1:9" x14ac:dyDescent="0.2">
      <c r="A14" s="12"/>
      <c r="B14" s="12"/>
      <c r="C14" s="12"/>
      <c r="D14" s="12"/>
      <c r="E14" s="12"/>
      <c r="F14" s="12"/>
      <c r="G14" s="12"/>
      <c r="H14" s="12"/>
      <c r="I14" s="12"/>
    </row>
    <row r="15" spans="1:9" x14ac:dyDescent="0.2">
      <c r="A15" s="12"/>
      <c r="B15" s="12"/>
      <c r="C15" s="12"/>
      <c r="D15" s="12"/>
      <c r="E15" s="12"/>
      <c r="F15" s="12"/>
      <c r="G15" s="12"/>
      <c r="H15" s="12"/>
      <c r="I15" s="12"/>
    </row>
    <row r="16" spans="1:9" x14ac:dyDescent="0.2">
      <c r="A16" s="12"/>
      <c r="B16" s="12"/>
      <c r="C16" s="12"/>
      <c r="D16" s="12"/>
      <c r="E16" s="12"/>
      <c r="F16" s="12"/>
      <c r="G16" s="12"/>
      <c r="H16" s="12"/>
      <c r="I16" s="12"/>
    </row>
  </sheetData>
  <mergeCells count="1">
    <mergeCell ref="A1:I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28"/>
  <sheetViews>
    <sheetView zoomScale="95" workbookViewId="0">
      <selection sqref="A1:F1"/>
    </sheetView>
  </sheetViews>
  <sheetFormatPr baseColWidth="10" defaultRowHeight="16" x14ac:dyDescent="0.2"/>
  <cols>
    <col min="1" max="1" width="38.83203125" style="9" customWidth="1"/>
    <col min="2" max="2" width="31.33203125" style="7" customWidth="1"/>
    <col min="3" max="3" width="39.5" style="7" customWidth="1"/>
    <col min="4" max="4" width="10.83203125" style="7"/>
    <col min="5" max="5" width="20.5" style="7" customWidth="1"/>
    <col min="6" max="6" width="14.83203125" style="7" customWidth="1"/>
    <col min="7" max="7" width="7.83203125" style="7" customWidth="1"/>
    <col min="8" max="8" width="10.83203125" style="7"/>
    <col min="9" max="9" width="14.6640625" style="7" customWidth="1"/>
    <col min="10" max="31" width="10.83203125" style="7"/>
    <col min="32" max="32" width="19" style="7" customWidth="1"/>
    <col min="33" max="33" width="16" style="7" customWidth="1"/>
    <col min="34" max="34" width="25.5" style="7" customWidth="1"/>
    <col min="35" max="16384" width="10.83203125" style="7"/>
  </cols>
  <sheetData>
    <row r="1" spans="1:34" s="4" customFormat="1" ht="15" customHeight="1" x14ac:dyDescent="0.2">
      <c r="A1" s="2" t="s">
        <v>0</v>
      </c>
      <c r="B1" s="3" t="s">
        <v>1</v>
      </c>
      <c r="C1" s="3" t="s">
        <v>2</v>
      </c>
      <c r="D1" s="3" t="s">
        <v>3</v>
      </c>
      <c r="E1" s="3" t="s">
        <v>4</v>
      </c>
      <c r="F1" s="3" t="s">
        <v>5</v>
      </c>
      <c r="G1" s="3" t="s">
        <v>6</v>
      </c>
      <c r="H1" s="3" t="s">
        <v>7</v>
      </c>
      <c r="I1" s="3" t="s">
        <v>8</v>
      </c>
      <c r="J1" s="3" t="s">
        <v>9</v>
      </c>
      <c r="K1" s="3" t="s">
        <v>10</v>
      </c>
      <c r="L1" s="6" t="s">
        <v>908</v>
      </c>
      <c r="M1" s="6" t="s">
        <v>909</v>
      </c>
      <c r="N1" s="6" t="s">
        <v>910</v>
      </c>
      <c r="O1" s="6" t="s">
        <v>911</v>
      </c>
      <c r="P1" s="6" t="s">
        <v>912</v>
      </c>
      <c r="Q1" s="6" t="s">
        <v>913</v>
      </c>
      <c r="R1" s="6" t="s">
        <v>914</v>
      </c>
      <c r="S1" s="6" t="s">
        <v>915</v>
      </c>
      <c r="T1" s="6" t="s">
        <v>916</v>
      </c>
      <c r="U1" s="6" t="s">
        <v>917</v>
      </c>
      <c r="V1" s="10" t="s">
        <v>11</v>
      </c>
      <c r="W1" s="10" t="s">
        <v>12</v>
      </c>
      <c r="X1" s="10" t="s">
        <v>13</v>
      </c>
      <c r="Y1" s="10" t="s">
        <v>13</v>
      </c>
      <c r="Z1" s="10" t="s">
        <v>14</v>
      </c>
      <c r="AA1" s="10" t="s">
        <v>15</v>
      </c>
      <c r="AB1" s="10" t="s">
        <v>16</v>
      </c>
      <c r="AC1" s="10" t="s">
        <v>17</v>
      </c>
      <c r="AD1" s="10" t="s">
        <v>18</v>
      </c>
      <c r="AE1" s="10" t="s">
        <v>19</v>
      </c>
      <c r="AF1" s="6" t="s">
        <v>918</v>
      </c>
      <c r="AG1" s="3" t="s">
        <v>919</v>
      </c>
      <c r="AH1" s="3" t="s">
        <v>920</v>
      </c>
    </row>
    <row r="2" spans="1:34" x14ac:dyDescent="0.2">
      <c r="A2" s="5" t="s">
        <v>670</v>
      </c>
      <c r="B2" s="6" t="s">
        <v>46</v>
      </c>
      <c r="C2" s="6" t="s">
        <v>211</v>
      </c>
      <c r="D2" s="6">
        <v>1498</v>
      </c>
      <c r="E2" s="6" t="s">
        <v>23</v>
      </c>
      <c r="F2" s="6">
        <v>189</v>
      </c>
      <c r="G2" s="6">
        <v>2825</v>
      </c>
      <c r="H2" s="6">
        <v>189.15979999999999</v>
      </c>
      <c r="I2" s="6">
        <v>440120</v>
      </c>
      <c r="J2" s="6" t="s">
        <v>671</v>
      </c>
      <c r="K2" s="6" t="s">
        <v>672</v>
      </c>
      <c r="L2" s="6">
        <v>5.6500000000000002E-2</v>
      </c>
      <c r="M2" s="6">
        <v>5.6500000000000002E-2</v>
      </c>
      <c r="N2" s="6">
        <v>5.6500000000000002E-2</v>
      </c>
      <c r="O2" s="6">
        <v>5.6500000000000002E-2</v>
      </c>
      <c r="P2" s="6">
        <v>0.21870000000000001</v>
      </c>
      <c r="Q2" s="6">
        <v>5.6500000000000002E-2</v>
      </c>
      <c r="R2" s="6">
        <v>5.6500000000000002E-2</v>
      </c>
      <c r="S2" s="6">
        <v>6.4899999999999999E-2</v>
      </c>
      <c r="T2" s="6">
        <v>5.6500000000000002E-2</v>
      </c>
      <c r="U2" s="6">
        <v>5.6500000000000002E-2</v>
      </c>
      <c r="V2" s="6">
        <v>5.6500000000000002E-2</v>
      </c>
      <c r="W2" s="6">
        <v>2.3248000000000002</v>
      </c>
      <c r="X2" s="6">
        <v>0.25750000000000001</v>
      </c>
      <c r="Y2" s="6">
        <v>1.0569</v>
      </c>
      <c r="Z2" s="6">
        <v>3.6202000000000001</v>
      </c>
      <c r="AA2" s="6">
        <v>0.18840000000000001</v>
      </c>
      <c r="AB2" s="6">
        <v>0.94310000000000005</v>
      </c>
      <c r="AC2" s="6">
        <v>2.0293999999999999</v>
      </c>
      <c r="AD2" s="6">
        <v>18.8916</v>
      </c>
      <c r="AE2" s="6">
        <v>52.802399999999999</v>
      </c>
      <c r="AF2" s="6">
        <f t="shared" ref="AF2:AF65" si="0">AVERAGE(L2:U2)</f>
        <v>7.3559999999999987E-2</v>
      </c>
      <c r="AG2" s="6">
        <f t="shared" ref="AG2:AG65" si="1">AVERAGE(V2:AE2)</f>
        <v>8.2170799999999993</v>
      </c>
      <c r="AH2" s="6">
        <f t="shared" ref="AH2:AH65" si="2">AG2/AF2</f>
        <v>111.70581837955412</v>
      </c>
    </row>
    <row r="3" spans="1:34" x14ac:dyDescent="0.2">
      <c r="A3" s="5" t="s">
        <v>492</v>
      </c>
      <c r="B3" s="6" t="s">
        <v>250</v>
      </c>
      <c r="C3" s="6" t="s">
        <v>251</v>
      </c>
      <c r="D3" s="6">
        <v>18357</v>
      </c>
      <c r="E3" s="6" t="s">
        <v>23</v>
      </c>
      <c r="F3" s="6">
        <v>100000487</v>
      </c>
      <c r="G3" s="6">
        <v>2734</v>
      </c>
      <c r="H3" s="6">
        <v>175.10769999999999</v>
      </c>
      <c r="I3" s="6">
        <v>2724807</v>
      </c>
      <c r="J3" s="6" t="s">
        <v>493</v>
      </c>
      <c r="K3" s="6"/>
      <c r="L3" s="6">
        <v>4.0500000000000001E-2</v>
      </c>
      <c r="M3" s="6">
        <v>4.0500000000000001E-2</v>
      </c>
      <c r="N3" s="6">
        <v>4.0500000000000001E-2</v>
      </c>
      <c r="O3" s="6">
        <v>4.0500000000000001E-2</v>
      </c>
      <c r="P3" s="6">
        <v>4.0500000000000001E-2</v>
      </c>
      <c r="Q3" s="6">
        <v>4.0500000000000001E-2</v>
      </c>
      <c r="R3" s="6">
        <v>4.0500000000000001E-2</v>
      </c>
      <c r="S3" s="6">
        <v>4.0500000000000001E-2</v>
      </c>
      <c r="T3" s="6">
        <v>4.0500000000000001E-2</v>
      </c>
      <c r="U3" s="6">
        <v>4.0500000000000001E-2</v>
      </c>
      <c r="V3" s="6">
        <v>4.0500000000000001E-2</v>
      </c>
      <c r="W3" s="6">
        <v>1.7517</v>
      </c>
      <c r="X3" s="6">
        <v>0.193</v>
      </c>
      <c r="Y3" s="6">
        <v>0.85340000000000005</v>
      </c>
      <c r="Z3" s="6">
        <v>1.8277000000000001</v>
      </c>
      <c r="AA3" s="6">
        <v>0.18290000000000001</v>
      </c>
      <c r="AB3" s="6">
        <v>0.33350000000000002</v>
      </c>
      <c r="AC3" s="6">
        <v>1.1466000000000001</v>
      </c>
      <c r="AD3" s="6">
        <v>7.8833000000000002</v>
      </c>
      <c r="AE3" s="6">
        <v>23.680900000000001</v>
      </c>
      <c r="AF3" s="6">
        <f t="shared" si="0"/>
        <v>4.0499999999999994E-2</v>
      </c>
      <c r="AG3" s="6">
        <f t="shared" si="1"/>
        <v>3.7893500000000002</v>
      </c>
      <c r="AH3" s="6">
        <f t="shared" si="2"/>
        <v>93.56419753086422</v>
      </c>
    </row>
    <row r="4" spans="1:34" x14ac:dyDescent="0.2">
      <c r="A4" s="5" t="s">
        <v>901</v>
      </c>
      <c r="B4" s="6"/>
      <c r="C4" s="6"/>
      <c r="D4" s="6">
        <v>63537</v>
      </c>
      <c r="E4" s="6" t="s">
        <v>34</v>
      </c>
      <c r="F4" s="6"/>
      <c r="G4" s="6"/>
      <c r="H4" s="6"/>
      <c r="I4" s="6"/>
      <c r="J4" s="6"/>
      <c r="K4" s="6"/>
      <c r="L4" s="6">
        <v>4.0099999999999997E-2</v>
      </c>
      <c r="M4" s="6">
        <v>4.0099999999999997E-2</v>
      </c>
      <c r="N4" s="6">
        <v>4.0099999999999997E-2</v>
      </c>
      <c r="O4" s="6">
        <v>4.0099999999999997E-2</v>
      </c>
      <c r="P4" s="6">
        <v>4.0099999999999997E-2</v>
      </c>
      <c r="Q4" s="6">
        <v>4.0099999999999997E-2</v>
      </c>
      <c r="R4" s="6">
        <v>4.0099999999999997E-2</v>
      </c>
      <c r="S4" s="6">
        <v>4.0099999999999997E-2</v>
      </c>
      <c r="T4" s="6">
        <v>4.0099999999999997E-2</v>
      </c>
      <c r="U4" s="6">
        <v>4.0099999999999997E-2</v>
      </c>
      <c r="V4" s="6">
        <v>4.0099999999999997E-2</v>
      </c>
      <c r="W4" s="6">
        <v>2.7202999999999999</v>
      </c>
      <c r="X4" s="6">
        <v>0.16259999999999999</v>
      </c>
      <c r="Y4" s="6">
        <v>0.62749999999999995</v>
      </c>
      <c r="Z4" s="6">
        <v>1.7161999999999999</v>
      </c>
      <c r="AA4" s="6">
        <v>0.19600000000000001</v>
      </c>
      <c r="AB4" s="6">
        <v>0.1552</v>
      </c>
      <c r="AC4" s="6">
        <v>1.3725000000000001</v>
      </c>
      <c r="AD4" s="6">
        <v>6.3304999999999998</v>
      </c>
      <c r="AE4" s="6">
        <v>23.220500000000001</v>
      </c>
      <c r="AF4" s="6">
        <f t="shared" si="0"/>
        <v>4.0100000000000004E-2</v>
      </c>
      <c r="AG4" s="6">
        <f t="shared" si="1"/>
        <v>3.6541399999999995</v>
      </c>
      <c r="AH4" s="6">
        <f t="shared" si="2"/>
        <v>91.125685785536135</v>
      </c>
    </row>
    <row r="5" spans="1:34" x14ac:dyDescent="0.2">
      <c r="A5" s="5" t="s">
        <v>118</v>
      </c>
      <c r="B5" s="6" t="s">
        <v>107</v>
      </c>
      <c r="C5" s="6" t="s">
        <v>119</v>
      </c>
      <c r="D5" s="6">
        <v>15076</v>
      </c>
      <c r="E5" s="6" t="s">
        <v>34</v>
      </c>
      <c r="F5" s="6">
        <v>100000135</v>
      </c>
      <c r="G5" s="6">
        <v>1688</v>
      </c>
      <c r="H5" s="6">
        <v>251.07859999999999</v>
      </c>
      <c r="I5" s="6">
        <v>135398593</v>
      </c>
      <c r="J5" s="6" t="s">
        <v>120</v>
      </c>
      <c r="K5" s="6" t="s">
        <v>121</v>
      </c>
      <c r="L5" s="6">
        <v>0.152</v>
      </c>
      <c r="M5" s="6">
        <v>0.152</v>
      </c>
      <c r="N5" s="6">
        <v>0.152</v>
      </c>
      <c r="O5" s="6">
        <v>0.152</v>
      </c>
      <c r="P5" s="6">
        <v>0.152</v>
      </c>
      <c r="Q5" s="6">
        <v>0.152</v>
      </c>
      <c r="R5" s="6">
        <v>0.152</v>
      </c>
      <c r="S5" s="6">
        <v>0.152</v>
      </c>
      <c r="T5" s="6">
        <v>0.152</v>
      </c>
      <c r="U5" s="6">
        <v>0.152</v>
      </c>
      <c r="V5" s="6">
        <v>0.152</v>
      </c>
      <c r="W5" s="6">
        <v>10.539300000000001</v>
      </c>
      <c r="X5" s="6">
        <v>0.91239999999999999</v>
      </c>
      <c r="Y5" s="6">
        <v>0.70689999999999997</v>
      </c>
      <c r="Z5" s="6">
        <v>7.0198</v>
      </c>
      <c r="AA5" s="6">
        <v>0.152</v>
      </c>
      <c r="AB5" s="6">
        <v>0.18440000000000001</v>
      </c>
      <c r="AC5" s="6">
        <v>1</v>
      </c>
      <c r="AD5" s="6">
        <v>3.1741000000000001</v>
      </c>
      <c r="AE5" s="6">
        <v>95.304900000000004</v>
      </c>
      <c r="AF5" s="6">
        <f t="shared" si="0"/>
        <v>0.15199999999999997</v>
      </c>
      <c r="AG5" s="6">
        <f t="shared" si="1"/>
        <v>11.914580000000001</v>
      </c>
      <c r="AH5" s="6">
        <f t="shared" si="2"/>
        <v>78.38539473684213</v>
      </c>
    </row>
    <row r="6" spans="1:34" x14ac:dyDescent="0.2">
      <c r="A6" s="5" t="s">
        <v>673</v>
      </c>
      <c r="B6" s="6" t="s">
        <v>46</v>
      </c>
      <c r="C6" s="6" t="s">
        <v>211</v>
      </c>
      <c r="D6" s="6">
        <v>62862</v>
      </c>
      <c r="E6" s="6" t="s">
        <v>23</v>
      </c>
      <c r="F6" s="6">
        <v>100020417</v>
      </c>
      <c r="G6" s="6">
        <v>2831</v>
      </c>
      <c r="H6" s="6">
        <v>175.14410000000001</v>
      </c>
      <c r="I6" s="6">
        <v>193344</v>
      </c>
      <c r="J6" s="6" t="s">
        <v>674</v>
      </c>
      <c r="K6" s="6" t="s">
        <v>675</v>
      </c>
      <c r="L6" s="6">
        <v>5.6300000000000003E-2</v>
      </c>
      <c r="M6" s="6">
        <v>5.6300000000000003E-2</v>
      </c>
      <c r="N6" s="6">
        <v>5.6300000000000003E-2</v>
      </c>
      <c r="O6" s="6">
        <v>5.6300000000000003E-2</v>
      </c>
      <c r="P6" s="6">
        <v>5.6300000000000003E-2</v>
      </c>
      <c r="Q6" s="6">
        <v>5.6300000000000003E-2</v>
      </c>
      <c r="R6" s="6">
        <v>5.6300000000000003E-2</v>
      </c>
      <c r="S6" s="6">
        <v>5.6300000000000003E-2</v>
      </c>
      <c r="T6" s="6">
        <v>5.6300000000000003E-2</v>
      </c>
      <c r="U6" s="6">
        <v>5.6300000000000003E-2</v>
      </c>
      <c r="V6" s="6">
        <v>5.6300000000000003E-2</v>
      </c>
      <c r="W6" s="6">
        <v>1.2796000000000001</v>
      </c>
      <c r="X6" s="6">
        <v>0.14699999999999999</v>
      </c>
      <c r="Y6" s="6">
        <v>0.72040000000000004</v>
      </c>
      <c r="Z6" s="6">
        <v>2.3355000000000001</v>
      </c>
      <c r="AA6" s="6">
        <v>0.1298</v>
      </c>
      <c r="AB6" s="6">
        <v>0.6159</v>
      </c>
      <c r="AC6" s="6">
        <v>1.3077000000000001</v>
      </c>
      <c r="AD6" s="6">
        <v>10.321</v>
      </c>
      <c r="AE6" s="6">
        <v>19.607900000000001</v>
      </c>
      <c r="AF6" s="6">
        <f t="shared" si="0"/>
        <v>5.6300000000000003E-2</v>
      </c>
      <c r="AG6" s="6">
        <f t="shared" si="1"/>
        <v>3.6521100000000004</v>
      </c>
      <c r="AH6" s="6">
        <f t="shared" si="2"/>
        <v>64.868738898756661</v>
      </c>
    </row>
    <row r="7" spans="1:34" x14ac:dyDescent="0.2">
      <c r="A7" s="5" t="s">
        <v>587</v>
      </c>
      <c r="B7" s="6" t="s">
        <v>46</v>
      </c>
      <c r="C7" s="6" t="s">
        <v>362</v>
      </c>
      <c r="D7" s="6">
        <v>18374</v>
      </c>
      <c r="E7" s="6" t="s">
        <v>23</v>
      </c>
      <c r="F7" s="6">
        <v>100000039</v>
      </c>
      <c r="G7" s="6">
        <v>1272</v>
      </c>
      <c r="H7" s="6">
        <v>166.05330000000001</v>
      </c>
      <c r="I7" s="6">
        <v>158980</v>
      </c>
      <c r="J7" s="6" t="s">
        <v>588</v>
      </c>
      <c r="K7" s="6" t="s">
        <v>589</v>
      </c>
      <c r="L7" s="6">
        <v>0.1008</v>
      </c>
      <c r="M7" s="6">
        <v>8.1799999999999998E-2</v>
      </c>
      <c r="N7" s="6">
        <v>0.13239999999999999</v>
      </c>
      <c r="O7" s="6">
        <v>9.8000000000000004E-2</v>
      </c>
      <c r="P7" s="6">
        <v>1.3974</v>
      </c>
      <c r="Q7" s="6">
        <v>0.1454</v>
      </c>
      <c r="R7" s="6">
        <v>0.1027</v>
      </c>
      <c r="S7" s="6">
        <v>8.1799999999999998E-2</v>
      </c>
      <c r="T7" s="6">
        <v>0.1028</v>
      </c>
      <c r="U7" s="6">
        <v>8.7800000000000003E-2</v>
      </c>
      <c r="V7" s="6">
        <v>8.3500000000000005E-2</v>
      </c>
      <c r="W7" s="6">
        <v>8.4697999999999993</v>
      </c>
      <c r="X7" s="6">
        <v>1</v>
      </c>
      <c r="Y7" s="6">
        <v>2.3220000000000001</v>
      </c>
      <c r="Z7" s="6">
        <v>8.8572000000000006</v>
      </c>
      <c r="AA7" s="6">
        <v>1.1869000000000001</v>
      </c>
      <c r="AB7" s="6">
        <v>3.0417999999999998</v>
      </c>
      <c r="AC7" s="6">
        <v>9.6114999999999995</v>
      </c>
      <c r="AD7" s="6">
        <v>45.494700000000002</v>
      </c>
      <c r="AE7" s="6">
        <v>65.4238</v>
      </c>
      <c r="AF7" s="6">
        <f t="shared" si="0"/>
        <v>0.23309000000000002</v>
      </c>
      <c r="AG7" s="6">
        <f t="shared" si="1"/>
        <v>14.549119999999998</v>
      </c>
      <c r="AH7" s="6">
        <f t="shared" si="2"/>
        <v>62.418464970612199</v>
      </c>
    </row>
    <row r="8" spans="1:34" x14ac:dyDescent="0.2">
      <c r="A8" s="5" t="s">
        <v>114</v>
      </c>
      <c r="B8" s="6" t="s">
        <v>107</v>
      </c>
      <c r="C8" s="6" t="s">
        <v>115</v>
      </c>
      <c r="D8" s="6">
        <v>1411</v>
      </c>
      <c r="E8" s="6" t="s">
        <v>34</v>
      </c>
      <c r="F8" s="6">
        <v>348</v>
      </c>
      <c r="G8" s="6">
        <v>1700</v>
      </c>
      <c r="H8" s="6">
        <v>266.08949999999999</v>
      </c>
      <c r="I8" s="6">
        <v>135398592</v>
      </c>
      <c r="J8" s="6" t="s">
        <v>116</v>
      </c>
      <c r="K8" s="6" t="s">
        <v>117</v>
      </c>
      <c r="L8" s="6">
        <v>0.1124</v>
      </c>
      <c r="M8" s="6">
        <v>0.1124</v>
      </c>
      <c r="N8" s="6">
        <v>0.1124</v>
      </c>
      <c r="O8" s="6">
        <v>0.1124</v>
      </c>
      <c r="P8" s="6">
        <v>0.1124</v>
      </c>
      <c r="Q8" s="6">
        <v>0.1124</v>
      </c>
      <c r="R8" s="6">
        <v>0.1124</v>
      </c>
      <c r="S8" s="6">
        <v>0.1124</v>
      </c>
      <c r="T8" s="6">
        <v>0.1124</v>
      </c>
      <c r="U8" s="6">
        <v>0.1124</v>
      </c>
      <c r="V8" s="6">
        <v>0.1124</v>
      </c>
      <c r="W8" s="6">
        <v>6.2521000000000004</v>
      </c>
      <c r="X8" s="6">
        <v>0.63700000000000001</v>
      </c>
      <c r="Y8" s="6">
        <v>0.63290000000000002</v>
      </c>
      <c r="Z8" s="6">
        <v>4.0525000000000002</v>
      </c>
      <c r="AA8" s="6">
        <v>0.1124</v>
      </c>
      <c r="AB8" s="6">
        <v>0.1229</v>
      </c>
      <c r="AC8" s="6">
        <v>1</v>
      </c>
      <c r="AD8" s="6">
        <v>1.3254999999999999</v>
      </c>
      <c r="AE8" s="6">
        <v>50.830399999999997</v>
      </c>
      <c r="AF8" s="6">
        <f t="shared" si="0"/>
        <v>0.11240000000000003</v>
      </c>
      <c r="AG8" s="6">
        <f t="shared" si="1"/>
        <v>6.5078099999999992</v>
      </c>
      <c r="AH8" s="6">
        <f t="shared" si="2"/>
        <v>57.898665480427027</v>
      </c>
    </row>
    <row r="9" spans="1:34" x14ac:dyDescent="0.2">
      <c r="A9" s="5" t="s">
        <v>452</v>
      </c>
      <c r="B9" s="6" t="s">
        <v>453</v>
      </c>
      <c r="C9" s="6" t="s">
        <v>453</v>
      </c>
      <c r="D9" s="6">
        <v>63660</v>
      </c>
      <c r="E9" s="6" t="s">
        <v>23</v>
      </c>
      <c r="F9" s="6">
        <v>100020262</v>
      </c>
      <c r="G9" s="6">
        <v>2383</v>
      </c>
      <c r="H9" s="6">
        <v>243.13390000000001</v>
      </c>
      <c r="I9" s="6"/>
      <c r="J9" s="6"/>
      <c r="K9" s="6"/>
      <c r="L9" s="6">
        <v>5.62E-2</v>
      </c>
      <c r="M9" s="6">
        <v>5.62E-2</v>
      </c>
      <c r="N9" s="6">
        <v>5.62E-2</v>
      </c>
      <c r="O9" s="6">
        <v>5.62E-2</v>
      </c>
      <c r="P9" s="6">
        <v>5.62E-2</v>
      </c>
      <c r="Q9" s="6">
        <v>5.62E-2</v>
      </c>
      <c r="R9" s="6">
        <v>5.62E-2</v>
      </c>
      <c r="S9" s="6">
        <v>5.62E-2</v>
      </c>
      <c r="T9" s="6">
        <v>5.62E-2</v>
      </c>
      <c r="U9" s="6">
        <v>5.62E-2</v>
      </c>
      <c r="V9" s="6">
        <v>5.62E-2</v>
      </c>
      <c r="W9" s="6">
        <v>2.0228999999999999</v>
      </c>
      <c r="X9" s="6">
        <v>0.1714</v>
      </c>
      <c r="Y9" s="6">
        <v>0.6633</v>
      </c>
      <c r="Z9" s="6">
        <v>1.9267000000000001</v>
      </c>
      <c r="AA9" s="6">
        <v>0.22220000000000001</v>
      </c>
      <c r="AB9" s="6">
        <v>0.1384</v>
      </c>
      <c r="AC9" s="6">
        <v>1.3367</v>
      </c>
      <c r="AD9" s="6">
        <v>6.0518999999999998</v>
      </c>
      <c r="AE9" s="6">
        <v>17.0335</v>
      </c>
      <c r="AF9" s="6">
        <f t="shared" si="0"/>
        <v>5.6200000000000014E-2</v>
      </c>
      <c r="AG9" s="6">
        <f t="shared" si="1"/>
        <v>2.9623199999999996</v>
      </c>
      <c r="AH9" s="6">
        <f t="shared" si="2"/>
        <v>52.710320284697488</v>
      </c>
    </row>
    <row r="10" spans="1:34" x14ac:dyDescent="0.2">
      <c r="A10" s="5" t="s">
        <v>584</v>
      </c>
      <c r="B10" s="6" t="s">
        <v>46</v>
      </c>
      <c r="C10" s="6" t="s">
        <v>362</v>
      </c>
      <c r="D10" s="6">
        <v>1302</v>
      </c>
      <c r="E10" s="6" t="s">
        <v>92</v>
      </c>
      <c r="F10" s="6">
        <v>415</v>
      </c>
      <c r="G10" s="6">
        <v>1871.8</v>
      </c>
      <c r="H10" s="6">
        <v>148.0438</v>
      </c>
      <c r="I10" s="6">
        <v>6137</v>
      </c>
      <c r="J10" s="6" t="s">
        <v>585</v>
      </c>
      <c r="K10" s="6" t="s">
        <v>586</v>
      </c>
      <c r="L10" s="6">
        <v>0.1784</v>
      </c>
      <c r="M10" s="6">
        <v>0.26700000000000002</v>
      </c>
      <c r="N10" s="6">
        <v>0.23580000000000001</v>
      </c>
      <c r="O10" s="6">
        <v>0.1784</v>
      </c>
      <c r="P10" s="6">
        <v>0.40770000000000001</v>
      </c>
      <c r="Q10" s="6">
        <v>0.1784</v>
      </c>
      <c r="R10" s="6">
        <v>0.2319</v>
      </c>
      <c r="S10" s="6">
        <v>0.1784</v>
      </c>
      <c r="T10" s="6">
        <v>0.2296</v>
      </c>
      <c r="U10" s="6">
        <v>0.1784</v>
      </c>
      <c r="V10" s="6">
        <v>0.1784</v>
      </c>
      <c r="W10" s="6">
        <v>2.9315000000000002</v>
      </c>
      <c r="X10" s="6">
        <v>1</v>
      </c>
      <c r="Y10" s="6">
        <v>3.927</v>
      </c>
      <c r="Z10" s="6">
        <v>14.264699999999999</v>
      </c>
      <c r="AA10" s="6">
        <v>0.35410000000000003</v>
      </c>
      <c r="AB10" s="6">
        <v>2.1366999999999998</v>
      </c>
      <c r="AC10" s="6">
        <v>1.1363000000000001</v>
      </c>
      <c r="AD10" s="6">
        <v>20.671099999999999</v>
      </c>
      <c r="AE10" s="6">
        <v>60.221600000000002</v>
      </c>
      <c r="AF10" s="6">
        <f t="shared" si="0"/>
        <v>0.22639999999999999</v>
      </c>
      <c r="AG10" s="6">
        <f t="shared" si="1"/>
        <v>10.68214</v>
      </c>
      <c r="AH10" s="6">
        <f t="shared" si="2"/>
        <v>47.182597173144877</v>
      </c>
    </row>
    <row r="11" spans="1:34" x14ac:dyDescent="0.2">
      <c r="A11" s="5" t="s">
        <v>400</v>
      </c>
      <c r="B11" s="6" t="s">
        <v>127</v>
      </c>
      <c r="C11" s="6" t="s">
        <v>178</v>
      </c>
      <c r="D11" s="6">
        <v>40700</v>
      </c>
      <c r="E11" s="6" t="s">
        <v>23</v>
      </c>
      <c r="F11" s="6">
        <v>100003700</v>
      </c>
      <c r="G11" s="6">
        <v>818</v>
      </c>
      <c r="H11" s="6">
        <v>167.09139999999999</v>
      </c>
      <c r="I11" s="6">
        <v>42953</v>
      </c>
      <c r="J11" s="6" t="s">
        <v>401</v>
      </c>
      <c r="K11" s="6"/>
      <c r="L11" s="6">
        <v>1.0912999999999999</v>
      </c>
      <c r="M11" s="6">
        <v>0.35410000000000003</v>
      </c>
      <c r="N11" s="6">
        <v>0.35410000000000003</v>
      </c>
      <c r="O11" s="6">
        <v>0.50029999999999997</v>
      </c>
      <c r="P11" s="6">
        <v>2.5282</v>
      </c>
      <c r="Q11" s="6">
        <v>0.51480000000000004</v>
      </c>
      <c r="R11" s="6">
        <v>0.35410000000000003</v>
      </c>
      <c r="S11" s="6">
        <v>0.69479999999999997</v>
      </c>
      <c r="T11" s="6">
        <v>0.35410000000000003</v>
      </c>
      <c r="U11" s="6">
        <v>0.79700000000000004</v>
      </c>
      <c r="V11" s="6">
        <v>0.35410000000000003</v>
      </c>
      <c r="W11" s="6">
        <v>0.35410000000000003</v>
      </c>
      <c r="X11" s="6">
        <v>0.35410000000000003</v>
      </c>
      <c r="Y11" s="6">
        <v>0.86309999999999998</v>
      </c>
      <c r="Z11" s="6">
        <v>6.6703000000000001</v>
      </c>
      <c r="AA11" s="6">
        <v>0.90869999999999995</v>
      </c>
      <c r="AB11" s="6">
        <v>5.0711000000000004</v>
      </c>
      <c r="AC11" s="6">
        <v>1.6739999999999999</v>
      </c>
      <c r="AD11" s="6">
        <v>162.99680000000001</v>
      </c>
      <c r="AE11" s="6">
        <v>172.61969999999999</v>
      </c>
      <c r="AF11" s="6">
        <f t="shared" si="0"/>
        <v>0.75427999999999995</v>
      </c>
      <c r="AG11" s="6">
        <f t="shared" si="1"/>
        <v>35.186599999999999</v>
      </c>
      <c r="AH11" s="6">
        <f t="shared" si="2"/>
        <v>46.649254918597869</v>
      </c>
    </row>
    <row r="12" spans="1:34" x14ac:dyDescent="0.2">
      <c r="A12" s="5" t="s">
        <v>664</v>
      </c>
      <c r="B12" s="6" t="s">
        <v>46</v>
      </c>
      <c r="C12" s="6" t="s">
        <v>219</v>
      </c>
      <c r="D12" s="6">
        <v>52987</v>
      </c>
      <c r="E12" s="6" t="s">
        <v>23</v>
      </c>
      <c r="F12" s="6">
        <v>100002132</v>
      </c>
      <c r="G12" s="6">
        <v>3105</v>
      </c>
      <c r="H12" s="6">
        <v>287.24419999999998</v>
      </c>
      <c r="I12" s="6">
        <v>132680</v>
      </c>
      <c r="J12" s="6" t="s">
        <v>665</v>
      </c>
      <c r="K12" s="6" t="s">
        <v>666</v>
      </c>
      <c r="L12" s="6">
        <v>0.1502</v>
      </c>
      <c r="M12" s="6">
        <v>0.1502</v>
      </c>
      <c r="N12" s="6">
        <v>0.1502</v>
      </c>
      <c r="O12" s="6">
        <v>0.1502</v>
      </c>
      <c r="P12" s="6">
        <v>0.1502</v>
      </c>
      <c r="Q12" s="6">
        <v>0.1502</v>
      </c>
      <c r="R12" s="6">
        <v>0.1502</v>
      </c>
      <c r="S12" s="6">
        <v>0.1502</v>
      </c>
      <c r="T12" s="6">
        <v>0.1502</v>
      </c>
      <c r="U12" s="6">
        <v>0.1502</v>
      </c>
      <c r="V12" s="6">
        <v>0.1502</v>
      </c>
      <c r="W12" s="6">
        <v>1</v>
      </c>
      <c r="X12" s="6">
        <v>0.58899999999999997</v>
      </c>
      <c r="Y12" s="6">
        <v>1.6187</v>
      </c>
      <c r="Z12" s="6">
        <v>4.8483999999999998</v>
      </c>
      <c r="AA12" s="6">
        <v>0.1502</v>
      </c>
      <c r="AB12" s="6">
        <v>0.52090000000000003</v>
      </c>
      <c r="AC12" s="6">
        <v>0.98380000000000001</v>
      </c>
      <c r="AD12" s="6">
        <v>15.512499999999999</v>
      </c>
      <c r="AE12" s="6">
        <v>44.436</v>
      </c>
      <c r="AF12" s="6">
        <f t="shared" si="0"/>
        <v>0.15019999999999997</v>
      </c>
      <c r="AG12" s="6">
        <f t="shared" si="1"/>
        <v>6.9809699999999992</v>
      </c>
      <c r="AH12" s="6">
        <f t="shared" si="2"/>
        <v>46.477829560585889</v>
      </c>
    </row>
    <row r="13" spans="1:34" x14ac:dyDescent="0.2">
      <c r="A13" s="5" t="s">
        <v>374</v>
      </c>
      <c r="B13" s="6" t="s">
        <v>46</v>
      </c>
      <c r="C13" s="6" t="s">
        <v>135</v>
      </c>
      <c r="D13" s="6">
        <v>62103</v>
      </c>
      <c r="E13" s="6" t="s">
        <v>23</v>
      </c>
      <c r="F13" s="6">
        <v>100002466</v>
      </c>
      <c r="G13" s="6">
        <v>2547</v>
      </c>
      <c r="H13" s="6">
        <v>298.05259999999998</v>
      </c>
      <c r="I13" s="6">
        <v>22833544</v>
      </c>
      <c r="J13" s="6" t="s">
        <v>375</v>
      </c>
      <c r="K13" s="6"/>
      <c r="L13" s="6">
        <v>0.1096</v>
      </c>
      <c r="M13" s="6">
        <v>0.1096</v>
      </c>
      <c r="N13" s="6">
        <v>0.1096</v>
      </c>
      <c r="O13" s="6">
        <v>0.1096</v>
      </c>
      <c r="P13" s="6">
        <v>0.1096</v>
      </c>
      <c r="Q13" s="6">
        <v>0.1096</v>
      </c>
      <c r="R13" s="6">
        <v>0.1096</v>
      </c>
      <c r="S13" s="6">
        <v>0.1096</v>
      </c>
      <c r="T13" s="6">
        <v>0.1096</v>
      </c>
      <c r="U13" s="6">
        <v>0.1096</v>
      </c>
      <c r="V13" s="6">
        <v>0.1096</v>
      </c>
      <c r="W13" s="6">
        <v>3.0657000000000001</v>
      </c>
      <c r="X13" s="6">
        <v>0.437</v>
      </c>
      <c r="Y13" s="6">
        <v>0.93269999999999997</v>
      </c>
      <c r="Z13" s="6">
        <v>1</v>
      </c>
      <c r="AA13" s="6">
        <v>0.5302</v>
      </c>
      <c r="AB13" s="6">
        <v>0.1096</v>
      </c>
      <c r="AC13" s="6">
        <v>1.7658</v>
      </c>
      <c r="AD13" s="6">
        <v>4.7523999999999997</v>
      </c>
      <c r="AE13" s="6">
        <v>36.215499999999999</v>
      </c>
      <c r="AF13" s="6">
        <f t="shared" si="0"/>
        <v>0.1096</v>
      </c>
      <c r="AG13" s="6">
        <f t="shared" si="1"/>
        <v>4.8918499999999998</v>
      </c>
      <c r="AH13" s="6">
        <f t="shared" si="2"/>
        <v>44.633667883211679</v>
      </c>
    </row>
    <row r="14" spans="1:34" x14ac:dyDescent="0.2">
      <c r="A14" s="5" t="s">
        <v>866</v>
      </c>
      <c r="B14" s="6" t="s">
        <v>46</v>
      </c>
      <c r="C14" s="6" t="s">
        <v>47</v>
      </c>
      <c r="D14" s="6">
        <v>1649</v>
      </c>
      <c r="E14" s="6" t="s">
        <v>23</v>
      </c>
      <c r="F14" s="6">
        <v>566</v>
      </c>
      <c r="G14" s="6">
        <v>2479</v>
      </c>
      <c r="H14" s="6">
        <v>118.08629999999999</v>
      </c>
      <c r="I14" s="6">
        <v>6287</v>
      </c>
      <c r="J14" s="6" t="s">
        <v>867</v>
      </c>
      <c r="K14" s="6" t="s">
        <v>868</v>
      </c>
      <c r="L14" s="6">
        <v>0.21010000000000001</v>
      </c>
      <c r="M14" s="6">
        <v>0.1313</v>
      </c>
      <c r="N14" s="6">
        <v>0.82969999999999999</v>
      </c>
      <c r="O14" s="6">
        <v>0.18840000000000001</v>
      </c>
      <c r="P14" s="6">
        <v>1.1702999999999999</v>
      </c>
      <c r="Q14" s="6">
        <v>0.46650000000000003</v>
      </c>
      <c r="R14" s="6">
        <v>0.39350000000000002</v>
      </c>
      <c r="S14" s="6">
        <v>0.26400000000000001</v>
      </c>
      <c r="T14" s="6">
        <v>0.36969999999999997</v>
      </c>
      <c r="U14" s="6">
        <v>0.1991</v>
      </c>
      <c r="V14" s="6">
        <v>0.64359999999999995</v>
      </c>
      <c r="W14" s="6">
        <v>7.3198999999999996</v>
      </c>
      <c r="X14" s="6">
        <v>2.3719999999999999</v>
      </c>
      <c r="Y14" s="6">
        <v>5.9362000000000004</v>
      </c>
      <c r="Z14" s="6">
        <v>17.8218</v>
      </c>
      <c r="AA14" s="6">
        <v>1.2095</v>
      </c>
      <c r="AB14" s="6">
        <v>4.5107999999999997</v>
      </c>
      <c r="AC14" s="6">
        <v>5.2873000000000001</v>
      </c>
      <c r="AD14" s="6">
        <v>40.870399999999997</v>
      </c>
      <c r="AE14" s="6">
        <v>100.7741</v>
      </c>
      <c r="AF14" s="6">
        <f t="shared" si="0"/>
        <v>0.42225999999999991</v>
      </c>
      <c r="AG14" s="6">
        <f t="shared" si="1"/>
        <v>18.67456</v>
      </c>
      <c r="AH14" s="6">
        <f t="shared" si="2"/>
        <v>44.225264055321375</v>
      </c>
    </row>
    <row r="15" spans="1:34" x14ac:dyDescent="0.2">
      <c r="A15" s="5" t="s">
        <v>888</v>
      </c>
      <c r="B15" s="6"/>
      <c r="C15" s="6"/>
      <c r="D15" s="6">
        <v>47378</v>
      </c>
      <c r="E15" s="6" t="s">
        <v>34</v>
      </c>
      <c r="F15" s="6"/>
      <c r="G15" s="6"/>
      <c r="H15" s="6"/>
      <c r="I15" s="6"/>
      <c r="J15" s="6"/>
      <c r="K15" s="6"/>
      <c r="L15" s="6">
        <v>9.0800000000000006E-2</v>
      </c>
      <c r="M15" s="6">
        <v>9.0800000000000006E-2</v>
      </c>
      <c r="N15" s="6">
        <v>9.0800000000000006E-2</v>
      </c>
      <c r="O15" s="6">
        <v>9.0800000000000006E-2</v>
      </c>
      <c r="P15" s="6">
        <v>9.0800000000000006E-2</v>
      </c>
      <c r="Q15" s="6">
        <v>9.0800000000000006E-2</v>
      </c>
      <c r="R15" s="6">
        <v>9.0800000000000006E-2</v>
      </c>
      <c r="S15" s="6">
        <v>9.0800000000000006E-2</v>
      </c>
      <c r="T15" s="6">
        <v>9.0800000000000006E-2</v>
      </c>
      <c r="U15" s="6">
        <v>9.0800000000000006E-2</v>
      </c>
      <c r="V15" s="6">
        <v>9.0800000000000006E-2</v>
      </c>
      <c r="W15" s="6">
        <v>2.286</v>
      </c>
      <c r="X15" s="6">
        <v>0.13070000000000001</v>
      </c>
      <c r="Y15" s="6">
        <v>0.62250000000000005</v>
      </c>
      <c r="Z15" s="6">
        <v>1.5247999999999999</v>
      </c>
      <c r="AA15" s="6">
        <v>0.18909999999999999</v>
      </c>
      <c r="AB15" s="6">
        <v>0.21179999999999999</v>
      </c>
      <c r="AC15" s="6">
        <v>1.3774999999999999</v>
      </c>
      <c r="AD15" s="6">
        <v>6.1635999999999997</v>
      </c>
      <c r="AE15" s="6">
        <v>26.128499999999999</v>
      </c>
      <c r="AF15" s="6">
        <f t="shared" si="0"/>
        <v>9.0800000000000006E-2</v>
      </c>
      <c r="AG15" s="6">
        <f t="shared" si="1"/>
        <v>3.8725299999999998</v>
      </c>
      <c r="AH15" s="6">
        <f t="shared" si="2"/>
        <v>42.649008810572681</v>
      </c>
    </row>
    <row r="16" spans="1:34" x14ac:dyDescent="0.2">
      <c r="A16" s="5" t="s">
        <v>645</v>
      </c>
      <c r="B16" s="6" t="s">
        <v>46</v>
      </c>
      <c r="C16" s="6" t="s">
        <v>305</v>
      </c>
      <c r="D16" s="6">
        <v>33939</v>
      </c>
      <c r="E16" s="6" t="s">
        <v>34</v>
      </c>
      <c r="F16" s="6">
        <v>100001274</v>
      </c>
      <c r="G16" s="6">
        <v>821.6</v>
      </c>
      <c r="H16" s="6">
        <v>160.0615</v>
      </c>
      <c r="I16" s="6">
        <v>152204</v>
      </c>
      <c r="J16" s="6" t="s">
        <v>646</v>
      </c>
      <c r="K16" s="6"/>
      <c r="L16" s="6">
        <v>0.11899999999999999</v>
      </c>
      <c r="M16" s="6">
        <v>0.15340000000000001</v>
      </c>
      <c r="N16" s="6">
        <v>0.2044</v>
      </c>
      <c r="O16" s="6">
        <v>0.11899999999999999</v>
      </c>
      <c r="P16" s="6">
        <v>1.232</v>
      </c>
      <c r="Q16" s="6">
        <v>0.21870000000000001</v>
      </c>
      <c r="R16" s="6">
        <v>0.11899999999999999</v>
      </c>
      <c r="S16" s="6">
        <v>0.19889999999999999</v>
      </c>
      <c r="T16" s="6">
        <v>0.11899999999999999</v>
      </c>
      <c r="U16" s="6">
        <v>0.1348</v>
      </c>
      <c r="V16" s="6">
        <v>0.11899999999999999</v>
      </c>
      <c r="W16" s="6">
        <v>2.5398999999999998</v>
      </c>
      <c r="X16" s="6">
        <v>0.76800000000000002</v>
      </c>
      <c r="Y16" s="6">
        <v>2.3363999999999998</v>
      </c>
      <c r="Z16" s="6">
        <v>7.4695</v>
      </c>
      <c r="AA16" s="6">
        <v>0.53190000000000004</v>
      </c>
      <c r="AB16" s="6">
        <v>1.6654</v>
      </c>
      <c r="AC16" s="6">
        <v>1.7016</v>
      </c>
      <c r="AD16" s="6">
        <v>21.963799999999999</v>
      </c>
      <c r="AE16" s="6">
        <v>70.543700000000001</v>
      </c>
      <c r="AF16" s="6">
        <f t="shared" si="0"/>
        <v>0.26181999999999994</v>
      </c>
      <c r="AG16" s="6">
        <f t="shared" si="1"/>
        <v>10.96392</v>
      </c>
      <c r="AH16" s="6">
        <f t="shared" si="2"/>
        <v>41.875792529218558</v>
      </c>
    </row>
    <row r="17" spans="1:34" x14ac:dyDescent="0.2">
      <c r="A17" s="5" t="s">
        <v>603</v>
      </c>
      <c r="B17" s="6" t="s">
        <v>46</v>
      </c>
      <c r="C17" s="6" t="s">
        <v>219</v>
      </c>
      <c r="D17" s="6">
        <v>32360</v>
      </c>
      <c r="E17" s="6" t="s">
        <v>23</v>
      </c>
      <c r="F17" s="6">
        <v>1200</v>
      </c>
      <c r="G17" s="6">
        <v>3356</v>
      </c>
      <c r="H17" s="6">
        <v>245.2336</v>
      </c>
      <c r="I17" s="6" t="s">
        <v>604</v>
      </c>
      <c r="J17" s="6" t="s">
        <v>605</v>
      </c>
      <c r="K17" s="6" t="s">
        <v>606</v>
      </c>
      <c r="L17" s="6">
        <v>0.1216</v>
      </c>
      <c r="M17" s="6">
        <v>0.1216</v>
      </c>
      <c r="N17" s="6">
        <v>0.1216</v>
      </c>
      <c r="O17" s="6">
        <v>0.1216</v>
      </c>
      <c r="P17" s="6">
        <v>0.1216</v>
      </c>
      <c r="Q17" s="6">
        <v>0.1216</v>
      </c>
      <c r="R17" s="6">
        <v>0.1216</v>
      </c>
      <c r="S17" s="6">
        <v>0.1216</v>
      </c>
      <c r="T17" s="6">
        <v>0.1216</v>
      </c>
      <c r="U17" s="6">
        <v>0.1216</v>
      </c>
      <c r="V17" s="6">
        <v>0.1216</v>
      </c>
      <c r="W17" s="6">
        <v>1</v>
      </c>
      <c r="X17" s="6">
        <v>0.65820000000000001</v>
      </c>
      <c r="Y17" s="6">
        <v>2.3849</v>
      </c>
      <c r="Z17" s="6">
        <v>5.7496999999999998</v>
      </c>
      <c r="AA17" s="6">
        <v>0.1216</v>
      </c>
      <c r="AB17" s="6">
        <v>0.77969999999999995</v>
      </c>
      <c r="AC17" s="6">
        <v>0.81479999999999997</v>
      </c>
      <c r="AD17" s="6">
        <v>10.563499999999999</v>
      </c>
      <c r="AE17" s="6">
        <v>27.508199999999999</v>
      </c>
      <c r="AF17" s="6">
        <f t="shared" si="0"/>
        <v>0.1216</v>
      </c>
      <c r="AG17" s="6">
        <f t="shared" si="1"/>
        <v>4.9702200000000003</v>
      </c>
      <c r="AH17" s="6">
        <f t="shared" si="2"/>
        <v>40.873519736842105</v>
      </c>
    </row>
    <row r="18" spans="1:34" x14ac:dyDescent="0.2">
      <c r="A18" s="5" t="s">
        <v>48</v>
      </c>
      <c r="B18" s="6" t="s">
        <v>46</v>
      </c>
      <c r="C18" s="6" t="s">
        <v>47</v>
      </c>
      <c r="D18" s="6">
        <v>62559</v>
      </c>
      <c r="E18" s="6" t="s">
        <v>34</v>
      </c>
      <c r="F18" s="6">
        <v>100020425</v>
      </c>
      <c r="G18" s="6">
        <v>2663</v>
      </c>
      <c r="H18" s="6">
        <v>202.10849999999999</v>
      </c>
      <c r="I18" s="6"/>
      <c r="J18" s="6"/>
      <c r="K18" s="6"/>
      <c r="L18" s="6">
        <v>0.18659999999999999</v>
      </c>
      <c r="M18" s="6">
        <v>0.18659999999999999</v>
      </c>
      <c r="N18" s="6">
        <v>0.18659999999999999</v>
      </c>
      <c r="O18" s="6">
        <v>0.18659999999999999</v>
      </c>
      <c r="P18" s="6">
        <v>0.18659999999999999</v>
      </c>
      <c r="Q18" s="6">
        <v>0.18659999999999999</v>
      </c>
      <c r="R18" s="6">
        <v>0.18659999999999999</v>
      </c>
      <c r="S18" s="6">
        <v>0.18659999999999999</v>
      </c>
      <c r="T18" s="6">
        <v>0.18659999999999999</v>
      </c>
      <c r="U18" s="6">
        <v>0.18659999999999999</v>
      </c>
      <c r="V18" s="6">
        <v>0.18659999999999999</v>
      </c>
      <c r="W18" s="6">
        <v>0.18659999999999999</v>
      </c>
      <c r="X18" s="6">
        <v>0.57120000000000004</v>
      </c>
      <c r="Y18" s="6">
        <v>1.4127000000000001</v>
      </c>
      <c r="Z18" s="6">
        <v>9.2575000000000003</v>
      </c>
      <c r="AA18" s="6">
        <v>0.18659999999999999</v>
      </c>
      <c r="AB18" s="6">
        <v>0.58730000000000004</v>
      </c>
      <c r="AC18" s="6">
        <v>0.23419999999999999</v>
      </c>
      <c r="AD18" s="6">
        <v>23.441199999999998</v>
      </c>
      <c r="AE18" s="6">
        <v>40.161499999999997</v>
      </c>
      <c r="AF18" s="6">
        <f t="shared" si="0"/>
        <v>0.18659999999999996</v>
      </c>
      <c r="AG18" s="6">
        <f t="shared" si="1"/>
        <v>7.622539999999999</v>
      </c>
      <c r="AH18" s="6">
        <f t="shared" si="2"/>
        <v>40.849624866023582</v>
      </c>
    </row>
    <row r="19" spans="1:34" x14ac:dyDescent="0.2">
      <c r="A19" s="5" t="s">
        <v>319</v>
      </c>
      <c r="B19" s="6" t="s">
        <v>46</v>
      </c>
      <c r="C19" s="6" t="s">
        <v>211</v>
      </c>
      <c r="D19" s="6">
        <v>15308</v>
      </c>
      <c r="E19" s="6" t="s">
        <v>23</v>
      </c>
      <c r="F19" s="6">
        <v>100000110</v>
      </c>
      <c r="G19" s="6">
        <v>3036</v>
      </c>
      <c r="H19" s="6">
        <v>103.123</v>
      </c>
      <c r="I19" s="6">
        <v>273</v>
      </c>
      <c r="J19" s="6" t="s">
        <v>320</v>
      </c>
      <c r="K19" s="6" t="s">
        <v>321</v>
      </c>
      <c r="L19" s="6">
        <v>0.43719999999999998</v>
      </c>
      <c r="M19" s="6">
        <v>0.43719999999999998</v>
      </c>
      <c r="N19" s="6">
        <v>0.43719999999999998</v>
      </c>
      <c r="O19" s="6">
        <v>0.43719999999999998</v>
      </c>
      <c r="P19" s="6">
        <v>0.43719999999999998</v>
      </c>
      <c r="Q19" s="6">
        <v>0.43719999999999998</v>
      </c>
      <c r="R19" s="6">
        <v>0.43719999999999998</v>
      </c>
      <c r="S19" s="6">
        <v>0.43719999999999998</v>
      </c>
      <c r="T19" s="6">
        <v>0.43719999999999998</v>
      </c>
      <c r="U19" s="6">
        <v>0.43719999999999998</v>
      </c>
      <c r="V19" s="6">
        <v>0.43719999999999998</v>
      </c>
      <c r="W19" s="6">
        <v>0.43719999999999998</v>
      </c>
      <c r="X19" s="6">
        <v>0.43719999999999998</v>
      </c>
      <c r="Y19" s="6">
        <v>0.43719999999999998</v>
      </c>
      <c r="Z19" s="6">
        <v>0.43719999999999998</v>
      </c>
      <c r="AA19" s="6">
        <v>0.43719999999999998</v>
      </c>
      <c r="AB19" s="6">
        <v>1</v>
      </c>
      <c r="AC19" s="6">
        <v>3.9645999999999999</v>
      </c>
      <c r="AD19" s="6">
        <v>0.53659999999999997</v>
      </c>
      <c r="AE19" s="6">
        <v>167.19929999999999</v>
      </c>
      <c r="AF19" s="6">
        <f t="shared" si="0"/>
        <v>0.43719999999999992</v>
      </c>
      <c r="AG19" s="6">
        <f t="shared" si="1"/>
        <v>17.53237</v>
      </c>
      <c r="AH19" s="6">
        <f t="shared" si="2"/>
        <v>40.101486733760304</v>
      </c>
    </row>
    <row r="20" spans="1:34" x14ac:dyDescent="0.2">
      <c r="A20" s="5" t="s">
        <v>489</v>
      </c>
      <c r="B20" s="6" t="s">
        <v>250</v>
      </c>
      <c r="C20" s="6" t="s">
        <v>251</v>
      </c>
      <c r="D20" s="6">
        <v>34398</v>
      </c>
      <c r="E20" s="6" t="s">
        <v>23</v>
      </c>
      <c r="F20" s="6">
        <v>100001258</v>
      </c>
      <c r="G20" s="6">
        <v>3059</v>
      </c>
      <c r="H20" s="6">
        <v>189.1234</v>
      </c>
      <c r="I20" s="6">
        <v>92843</v>
      </c>
      <c r="J20" s="6" t="s">
        <v>490</v>
      </c>
      <c r="K20" s="6" t="s">
        <v>491</v>
      </c>
      <c r="L20" s="6">
        <v>9.9099999999999994E-2</v>
      </c>
      <c r="M20" s="6">
        <v>9.9099999999999994E-2</v>
      </c>
      <c r="N20" s="6">
        <v>9.9099999999999994E-2</v>
      </c>
      <c r="O20" s="6">
        <v>9.9099999999999994E-2</v>
      </c>
      <c r="P20" s="6">
        <v>9.9099999999999994E-2</v>
      </c>
      <c r="Q20" s="6">
        <v>9.9099999999999994E-2</v>
      </c>
      <c r="R20" s="6">
        <v>9.9099999999999994E-2</v>
      </c>
      <c r="S20" s="6">
        <v>9.9099999999999994E-2</v>
      </c>
      <c r="T20" s="6">
        <v>9.9099999999999994E-2</v>
      </c>
      <c r="U20" s="6">
        <v>9.9099999999999994E-2</v>
      </c>
      <c r="V20" s="6">
        <v>9.9099999999999994E-2</v>
      </c>
      <c r="W20" s="6">
        <v>1.7492000000000001</v>
      </c>
      <c r="X20" s="6">
        <v>0.20569999999999999</v>
      </c>
      <c r="Y20" s="6">
        <v>0.78249999999999997</v>
      </c>
      <c r="Z20" s="6">
        <v>1.4759</v>
      </c>
      <c r="AA20" s="6">
        <v>9.9099999999999994E-2</v>
      </c>
      <c r="AB20" s="6">
        <v>0.17680000000000001</v>
      </c>
      <c r="AC20" s="6">
        <v>1</v>
      </c>
      <c r="AD20" s="6">
        <v>6.7018000000000004</v>
      </c>
      <c r="AE20" s="6">
        <v>27.069800000000001</v>
      </c>
      <c r="AF20" s="6">
        <f t="shared" si="0"/>
        <v>9.909999999999998E-2</v>
      </c>
      <c r="AG20" s="6">
        <f t="shared" si="1"/>
        <v>3.9359900000000003</v>
      </c>
      <c r="AH20" s="6">
        <f t="shared" si="2"/>
        <v>39.717356205852688</v>
      </c>
    </row>
    <row r="21" spans="1:34" x14ac:dyDescent="0.2">
      <c r="A21" s="5" t="s">
        <v>822</v>
      </c>
      <c r="B21" s="6" t="s">
        <v>107</v>
      </c>
      <c r="C21" s="6" t="s">
        <v>161</v>
      </c>
      <c r="D21" s="6">
        <v>2183</v>
      </c>
      <c r="E21" s="6" t="s">
        <v>34</v>
      </c>
      <c r="F21" s="6">
        <v>872</v>
      </c>
      <c r="G21" s="6">
        <v>1963.7</v>
      </c>
      <c r="H21" s="6">
        <v>241.083</v>
      </c>
      <c r="I21" s="6">
        <v>5789</v>
      </c>
      <c r="J21" s="6" t="s">
        <v>823</v>
      </c>
      <c r="K21" s="6" t="s">
        <v>824</v>
      </c>
      <c r="L21" s="6">
        <v>0.1326</v>
      </c>
      <c r="M21" s="6">
        <v>0.1326</v>
      </c>
      <c r="N21" s="6">
        <v>0.1326</v>
      </c>
      <c r="O21" s="6">
        <v>0.1326</v>
      </c>
      <c r="P21" s="6">
        <v>0.1326</v>
      </c>
      <c r="Q21" s="6">
        <v>0.1326</v>
      </c>
      <c r="R21" s="6">
        <v>0.1326</v>
      </c>
      <c r="S21" s="6">
        <v>0.1326</v>
      </c>
      <c r="T21" s="6">
        <v>0.1326</v>
      </c>
      <c r="U21" s="6">
        <v>0.1326</v>
      </c>
      <c r="V21" s="6">
        <v>0.1326</v>
      </c>
      <c r="W21" s="6">
        <v>7.2991000000000001</v>
      </c>
      <c r="X21" s="6">
        <v>0.63959999999999995</v>
      </c>
      <c r="Y21" s="6">
        <v>1</v>
      </c>
      <c r="Z21" s="6">
        <v>5.2026000000000003</v>
      </c>
      <c r="AA21" s="6">
        <v>0.1326</v>
      </c>
      <c r="AB21" s="6">
        <v>0.2742</v>
      </c>
      <c r="AC21" s="6">
        <v>0.97660000000000002</v>
      </c>
      <c r="AD21" s="6">
        <v>3.0017</v>
      </c>
      <c r="AE21" s="6">
        <v>33.766500000000001</v>
      </c>
      <c r="AF21" s="6">
        <f t="shared" si="0"/>
        <v>0.13260000000000002</v>
      </c>
      <c r="AG21" s="6">
        <f t="shared" si="1"/>
        <v>5.2425499999999996</v>
      </c>
      <c r="AH21" s="6">
        <f t="shared" si="2"/>
        <v>39.536576168929102</v>
      </c>
    </row>
    <row r="22" spans="1:34" x14ac:dyDescent="0.2">
      <c r="A22" s="5" t="s">
        <v>883</v>
      </c>
      <c r="B22" s="6"/>
      <c r="C22" s="6"/>
      <c r="D22" s="6">
        <v>47273</v>
      </c>
      <c r="E22" s="6" t="s">
        <v>34</v>
      </c>
      <c r="F22" s="6"/>
      <c r="G22" s="6"/>
      <c r="H22" s="6"/>
      <c r="I22" s="6"/>
      <c r="J22" s="6"/>
      <c r="K22" s="6"/>
      <c r="L22" s="6">
        <v>5.74E-2</v>
      </c>
      <c r="M22" s="6">
        <v>5.74E-2</v>
      </c>
      <c r="N22" s="6">
        <v>5.74E-2</v>
      </c>
      <c r="O22" s="6">
        <v>5.74E-2</v>
      </c>
      <c r="P22" s="6">
        <v>5.74E-2</v>
      </c>
      <c r="Q22" s="6">
        <v>5.74E-2</v>
      </c>
      <c r="R22" s="6">
        <v>5.74E-2</v>
      </c>
      <c r="S22" s="6">
        <v>5.74E-2</v>
      </c>
      <c r="T22" s="6">
        <v>5.74E-2</v>
      </c>
      <c r="U22" s="6">
        <v>5.74E-2</v>
      </c>
      <c r="V22" s="6">
        <v>5.74E-2</v>
      </c>
      <c r="W22" s="6">
        <v>1.0616000000000001</v>
      </c>
      <c r="X22" s="6">
        <v>5.74E-2</v>
      </c>
      <c r="Y22" s="6">
        <v>0.3266</v>
      </c>
      <c r="Z22" s="6">
        <v>1</v>
      </c>
      <c r="AA22" s="6">
        <v>5.74E-2</v>
      </c>
      <c r="AB22" s="6">
        <v>5.74E-2</v>
      </c>
      <c r="AC22" s="6">
        <v>0.45860000000000001</v>
      </c>
      <c r="AD22" s="6">
        <v>2.6271</v>
      </c>
      <c r="AE22" s="6">
        <v>16.454899999999999</v>
      </c>
      <c r="AF22" s="6">
        <f t="shared" si="0"/>
        <v>5.7399999999999993E-2</v>
      </c>
      <c r="AG22" s="6">
        <f t="shared" si="1"/>
        <v>2.21584</v>
      </c>
      <c r="AH22" s="6">
        <f t="shared" si="2"/>
        <v>38.603484320557499</v>
      </c>
    </row>
    <row r="23" spans="1:34" x14ac:dyDescent="0.2">
      <c r="A23" s="5" t="s">
        <v>558</v>
      </c>
      <c r="B23" s="6" t="s">
        <v>46</v>
      </c>
      <c r="C23" s="6" t="s">
        <v>211</v>
      </c>
      <c r="D23" s="6">
        <v>1301</v>
      </c>
      <c r="E23" s="6" t="s">
        <v>23</v>
      </c>
      <c r="F23" s="6">
        <v>407</v>
      </c>
      <c r="G23" s="6">
        <v>2850</v>
      </c>
      <c r="H23" s="6">
        <v>147.11279999999999</v>
      </c>
      <c r="I23" s="6">
        <v>5962</v>
      </c>
      <c r="J23" s="6" t="s">
        <v>559</v>
      </c>
      <c r="K23" s="6" t="s">
        <v>560</v>
      </c>
      <c r="L23" s="6">
        <v>0.28289999999999998</v>
      </c>
      <c r="M23" s="6">
        <v>0.31659999999999999</v>
      </c>
      <c r="N23" s="6">
        <v>0.61099999999999999</v>
      </c>
      <c r="O23" s="6">
        <v>0.1968</v>
      </c>
      <c r="P23" s="6">
        <v>1.389</v>
      </c>
      <c r="Q23" s="6">
        <v>0.55089999999999995</v>
      </c>
      <c r="R23" s="6">
        <v>0.3614</v>
      </c>
      <c r="S23" s="6">
        <v>0.43419999999999997</v>
      </c>
      <c r="T23" s="6">
        <v>0.55389999999999995</v>
      </c>
      <c r="U23" s="6">
        <v>0.25530000000000003</v>
      </c>
      <c r="V23" s="6">
        <v>0.32779999999999998</v>
      </c>
      <c r="W23" s="6">
        <v>9.8255999999999997</v>
      </c>
      <c r="X23" s="6">
        <v>2.0142000000000002</v>
      </c>
      <c r="Y23" s="6">
        <v>7.0911</v>
      </c>
      <c r="Z23" s="6">
        <v>16.991599999999998</v>
      </c>
      <c r="AA23" s="6">
        <v>1.5893999999999999</v>
      </c>
      <c r="AB23" s="6">
        <v>4.8368000000000002</v>
      </c>
      <c r="AC23" s="6">
        <v>7.2984</v>
      </c>
      <c r="AD23" s="6">
        <v>42.110599999999998</v>
      </c>
      <c r="AE23" s="6">
        <v>91.865499999999997</v>
      </c>
      <c r="AF23" s="6">
        <f t="shared" si="0"/>
        <v>0.49519999999999997</v>
      </c>
      <c r="AG23" s="6">
        <f t="shared" si="1"/>
        <v>18.395099999999999</v>
      </c>
      <c r="AH23" s="6">
        <f t="shared" si="2"/>
        <v>37.146809369951534</v>
      </c>
    </row>
    <row r="24" spans="1:34" x14ac:dyDescent="0.2">
      <c r="A24" s="5" t="s">
        <v>840</v>
      </c>
      <c r="B24" s="6" t="s">
        <v>46</v>
      </c>
      <c r="C24" s="6" t="s">
        <v>181</v>
      </c>
      <c r="D24" s="6">
        <v>54</v>
      </c>
      <c r="E24" s="6" t="s">
        <v>23</v>
      </c>
      <c r="F24" s="6">
        <v>565</v>
      </c>
      <c r="G24" s="6">
        <v>2986</v>
      </c>
      <c r="H24" s="6">
        <v>205.09719999999999</v>
      </c>
      <c r="I24" s="6">
        <v>6305</v>
      </c>
      <c r="J24" s="6" t="s">
        <v>841</v>
      </c>
      <c r="K24" s="6" t="s">
        <v>842</v>
      </c>
      <c r="L24" s="6">
        <v>0.4138</v>
      </c>
      <c r="M24" s="6">
        <v>0.62019999999999997</v>
      </c>
      <c r="N24" s="6">
        <v>0.63009999999999999</v>
      </c>
      <c r="O24" s="6">
        <v>0.34499999999999997</v>
      </c>
      <c r="P24" s="6">
        <v>1.0688</v>
      </c>
      <c r="Q24" s="6">
        <v>0.69299999999999995</v>
      </c>
      <c r="R24" s="6">
        <v>0.53539999999999999</v>
      </c>
      <c r="S24" s="6">
        <v>0.93120000000000003</v>
      </c>
      <c r="T24" s="6">
        <v>0.80579999999999996</v>
      </c>
      <c r="U24" s="6">
        <v>0.3972</v>
      </c>
      <c r="V24" s="6">
        <v>0.40539999999999998</v>
      </c>
      <c r="W24" s="6">
        <v>8.7773000000000003</v>
      </c>
      <c r="X24" s="6">
        <v>2.3946000000000001</v>
      </c>
      <c r="Y24" s="6">
        <v>11.258800000000001</v>
      </c>
      <c r="Z24" s="6">
        <v>28.883500000000002</v>
      </c>
      <c r="AA24" s="6">
        <v>1.4321999999999999</v>
      </c>
      <c r="AB24" s="6">
        <v>6.1933999999999996</v>
      </c>
      <c r="AC24" s="6">
        <v>5.1037999999999997</v>
      </c>
      <c r="AD24" s="6">
        <v>52.025599999999997</v>
      </c>
      <c r="AE24" s="6">
        <v>115.45180000000001</v>
      </c>
      <c r="AF24" s="6">
        <f t="shared" si="0"/>
        <v>0.64405000000000001</v>
      </c>
      <c r="AG24" s="6">
        <f t="shared" si="1"/>
        <v>23.192640000000001</v>
      </c>
      <c r="AH24" s="6">
        <f t="shared" si="2"/>
        <v>36.010620293455474</v>
      </c>
    </row>
    <row r="25" spans="1:34" x14ac:dyDescent="0.2">
      <c r="A25" s="5" t="s">
        <v>702</v>
      </c>
      <c r="B25" s="6" t="s">
        <v>46</v>
      </c>
      <c r="C25" s="6" t="s">
        <v>151</v>
      </c>
      <c r="D25" s="6">
        <v>1493</v>
      </c>
      <c r="E25" s="6" t="s">
        <v>23</v>
      </c>
      <c r="F25" s="6">
        <v>444</v>
      </c>
      <c r="G25" s="6">
        <v>2800</v>
      </c>
      <c r="H25" s="6">
        <v>133.09719999999999</v>
      </c>
      <c r="I25" s="6">
        <v>6262</v>
      </c>
      <c r="J25" s="6" t="s">
        <v>703</v>
      </c>
      <c r="K25" s="6" t="s">
        <v>704</v>
      </c>
      <c r="L25" s="6">
        <v>0.50570000000000004</v>
      </c>
      <c r="M25" s="6">
        <v>0.28149999999999997</v>
      </c>
      <c r="N25" s="6">
        <v>0.4551</v>
      </c>
      <c r="O25" s="6">
        <v>0.27610000000000001</v>
      </c>
      <c r="P25" s="6">
        <v>1.2339</v>
      </c>
      <c r="Q25" s="6">
        <v>0.7661</v>
      </c>
      <c r="R25" s="6">
        <v>0.32150000000000001</v>
      </c>
      <c r="S25" s="6">
        <v>0.64029999999999998</v>
      </c>
      <c r="T25" s="6">
        <v>0.43380000000000002</v>
      </c>
      <c r="U25" s="6">
        <v>0.3992</v>
      </c>
      <c r="V25" s="6">
        <v>0.31080000000000002</v>
      </c>
      <c r="W25" s="6">
        <v>5.0038</v>
      </c>
      <c r="X25" s="6">
        <v>1.8168</v>
      </c>
      <c r="Y25" s="6">
        <v>10.7662</v>
      </c>
      <c r="Z25" s="6">
        <v>24.113299999999999</v>
      </c>
      <c r="AA25" s="6">
        <v>1.579</v>
      </c>
      <c r="AB25" s="6">
        <v>3.8767</v>
      </c>
      <c r="AC25" s="6">
        <v>4.2954999999999997</v>
      </c>
      <c r="AD25" s="6">
        <v>39.685499999999998</v>
      </c>
      <c r="AE25" s="6">
        <v>93.648200000000003</v>
      </c>
      <c r="AF25" s="6">
        <f t="shared" si="0"/>
        <v>0.53132000000000001</v>
      </c>
      <c r="AG25" s="6">
        <f t="shared" si="1"/>
        <v>18.50958</v>
      </c>
      <c r="AH25" s="6">
        <f t="shared" si="2"/>
        <v>34.836972069562599</v>
      </c>
    </row>
    <row r="26" spans="1:34" x14ac:dyDescent="0.2">
      <c r="A26" s="5" t="s">
        <v>846</v>
      </c>
      <c r="B26" s="6" t="s">
        <v>46</v>
      </c>
      <c r="C26" s="6" t="s">
        <v>52</v>
      </c>
      <c r="D26" s="6">
        <v>1299</v>
      </c>
      <c r="E26" s="6" t="s">
        <v>23</v>
      </c>
      <c r="F26" s="6">
        <v>815</v>
      </c>
      <c r="G26" s="6">
        <v>2430</v>
      </c>
      <c r="H26" s="6">
        <v>182.0812</v>
      </c>
      <c r="I26" s="6">
        <v>6057</v>
      </c>
      <c r="J26" s="6" t="s">
        <v>847</v>
      </c>
      <c r="K26" s="6" t="s">
        <v>848</v>
      </c>
      <c r="L26" s="6">
        <v>0.18509999999999999</v>
      </c>
      <c r="M26" s="6">
        <v>0.38080000000000003</v>
      </c>
      <c r="N26" s="6">
        <v>0.76449999999999996</v>
      </c>
      <c r="O26" s="6">
        <v>0.123</v>
      </c>
      <c r="P26" s="6">
        <v>0.87990000000000002</v>
      </c>
      <c r="Q26" s="6">
        <v>1.2136</v>
      </c>
      <c r="R26" s="6">
        <v>0.33289999999999997</v>
      </c>
      <c r="S26" s="6">
        <v>0.35289999999999999</v>
      </c>
      <c r="T26" s="6">
        <v>0.7097</v>
      </c>
      <c r="U26" s="6">
        <v>9.0899999999999995E-2</v>
      </c>
      <c r="V26" s="6">
        <v>0.1366</v>
      </c>
      <c r="W26" s="6">
        <v>6.6470000000000002</v>
      </c>
      <c r="X26" s="6">
        <v>1.9601</v>
      </c>
      <c r="Y26" s="6">
        <v>7.38</v>
      </c>
      <c r="Z26" s="6">
        <v>19.631799999999998</v>
      </c>
      <c r="AA26" s="6">
        <v>1.1201000000000001</v>
      </c>
      <c r="AB26" s="6">
        <v>4.1289999999999996</v>
      </c>
      <c r="AC26" s="6">
        <v>4.2575000000000003</v>
      </c>
      <c r="AD26" s="6">
        <v>38.352499999999999</v>
      </c>
      <c r="AE26" s="6">
        <v>91.710800000000006</v>
      </c>
      <c r="AF26" s="6">
        <f t="shared" si="0"/>
        <v>0.50332999999999994</v>
      </c>
      <c r="AG26" s="6">
        <f t="shared" si="1"/>
        <v>17.532540000000001</v>
      </c>
      <c r="AH26" s="6">
        <f t="shared" si="2"/>
        <v>34.833091609878217</v>
      </c>
    </row>
    <row r="27" spans="1:34" x14ac:dyDescent="0.2">
      <c r="A27" s="5" t="s">
        <v>533</v>
      </c>
      <c r="B27" s="6" t="s">
        <v>46</v>
      </c>
      <c r="C27" s="6" t="s">
        <v>47</v>
      </c>
      <c r="D27" s="6">
        <v>1125</v>
      </c>
      <c r="E27" s="6" t="s">
        <v>23</v>
      </c>
      <c r="F27" s="6">
        <v>376</v>
      </c>
      <c r="G27" s="6">
        <v>2800</v>
      </c>
      <c r="H27" s="6">
        <v>132.1019</v>
      </c>
      <c r="I27" s="6">
        <v>6306</v>
      </c>
      <c r="J27" s="6" t="s">
        <v>534</v>
      </c>
      <c r="K27" s="6" t="s">
        <v>535</v>
      </c>
      <c r="L27" s="6">
        <v>0.51080000000000003</v>
      </c>
      <c r="M27" s="6">
        <v>0.56479999999999997</v>
      </c>
      <c r="N27" s="6">
        <v>0.65810000000000002</v>
      </c>
      <c r="O27" s="6">
        <v>0.39739999999999998</v>
      </c>
      <c r="P27" s="6">
        <v>1.3164</v>
      </c>
      <c r="Q27" s="6">
        <v>0.59630000000000005</v>
      </c>
      <c r="R27" s="6">
        <v>0.54159999999999997</v>
      </c>
      <c r="S27" s="6">
        <v>0.64990000000000003</v>
      </c>
      <c r="T27" s="6">
        <v>0.68359999999999999</v>
      </c>
      <c r="U27" s="6">
        <v>0.4446</v>
      </c>
      <c r="V27" s="6">
        <v>0.51619999999999999</v>
      </c>
      <c r="W27" s="6">
        <v>10.9253</v>
      </c>
      <c r="X27" s="6">
        <v>2.5634999999999999</v>
      </c>
      <c r="Y27" s="6">
        <v>10.142099999999999</v>
      </c>
      <c r="Z27" s="6">
        <v>26.9787</v>
      </c>
      <c r="AA27" s="6">
        <v>1.6815</v>
      </c>
      <c r="AB27" s="6">
        <v>7.0110999999999999</v>
      </c>
      <c r="AC27" s="6">
        <v>6.9577</v>
      </c>
      <c r="AD27" s="6">
        <v>52.681899999999999</v>
      </c>
      <c r="AE27" s="6">
        <v>93.361099999999993</v>
      </c>
      <c r="AF27" s="6">
        <f t="shared" si="0"/>
        <v>0.63634999999999997</v>
      </c>
      <c r="AG27" s="6">
        <f t="shared" si="1"/>
        <v>21.28191</v>
      </c>
      <c r="AH27" s="6">
        <f t="shared" si="2"/>
        <v>33.44371807967314</v>
      </c>
    </row>
    <row r="28" spans="1:34" x14ac:dyDescent="0.2">
      <c r="A28" s="5" t="s">
        <v>371</v>
      </c>
      <c r="B28" s="6" t="s">
        <v>46</v>
      </c>
      <c r="C28" s="6" t="s">
        <v>135</v>
      </c>
      <c r="D28" s="6">
        <v>35637</v>
      </c>
      <c r="E28" s="6" t="s">
        <v>23</v>
      </c>
      <c r="F28" s="6">
        <v>278</v>
      </c>
      <c r="G28" s="6">
        <v>2132</v>
      </c>
      <c r="H28" s="6">
        <v>179.04849999999999</v>
      </c>
      <c r="I28" s="6">
        <v>439498</v>
      </c>
      <c r="J28" s="6" t="s">
        <v>372</v>
      </c>
      <c r="K28" s="6" t="s">
        <v>373</v>
      </c>
      <c r="L28" s="6">
        <v>9.3600000000000003E-2</v>
      </c>
      <c r="M28" s="6">
        <v>9.3600000000000003E-2</v>
      </c>
      <c r="N28" s="6">
        <v>9.3600000000000003E-2</v>
      </c>
      <c r="O28" s="6">
        <v>9.3600000000000003E-2</v>
      </c>
      <c r="P28" s="6">
        <v>9.3600000000000003E-2</v>
      </c>
      <c r="Q28" s="6">
        <v>9.3600000000000003E-2</v>
      </c>
      <c r="R28" s="6">
        <v>9.3600000000000003E-2</v>
      </c>
      <c r="S28" s="6">
        <v>9.3600000000000003E-2</v>
      </c>
      <c r="T28" s="6">
        <v>9.3600000000000003E-2</v>
      </c>
      <c r="U28" s="6">
        <v>9.3600000000000003E-2</v>
      </c>
      <c r="V28" s="6">
        <v>9.3600000000000003E-2</v>
      </c>
      <c r="W28" s="6">
        <v>1</v>
      </c>
      <c r="X28" s="6">
        <v>9.3600000000000003E-2</v>
      </c>
      <c r="Y28" s="6">
        <v>0.30620000000000003</v>
      </c>
      <c r="Z28" s="6">
        <v>1.9826999999999999</v>
      </c>
      <c r="AA28" s="6">
        <v>9.3600000000000003E-2</v>
      </c>
      <c r="AB28" s="6">
        <v>0.55189999999999995</v>
      </c>
      <c r="AC28" s="6">
        <v>9.3600000000000003E-2</v>
      </c>
      <c r="AD28" s="6">
        <v>19.483899999999998</v>
      </c>
      <c r="AE28" s="6">
        <v>4.9196</v>
      </c>
      <c r="AF28" s="6">
        <f t="shared" si="0"/>
        <v>9.3600000000000003E-2</v>
      </c>
      <c r="AG28" s="6">
        <f t="shared" si="1"/>
        <v>2.8618699999999997</v>
      </c>
      <c r="AH28" s="6">
        <f t="shared" si="2"/>
        <v>30.575534188034183</v>
      </c>
    </row>
    <row r="29" spans="1:34" x14ac:dyDescent="0.2">
      <c r="A29" s="5" t="s">
        <v>122</v>
      </c>
      <c r="B29" s="6" t="s">
        <v>107</v>
      </c>
      <c r="C29" s="6" t="s">
        <v>123</v>
      </c>
      <c r="D29" s="6">
        <v>52602</v>
      </c>
      <c r="E29" s="6" t="s">
        <v>34</v>
      </c>
      <c r="F29" s="6">
        <v>536</v>
      </c>
      <c r="G29" s="6">
        <v>1586</v>
      </c>
      <c r="H29" s="6">
        <v>227.06729999999999</v>
      </c>
      <c r="I29" s="6">
        <v>13712</v>
      </c>
      <c r="J29" s="6" t="s">
        <v>124</v>
      </c>
      <c r="K29" s="6" t="s">
        <v>125</v>
      </c>
      <c r="L29" s="6">
        <v>0.2036</v>
      </c>
      <c r="M29" s="6">
        <v>0.2036</v>
      </c>
      <c r="N29" s="6">
        <v>0.2036</v>
      </c>
      <c r="O29" s="6">
        <v>0.2036</v>
      </c>
      <c r="P29" s="6">
        <v>0.2036</v>
      </c>
      <c r="Q29" s="6">
        <v>0.2036</v>
      </c>
      <c r="R29" s="6">
        <v>0.2036</v>
      </c>
      <c r="S29" s="6">
        <v>0.2036</v>
      </c>
      <c r="T29" s="6">
        <v>0.2036</v>
      </c>
      <c r="U29" s="6">
        <v>0.2036</v>
      </c>
      <c r="V29" s="6">
        <v>0.2036</v>
      </c>
      <c r="W29" s="6">
        <v>8.5243000000000002</v>
      </c>
      <c r="X29" s="6">
        <v>0.5857</v>
      </c>
      <c r="Y29" s="6">
        <v>1</v>
      </c>
      <c r="Z29" s="6">
        <v>6.3250000000000002</v>
      </c>
      <c r="AA29" s="6">
        <v>0.21229999999999999</v>
      </c>
      <c r="AB29" s="6">
        <v>0.2036</v>
      </c>
      <c r="AC29" s="6">
        <v>0.89180000000000004</v>
      </c>
      <c r="AD29" s="6">
        <v>3.1871</v>
      </c>
      <c r="AE29" s="6">
        <v>40.785400000000003</v>
      </c>
      <c r="AF29" s="6">
        <f t="shared" si="0"/>
        <v>0.2036</v>
      </c>
      <c r="AG29" s="6">
        <f t="shared" si="1"/>
        <v>6.1918800000000003</v>
      </c>
      <c r="AH29" s="6">
        <f t="shared" si="2"/>
        <v>30.411984282907664</v>
      </c>
    </row>
    <row r="30" spans="1:34" x14ac:dyDescent="0.2">
      <c r="A30" s="5" t="s">
        <v>898</v>
      </c>
      <c r="B30" s="6"/>
      <c r="C30" s="6"/>
      <c r="D30" s="6">
        <v>61682</v>
      </c>
      <c r="E30" s="6" t="s">
        <v>23</v>
      </c>
      <c r="F30" s="6"/>
      <c r="G30" s="6"/>
      <c r="H30" s="6"/>
      <c r="I30" s="6"/>
      <c r="J30" s="6"/>
      <c r="K30" s="6"/>
      <c r="L30" s="6">
        <v>4.7600000000000003E-2</v>
      </c>
      <c r="M30" s="6">
        <v>4.7600000000000003E-2</v>
      </c>
      <c r="N30" s="6">
        <v>4.7600000000000003E-2</v>
      </c>
      <c r="O30" s="6">
        <v>4.7600000000000003E-2</v>
      </c>
      <c r="P30" s="6">
        <v>4.7600000000000003E-2</v>
      </c>
      <c r="Q30" s="6">
        <v>4.7600000000000003E-2</v>
      </c>
      <c r="R30" s="6">
        <v>4.7600000000000003E-2</v>
      </c>
      <c r="S30" s="6">
        <v>4.7600000000000003E-2</v>
      </c>
      <c r="T30" s="6">
        <v>4.7600000000000003E-2</v>
      </c>
      <c r="U30" s="6">
        <v>4.7600000000000003E-2</v>
      </c>
      <c r="V30" s="6">
        <v>4.7600000000000003E-2</v>
      </c>
      <c r="W30" s="6">
        <v>4.7600000000000003E-2</v>
      </c>
      <c r="X30" s="6">
        <v>0.39179999999999998</v>
      </c>
      <c r="Y30" s="6">
        <v>0.91779999999999995</v>
      </c>
      <c r="Z30" s="6">
        <v>4.4154999999999998</v>
      </c>
      <c r="AA30" s="6">
        <v>4.7600000000000003E-2</v>
      </c>
      <c r="AB30" s="6">
        <v>1</v>
      </c>
      <c r="AC30" s="6">
        <v>4.7600000000000003E-2</v>
      </c>
      <c r="AD30" s="6">
        <v>1.8426</v>
      </c>
      <c r="AE30" s="6">
        <v>5.5408999999999997</v>
      </c>
      <c r="AF30" s="6">
        <f t="shared" si="0"/>
        <v>4.7599999999999996E-2</v>
      </c>
      <c r="AG30" s="6">
        <f t="shared" si="1"/>
        <v>1.4298999999999999</v>
      </c>
      <c r="AH30" s="6">
        <f t="shared" si="2"/>
        <v>30.039915966386555</v>
      </c>
    </row>
    <row r="31" spans="1:34" x14ac:dyDescent="0.2">
      <c r="A31" s="5" t="s">
        <v>49</v>
      </c>
      <c r="B31" s="6" t="s">
        <v>46</v>
      </c>
      <c r="C31" s="6" t="s">
        <v>50</v>
      </c>
      <c r="D31" s="6">
        <v>62566</v>
      </c>
      <c r="E31" s="6" t="s">
        <v>34</v>
      </c>
      <c r="F31" s="6">
        <v>100020419</v>
      </c>
      <c r="G31" s="6">
        <v>2844</v>
      </c>
      <c r="H31" s="6">
        <v>236.09280000000001</v>
      </c>
      <c r="I31" s="6">
        <v>59100900</v>
      </c>
      <c r="J31" s="6"/>
      <c r="K31" s="6"/>
      <c r="L31" s="6">
        <v>0.2455</v>
      </c>
      <c r="M31" s="6">
        <v>0.2455</v>
      </c>
      <c r="N31" s="6">
        <v>0.2455</v>
      </c>
      <c r="O31" s="6">
        <v>0.2455</v>
      </c>
      <c r="P31" s="6">
        <v>0.2455</v>
      </c>
      <c r="Q31" s="6">
        <v>0.2455</v>
      </c>
      <c r="R31" s="6">
        <v>0.2455</v>
      </c>
      <c r="S31" s="6">
        <v>0.2455</v>
      </c>
      <c r="T31" s="6">
        <v>0.2455</v>
      </c>
      <c r="U31" s="6">
        <v>0.2455</v>
      </c>
      <c r="V31" s="6">
        <v>0.2455</v>
      </c>
      <c r="W31" s="6">
        <v>0.2455</v>
      </c>
      <c r="X31" s="6">
        <v>0.62060000000000004</v>
      </c>
      <c r="Y31" s="6">
        <v>1.3794</v>
      </c>
      <c r="Z31" s="6">
        <v>8.4144000000000005</v>
      </c>
      <c r="AA31" s="6">
        <v>0.2455</v>
      </c>
      <c r="AB31" s="6">
        <v>0.60099999999999998</v>
      </c>
      <c r="AC31" s="6">
        <v>0.254</v>
      </c>
      <c r="AD31" s="6">
        <v>18.835899999999999</v>
      </c>
      <c r="AE31" s="6">
        <v>41.433500000000002</v>
      </c>
      <c r="AF31" s="6">
        <f t="shared" si="0"/>
        <v>0.2455</v>
      </c>
      <c r="AG31" s="6">
        <f t="shared" si="1"/>
        <v>7.2275299999999998</v>
      </c>
      <c r="AH31" s="6">
        <f t="shared" si="2"/>
        <v>29.440040733197556</v>
      </c>
    </row>
    <row r="32" spans="1:34" x14ac:dyDescent="0.2">
      <c r="A32" s="5" t="s">
        <v>709</v>
      </c>
      <c r="B32" s="6" t="s">
        <v>46</v>
      </c>
      <c r="C32" s="6" t="s">
        <v>181</v>
      </c>
      <c r="D32" s="6">
        <v>64568</v>
      </c>
      <c r="E32" s="6" t="s">
        <v>23</v>
      </c>
      <c r="F32" s="6">
        <v>100022120</v>
      </c>
      <c r="G32" s="6">
        <v>2756</v>
      </c>
      <c r="H32" s="6">
        <v>221.09209999999999</v>
      </c>
      <c r="I32" s="6">
        <v>20977764</v>
      </c>
      <c r="J32" s="6"/>
      <c r="K32" s="6"/>
      <c r="L32" s="6">
        <v>8.7999999999999995E-2</v>
      </c>
      <c r="M32" s="6">
        <v>8.7999999999999995E-2</v>
      </c>
      <c r="N32" s="6">
        <v>8.7999999999999995E-2</v>
      </c>
      <c r="O32" s="6">
        <v>8.7999999999999995E-2</v>
      </c>
      <c r="P32" s="6">
        <v>8.7999999999999995E-2</v>
      </c>
      <c r="Q32" s="6">
        <v>8.7999999999999995E-2</v>
      </c>
      <c r="R32" s="6">
        <v>8.7999999999999995E-2</v>
      </c>
      <c r="S32" s="6">
        <v>8.7999999999999995E-2</v>
      </c>
      <c r="T32" s="6">
        <v>8.7999999999999995E-2</v>
      </c>
      <c r="U32" s="6">
        <v>8.7999999999999995E-2</v>
      </c>
      <c r="V32" s="6">
        <v>8.7999999999999995E-2</v>
      </c>
      <c r="W32" s="6">
        <v>1.9164000000000001</v>
      </c>
      <c r="X32" s="6">
        <v>8.8499999999999995E-2</v>
      </c>
      <c r="Y32" s="6">
        <v>1.0468</v>
      </c>
      <c r="Z32" s="6">
        <v>2.7734000000000001</v>
      </c>
      <c r="AA32" s="6">
        <v>0.19500000000000001</v>
      </c>
      <c r="AB32" s="6">
        <v>0.58440000000000003</v>
      </c>
      <c r="AC32" s="6">
        <v>0.95320000000000005</v>
      </c>
      <c r="AD32" s="6">
        <v>7.1965000000000003</v>
      </c>
      <c r="AE32" s="6">
        <v>11.0099</v>
      </c>
      <c r="AF32" s="6">
        <f t="shared" si="0"/>
        <v>8.7999999999999981E-2</v>
      </c>
      <c r="AG32" s="6">
        <f t="shared" si="1"/>
        <v>2.58521</v>
      </c>
      <c r="AH32" s="6">
        <f t="shared" si="2"/>
        <v>29.377386363636369</v>
      </c>
    </row>
    <row r="33" spans="1:34" x14ac:dyDescent="0.2">
      <c r="A33" s="5" t="s">
        <v>631</v>
      </c>
      <c r="B33" s="6" t="s">
        <v>46</v>
      </c>
      <c r="C33" s="6" t="s">
        <v>362</v>
      </c>
      <c r="D33" s="6">
        <v>1589</v>
      </c>
      <c r="E33" s="6" t="s">
        <v>34</v>
      </c>
      <c r="F33" s="6">
        <v>1083</v>
      </c>
      <c r="G33" s="6">
        <v>1787</v>
      </c>
      <c r="H33" s="6">
        <v>190.05430000000001</v>
      </c>
      <c r="I33" s="6">
        <v>448580</v>
      </c>
      <c r="J33" s="6" t="s">
        <v>632</v>
      </c>
      <c r="K33" s="6" t="s">
        <v>633</v>
      </c>
      <c r="L33" s="6">
        <v>0.20960000000000001</v>
      </c>
      <c r="M33" s="6">
        <v>0.17430000000000001</v>
      </c>
      <c r="N33" s="6">
        <v>0.2853</v>
      </c>
      <c r="O33" s="6">
        <v>0.17430000000000001</v>
      </c>
      <c r="P33" s="6">
        <v>0.8639</v>
      </c>
      <c r="Q33" s="6">
        <v>0.2671</v>
      </c>
      <c r="R33" s="6">
        <v>0.22850000000000001</v>
      </c>
      <c r="S33" s="6">
        <v>0.17430000000000001</v>
      </c>
      <c r="T33" s="6">
        <v>0.45810000000000001</v>
      </c>
      <c r="U33" s="6">
        <v>0.17430000000000001</v>
      </c>
      <c r="V33" s="6">
        <v>0.17430000000000001</v>
      </c>
      <c r="W33" s="6">
        <v>1.6704000000000001</v>
      </c>
      <c r="X33" s="6">
        <v>1.1361000000000001</v>
      </c>
      <c r="Y33" s="6">
        <v>3.8603999999999998</v>
      </c>
      <c r="Z33" s="6">
        <v>9.7066999999999997</v>
      </c>
      <c r="AA33" s="6">
        <v>0.50619999999999998</v>
      </c>
      <c r="AB33" s="6">
        <v>1.7910999999999999</v>
      </c>
      <c r="AC33" s="6">
        <v>1.2325999999999999</v>
      </c>
      <c r="AD33" s="6">
        <v>16.533100000000001</v>
      </c>
      <c r="AE33" s="6">
        <v>49.467199999999998</v>
      </c>
      <c r="AF33" s="6">
        <f t="shared" si="0"/>
        <v>0.30097000000000002</v>
      </c>
      <c r="AG33" s="6">
        <f t="shared" si="1"/>
        <v>8.6078100000000006</v>
      </c>
      <c r="AH33" s="6">
        <f t="shared" si="2"/>
        <v>28.600225936139815</v>
      </c>
    </row>
    <row r="34" spans="1:34" x14ac:dyDescent="0.2">
      <c r="A34" s="5" t="s">
        <v>347</v>
      </c>
      <c r="B34" s="6" t="s">
        <v>46</v>
      </c>
      <c r="C34" s="6" t="s">
        <v>151</v>
      </c>
      <c r="D34" s="6">
        <v>2132</v>
      </c>
      <c r="E34" s="6" t="s">
        <v>23</v>
      </c>
      <c r="F34" s="6">
        <v>391</v>
      </c>
      <c r="G34" s="6">
        <v>1520</v>
      </c>
      <c r="H34" s="6">
        <v>176.10300000000001</v>
      </c>
      <c r="I34" s="6">
        <v>9750</v>
      </c>
      <c r="J34" s="6" t="s">
        <v>348</v>
      </c>
      <c r="K34" s="6" t="s">
        <v>349</v>
      </c>
      <c r="L34" s="6">
        <v>0.37440000000000001</v>
      </c>
      <c r="M34" s="6">
        <v>0.16550000000000001</v>
      </c>
      <c r="N34" s="6">
        <v>0.47810000000000002</v>
      </c>
      <c r="O34" s="6">
        <v>0.19719999999999999</v>
      </c>
      <c r="P34" s="6">
        <v>1.5223</v>
      </c>
      <c r="Q34" s="6">
        <v>0.39229999999999998</v>
      </c>
      <c r="R34" s="6">
        <v>0.2064</v>
      </c>
      <c r="S34" s="6">
        <v>0.33529999999999999</v>
      </c>
      <c r="T34" s="6">
        <v>0.30919999999999997</v>
      </c>
      <c r="U34" s="6">
        <v>0.33110000000000001</v>
      </c>
      <c r="V34" s="6">
        <v>0.2515</v>
      </c>
      <c r="W34" s="6">
        <v>9.6146999999999991</v>
      </c>
      <c r="X34" s="6">
        <v>1.6536</v>
      </c>
      <c r="Y34" s="6">
        <v>3.9811999999999999</v>
      </c>
      <c r="Z34" s="6">
        <v>8.0738000000000003</v>
      </c>
      <c r="AA34" s="6">
        <v>1.5219</v>
      </c>
      <c r="AB34" s="6">
        <v>5.5411000000000001</v>
      </c>
      <c r="AC34" s="6">
        <v>7.5719000000000003</v>
      </c>
      <c r="AD34" s="6">
        <v>23.75</v>
      </c>
      <c r="AE34" s="6">
        <v>59.193800000000003</v>
      </c>
      <c r="AF34" s="6">
        <f t="shared" si="0"/>
        <v>0.43118000000000001</v>
      </c>
      <c r="AG34" s="6">
        <f t="shared" si="1"/>
        <v>12.115350000000001</v>
      </c>
      <c r="AH34" s="6">
        <f t="shared" si="2"/>
        <v>28.098126072637879</v>
      </c>
    </row>
    <row r="35" spans="1:34" x14ac:dyDescent="0.2">
      <c r="A35" s="5" t="s">
        <v>510</v>
      </c>
      <c r="B35" s="6" t="s">
        <v>46</v>
      </c>
      <c r="C35" s="6" t="s">
        <v>83</v>
      </c>
      <c r="D35" s="6">
        <v>59</v>
      </c>
      <c r="E35" s="6" t="s">
        <v>34</v>
      </c>
      <c r="F35" s="6">
        <v>355</v>
      </c>
      <c r="G35" s="6">
        <v>755.9</v>
      </c>
      <c r="H35" s="6">
        <v>154.06219999999999</v>
      </c>
      <c r="I35" s="6">
        <v>6274</v>
      </c>
      <c r="J35" s="6" t="s">
        <v>511</v>
      </c>
      <c r="K35" s="6" t="s">
        <v>512</v>
      </c>
      <c r="L35" s="6">
        <v>0.156</v>
      </c>
      <c r="M35" s="6">
        <v>0.20799999999999999</v>
      </c>
      <c r="N35" s="6">
        <v>1.0688</v>
      </c>
      <c r="O35" s="6">
        <v>9.8199999999999996E-2</v>
      </c>
      <c r="P35" s="6">
        <v>1.1255999999999999</v>
      </c>
      <c r="Q35" s="6">
        <v>0.65110000000000001</v>
      </c>
      <c r="R35" s="6">
        <v>0.37490000000000001</v>
      </c>
      <c r="S35" s="6">
        <v>0.41220000000000001</v>
      </c>
      <c r="T35" s="6">
        <v>0.68730000000000002</v>
      </c>
      <c r="U35" s="6">
        <v>0.16589999999999999</v>
      </c>
      <c r="V35" s="6">
        <v>0.36830000000000002</v>
      </c>
      <c r="W35" s="6">
        <v>5.4539</v>
      </c>
      <c r="X35" s="6">
        <v>1.494</v>
      </c>
      <c r="Y35" s="6">
        <v>4.7569999999999997</v>
      </c>
      <c r="Z35" s="6">
        <v>12.5345</v>
      </c>
      <c r="AA35" s="6">
        <v>0.93120000000000003</v>
      </c>
      <c r="AB35" s="6">
        <v>2.6993</v>
      </c>
      <c r="AC35" s="6">
        <v>4.2916999999999996</v>
      </c>
      <c r="AD35" s="6">
        <v>33.907400000000003</v>
      </c>
      <c r="AE35" s="6">
        <v>68.116600000000005</v>
      </c>
      <c r="AF35" s="6">
        <f t="shared" si="0"/>
        <v>0.49479999999999996</v>
      </c>
      <c r="AG35" s="6">
        <f t="shared" si="1"/>
        <v>13.45539</v>
      </c>
      <c r="AH35" s="6">
        <f t="shared" si="2"/>
        <v>27.193593371059016</v>
      </c>
    </row>
    <row r="36" spans="1:34" x14ac:dyDescent="0.2">
      <c r="A36" s="5" t="s">
        <v>889</v>
      </c>
      <c r="B36" s="6"/>
      <c r="C36" s="6"/>
      <c r="D36" s="6">
        <v>47386</v>
      </c>
      <c r="E36" s="6" t="s">
        <v>34</v>
      </c>
      <c r="F36" s="6"/>
      <c r="G36" s="6"/>
      <c r="H36" s="6"/>
      <c r="I36" s="6"/>
      <c r="J36" s="6"/>
      <c r="K36" s="6"/>
      <c r="L36" s="6">
        <v>8.6400000000000005E-2</v>
      </c>
      <c r="M36" s="6">
        <v>8.6400000000000005E-2</v>
      </c>
      <c r="N36" s="6">
        <v>8.6400000000000005E-2</v>
      </c>
      <c r="O36" s="6">
        <v>8.6400000000000005E-2</v>
      </c>
      <c r="P36" s="6">
        <v>8.6400000000000005E-2</v>
      </c>
      <c r="Q36" s="6">
        <v>8.6400000000000005E-2</v>
      </c>
      <c r="R36" s="6">
        <v>8.6400000000000005E-2</v>
      </c>
      <c r="S36" s="6">
        <v>8.6400000000000005E-2</v>
      </c>
      <c r="T36" s="6">
        <v>8.6400000000000005E-2</v>
      </c>
      <c r="U36" s="6">
        <v>8.6400000000000005E-2</v>
      </c>
      <c r="V36" s="6">
        <v>8.6400000000000005E-2</v>
      </c>
      <c r="W36" s="6">
        <v>1.3546</v>
      </c>
      <c r="X36" s="6">
        <v>8.6400000000000005E-2</v>
      </c>
      <c r="Y36" s="6">
        <v>0.37159999999999999</v>
      </c>
      <c r="Z36" s="6">
        <v>1</v>
      </c>
      <c r="AA36" s="6">
        <v>8.6400000000000005E-2</v>
      </c>
      <c r="AB36" s="6">
        <v>8.6400000000000005E-2</v>
      </c>
      <c r="AC36" s="6">
        <v>0.67430000000000001</v>
      </c>
      <c r="AD36" s="6">
        <v>3.2153999999999998</v>
      </c>
      <c r="AE36" s="6">
        <v>16.486599999999999</v>
      </c>
      <c r="AF36" s="6">
        <f t="shared" si="0"/>
        <v>8.6400000000000018E-2</v>
      </c>
      <c r="AG36" s="6">
        <f t="shared" si="1"/>
        <v>2.3448099999999998</v>
      </c>
      <c r="AH36" s="6">
        <f t="shared" si="2"/>
        <v>27.139004629629621</v>
      </c>
    </row>
    <row r="37" spans="1:34" x14ac:dyDescent="0.2">
      <c r="A37" s="5" t="s">
        <v>676</v>
      </c>
      <c r="B37" s="6" t="s">
        <v>46</v>
      </c>
      <c r="C37" s="6" t="s">
        <v>211</v>
      </c>
      <c r="D37" s="6">
        <v>36752</v>
      </c>
      <c r="E37" s="6" t="s">
        <v>34</v>
      </c>
      <c r="F37" s="6">
        <v>100001734</v>
      </c>
      <c r="G37" s="6">
        <v>1059</v>
      </c>
      <c r="H37" s="6">
        <v>187.1088</v>
      </c>
      <c r="I37" s="6">
        <v>92832</v>
      </c>
      <c r="J37" s="6" t="s">
        <v>677</v>
      </c>
      <c r="K37" s="6" t="s">
        <v>678</v>
      </c>
      <c r="L37" s="6">
        <v>9.3200000000000005E-2</v>
      </c>
      <c r="M37" s="6">
        <v>9.3200000000000005E-2</v>
      </c>
      <c r="N37" s="6">
        <v>9.3200000000000005E-2</v>
      </c>
      <c r="O37" s="6">
        <v>9.3200000000000005E-2</v>
      </c>
      <c r="P37" s="6">
        <v>9.3200000000000005E-2</v>
      </c>
      <c r="Q37" s="6">
        <v>9.3200000000000005E-2</v>
      </c>
      <c r="R37" s="6">
        <v>9.3200000000000005E-2</v>
      </c>
      <c r="S37" s="6">
        <v>9.3200000000000005E-2</v>
      </c>
      <c r="T37" s="6">
        <v>9.3200000000000005E-2</v>
      </c>
      <c r="U37" s="6">
        <v>9.3200000000000005E-2</v>
      </c>
      <c r="V37" s="6">
        <v>9.3200000000000005E-2</v>
      </c>
      <c r="W37" s="6">
        <v>0.83740000000000003</v>
      </c>
      <c r="X37" s="6">
        <v>9.3200000000000005E-2</v>
      </c>
      <c r="Y37" s="6">
        <v>0.55020000000000002</v>
      </c>
      <c r="Z37" s="6">
        <v>1.4326000000000001</v>
      </c>
      <c r="AA37" s="6">
        <v>9.3200000000000005E-2</v>
      </c>
      <c r="AB37" s="6">
        <v>0.77600000000000002</v>
      </c>
      <c r="AC37" s="6">
        <v>1.1626000000000001</v>
      </c>
      <c r="AD37" s="6">
        <v>6.9128999999999996</v>
      </c>
      <c r="AE37" s="6">
        <v>13.2767</v>
      </c>
      <c r="AF37" s="6">
        <f t="shared" si="0"/>
        <v>9.3199999999999991E-2</v>
      </c>
      <c r="AG37" s="6">
        <f t="shared" si="1"/>
        <v>2.5228000000000002</v>
      </c>
      <c r="AH37" s="6">
        <f t="shared" si="2"/>
        <v>27.068669527897001</v>
      </c>
    </row>
    <row r="38" spans="1:34" x14ac:dyDescent="0.2">
      <c r="A38" s="5" t="s">
        <v>552</v>
      </c>
      <c r="B38" s="6" t="s">
        <v>46</v>
      </c>
      <c r="C38" s="6" t="s">
        <v>47</v>
      </c>
      <c r="D38" s="6">
        <v>60</v>
      </c>
      <c r="E38" s="6" t="s">
        <v>23</v>
      </c>
      <c r="F38" s="6">
        <v>397</v>
      </c>
      <c r="G38" s="6">
        <v>2864</v>
      </c>
      <c r="H38" s="6">
        <v>132.1019</v>
      </c>
      <c r="I38" s="6">
        <v>6106</v>
      </c>
      <c r="J38" s="6" t="s">
        <v>553</v>
      </c>
      <c r="K38" s="6" t="s">
        <v>554</v>
      </c>
      <c r="L38" s="6">
        <v>0.3972</v>
      </c>
      <c r="M38" s="6">
        <v>0.62829999999999997</v>
      </c>
      <c r="N38" s="6">
        <v>0.79779999999999995</v>
      </c>
      <c r="O38" s="6">
        <v>0.33610000000000001</v>
      </c>
      <c r="P38" s="6">
        <v>1.1335999999999999</v>
      </c>
      <c r="Q38" s="6">
        <v>0.78700000000000003</v>
      </c>
      <c r="R38" s="6">
        <v>0.63170000000000004</v>
      </c>
      <c r="S38" s="6">
        <v>0.46339999999999998</v>
      </c>
      <c r="T38" s="6">
        <v>0.86639999999999995</v>
      </c>
      <c r="U38" s="6">
        <v>0.35980000000000001</v>
      </c>
      <c r="V38" s="6">
        <v>0.51339999999999997</v>
      </c>
      <c r="W38" s="6">
        <v>7.3550000000000004</v>
      </c>
      <c r="X38" s="6">
        <v>2.1625999999999999</v>
      </c>
      <c r="Y38" s="6">
        <v>6.7478999999999996</v>
      </c>
      <c r="Z38" s="6">
        <v>20.351099999999999</v>
      </c>
      <c r="AA38" s="6">
        <v>1.3653999999999999</v>
      </c>
      <c r="AB38" s="6">
        <v>5.1097000000000001</v>
      </c>
      <c r="AC38" s="6">
        <v>5.3227000000000002</v>
      </c>
      <c r="AD38" s="6">
        <v>46.494</v>
      </c>
      <c r="AE38" s="6">
        <v>75.958399999999997</v>
      </c>
      <c r="AF38" s="6">
        <f t="shared" si="0"/>
        <v>0.64012999999999998</v>
      </c>
      <c r="AG38" s="6">
        <f t="shared" si="1"/>
        <v>17.138020000000001</v>
      </c>
      <c r="AH38" s="6">
        <f t="shared" si="2"/>
        <v>26.772718041647792</v>
      </c>
    </row>
    <row r="39" spans="1:34" x14ac:dyDescent="0.2">
      <c r="A39" s="5" t="s">
        <v>725</v>
      </c>
      <c r="B39" s="6" t="s">
        <v>46</v>
      </c>
      <c r="C39" s="6" t="s">
        <v>50</v>
      </c>
      <c r="D39" s="6">
        <v>64</v>
      </c>
      <c r="E39" s="6" t="s">
        <v>23</v>
      </c>
      <c r="F39" s="6">
        <v>460</v>
      </c>
      <c r="G39" s="6">
        <v>2878</v>
      </c>
      <c r="H39" s="6">
        <v>166.08629999999999</v>
      </c>
      <c r="I39" s="6">
        <v>6140</v>
      </c>
      <c r="J39" s="6" t="s">
        <v>726</v>
      </c>
      <c r="K39" s="6" t="s">
        <v>727</v>
      </c>
      <c r="L39" s="6">
        <v>0.35649999999999998</v>
      </c>
      <c r="M39" s="6">
        <v>0.57310000000000005</v>
      </c>
      <c r="N39" s="6">
        <v>0.8044</v>
      </c>
      <c r="O39" s="6">
        <v>0.27850000000000003</v>
      </c>
      <c r="P39" s="6">
        <v>1.0479000000000001</v>
      </c>
      <c r="Q39" s="6">
        <v>0.95209999999999995</v>
      </c>
      <c r="R39" s="6">
        <v>0.52370000000000005</v>
      </c>
      <c r="S39" s="6">
        <v>0.46920000000000001</v>
      </c>
      <c r="T39" s="6">
        <v>0.89219999999999999</v>
      </c>
      <c r="U39" s="6">
        <v>0.30370000000000003</v>
      </c>
      <c r="V39" s="6">
        <v>0.35599999999999998</v>
      </c>
      <c r="W39" s="6">
        <v>7.5145</v>
      </c>
      <c r="X39" s="6">
        <v>2.2197</v>
      </c>
      <c r="Y39" s="6">
        <v>6.8334000000000001</v>
      </c>
      <c r="Z39" s="6">
        <v>20.6919</v>
      </c>
      <c r="AA39" s="6">
        <v>1.2531000000000001</v>
      </c>
      <c r="AB39" s="6">
        <v>4.7995000000000001</v>
      </c>
      <c r="AC39" s="6">
        <v>4.7507000000000001</v>
      </c>
      <c r="AD39" s="6">
        <v>40.858899999999998</v>
      </c>
      <c r="AE39" s="6">
        <v>73.1066</v>
      </c>
      <c r="AF39" s="6">
        <f t="shared" si="0"/>
        <v>0.62012999999999996</v>
      </c>
      <c r="AG39" s="6">
        <f t="shared" si="1"/>
        <v>16.238430000000001</v>
      </c>
      <c r="AH39" s="6">
        <f t="shared" si="2"/>
        <v>26.185525615596735</v>
      </c>
    </row>
    <row r="40" spans="1:34" x14ac:dyDescent="0.2">
      <c r="A40" s="5" t="s">
        <v>495</v>
      </c>
      <c r="B40" s="6" t="s">
        <v>107</v>
      </c>
      <c r="C40" s="6" t="s">
        <v>115</v>
      </c>
      <c r="D40" s="6">
        <v>32352</v>
      </c>
      <c r="E40" s="6" t="s">
        <v>23</v>
      </c>
      <c r="F40" s="6">
        <v>172</v>
      </c>
      <c r="G40" s="6">
        <v>2032</v>
      </c>
      <c r="H40" s="6">
        <v>152.05670000000001</v>
      </c>
      <c r="I40" s="6">
        <v>135398634</v>
      </c>
      <c r="J40" s="6" t="s">
        <v>496</v>
      </c>
      <c r="K40" s="6" t="s">
        <v>497</v>
      </c>
      <c r="L40" s="6">
        <v>8.7499999999999994E-2</v>
      </c>
      <c r="M40" s="6">
        <v>0.16109999999999999</v>
      </c>
      <c r="N40" s="6">
        <v>0.8286</v>
      </c>
      <c r="O40" s="6">
        <v>8.7499999999999994E-2</v>
      </c>
      <c r="P40" s="6">
        <v>0.31609999999999999</v>
      </c>
      <c r="Q40" s="6">
        <v>8.7499999999999994E-2</v>
      </c>
      <c r="R40" s="6">
        <v>8.7499999999999994E-2</v>
      </c>
      <c r="S40" s="6">
        <v>8.7499999999999994E-2</v>
      </c>
      <c r="T40" s="6">
        <v>8.7499999999999994E-2</v>
      </c>
      <c r="U40" s="6">
        <v>8.7499999999999994E-2</v>
      </c>
      <c r="V40" s="6">
        <v>8.7499999999999994E-2</v>
      </c>
      <c r="W40" s="6">
        <v>5.5403000000000002</v>
      </c>
      <c r="X40" s="6">
        <v>1.3029999999999999</v>
      </c>
      <c r="Y40" s="6">
        <v>1.4113</v>
      </c>
      <c r="Z40" s="6">
        <v>3.16</v>
      </c>
      <c r="AA40" s="6">
        <v>0.67310000000000003</v>
      </c>
      <c r="AB40" s="6">
        <v>1</v>
      </c>
      <c r="AC40" s="6">
        <v>0.66249999999999998</v>
      </c>
      <c r="AD40" s="6">
        <v>2.3296999999999999</v>
      </c>
      <c r="AE40" s="6">
        <v>33.241399999999999</v>
      </c>
      <c r="AF40" s="6">
        <f t="shared" si="0"/>
        <v>0.19182999999999995</v>
      </c>
      <c r="AG40" s="6">
        <f t="shared" si="1"/>
        <v>4.9408799999999999</v>
      </c>
      <c r="AH40" s="6">
        <f t="shared" si="2"/>
        <v>25.756555283323785</v>
      </c>
    </row>
    <row r="41" spans="1:34" x14ac:dyDescent="0.2">
      <c r="A41" s="5" t="s">
        <v>817</v>
      </c>
      <c r="B41" s="6" t="s">
        <v>46</v>
      </c>
      <c r="C41" s="6" t="s">
        <v>305</v>
      </c>
      <c r="D41" s="6">
        <v>1284</v>
      </c>
      <c r="E41" s="6" t="s">
        <v>23</v>
      </c>
      <c r="F41" s="6">
        <v>564</v>
      </c>
      <c r="G41" s="6">
        <v>1514</v>
      </c>
      <c r="H41" s="6">
        <v>120.0655</v>
      </c>
      <c r="I41" s="6">
        <v>6288</v>
      </c>
      <c r="J41" s="6" t="s">
        <v>818</v>
      </c>
      <c r="K41" s="6" t="s">
        <v>819</v>
      </c>
      <c r="L41" s="6">
        <v>0.4738</v>
      </c>
      <c r="M41" s="6">
        <v>0.50490000000000002</v>
      </c>
      <c r="N41" s="6">
        <v>0.63349999999999995</v>
      </c>
      <c r="O41" s="6">
        <v>0.30830000000000002</v>
      </c>
      <c r="P41" s="6">
        <v>1.7765</v>
      </c>
      <c r="Q41" s="6">
        <v>0.69730000000000003</v>
      </c>
      <c r="R41" s="6">
        <v>0.47339999999999999</v>
      </c>
      <c r="S41" s="6">
        <v>0.47160000000000002</v>
      </c>
      <c r="T41" s="6">
        <v>0.65039999999999998</v>
      </c>
      <c r="U41" s="6">
        <v>0.46410000000000001</v>
      </c>
      <c r="V41" s="6">
        <v>0.38969999999999999</v>
      </c>
      <c r="W41" s="6">
        <v>7.0258000000000003</v>
      </c>
      <c r="X41" s="6">
        <v>1.5015000000000001</v>
      </c>
      <c r="Y41" s="6">
        <v>4.2119999999999997</v>
      </c>
      <c r="Z41" s="6">
        <v>8.6356000000000002</v>
      </c>
      <c r="AA41" s="6">
        <v>1.3027</v>
      </c>
      <c r="AB41" s="6">
        <v>2.4060000000000001</v>
      </c>
      <c r="AC41" s="6">
        <v>5.8167</v>
      </c>
      <c r="AD41" s="6">
        <v>33.945500000000003</v>
      </c>
      <c r="AE41" s="6">
        <v>98.556700000000006</v>
      </c>
      <c r="AF41" s="6">
        <f t="shared" si="0"/>
        <v>0.64538000000000006</v>
      </c>
      <c r="AG41" s="6">
        <f t="shared" si="1"/>
        <v>16.37922</v>
      </c>
      <c r="AH41" s="6">
        <f t="shared" si="2"/>
        <v>25.379187455452598</v>
      </c>
    </row>
    <row r="42" spans="1:34" x14ac:dyDescent="0.2">
      <c r="A42" s="5" t="s">
        <v>679</v>
      </c>
      <c r="B42" s="6" t="s">
        <v>46</v>
      </c>
      <c r="C42" s="6" t="s">
        <v>211</v>
      </c>
      <c r="D42" s="6">
        <v>62860</v>
      </c>
      <c r="E42" s="6" t="s">
        <v>23</v>
      </c>
      <c r="F42" s="6">
        <v>100003415</v>
      </c>
      <c r="G42" s="6">
        <v>2831</v>
      </c>
      <c r="H42" s="6">
        <v>161.1285</v>
      </c>
      <c r="I42" s="6">
        <v>164795</v>
      </c>
      <c r="J42" s="6" t="s">
        <v>680</v>
      </c>
      <c r="K42" s="6" t="s">
        <v>681</v>
      </c>
      <c r="L42" s="6">
        <v>0.17469999999999999</v>
      </c>
      <c r="M42" s="6">
        <v>0.17469999999999999</v>
      </c>
      <c r="N42" s="6">
        <v>0.30209999999999998</v>
      </c>
      <c r="O42" s="6">
        <v>0.17469999999999999</v>
      </c>
      <c r="P42" s="6">
        <v>0.17469999999999999</v>
      </c>
      <c r="Q42" s="6">
        <v>0.88200000000000001</v>
      </c>
      <c r="R42" s="6">
        <v>0.18110000000000001</v>
      </c>
      <c r="S42" s="6">
        <v>0.39529999999999998</v>
      </c>
      <c r="T42" s="6">
        <v>0.31900000000000001</v>
      </c>
      <c r="U42" s="6">
        <v>0.41320000000000001</v>
      </c>
      <c r="V42" s="6">
        <v>1.1180000000000001</v>
      </c>
      <c r="W42" s="6">
        <v>3.2414999999999998</v>
      </c>
      <c r="X42" s="6">
        <v>0.17469999999999999</v>
      </c>
      <c r="Y42" s="6">
        <v>2.2395999999999998</v>
      </c>
      <c r="Z42" s="6">
        <v>6.5007000000000001</v>
      </c>
      <c r="AA42" s="6">
        <v>0.46960000000000002</v>
      </c>
      <c r="AB42" s="6">
        <v>1.4185000000000001</v>
      </c>
      <c r="AC42" s="6">
        <v>2.9575999999999998</v>
      </c>
      <c r="AD42" s="6">
        <v>16.8413</v>
      </c>
      <c r="AE42" s="6">
        <v>45.131999999999998</v>
      </c>
      <c r="AF42" s="6">
        <f t="shared" si="0"/>
        <v>0.31914999999999993</v>
      </c>
      <c r="AG42" s="6">
        <f t="shared" si="1"/>
        <v>8.0093500000000013</v>
      </c>
      <c r="AH42" s="6">
        <f t="shared" si="2"/>
        <v>25.095879680401076</v>
      </c>
    </row>
    <row r="43" spans="1:34" x14ac:dyDescent="0.2">
      <c r="A43" s="5" t="s">
        <v>906</v>
      </c>
      <c r="B43" s="6"/>
      <c r="C43" s="6"/>
      <c r="D43" s="6">
        <v>63906</v>
      </c>
      <c r="E43" s="6" t="s">
        <v>23</v>
      </c>
      <c r="F43" s="6"/>
      <c r="G43" s="6"/>
      <c r="H43" s="6"/>
      <c r="I43" s="6"/>
      <c r="J43" s="6"/>
      <c r="K43" s="6"/>
      <c r="L43" s="6">
        <v>7.8899999999999998E-2</v>
      </c>
      <c r="M43" s="6">
        <v>7.8899999999999998E-2</v>
      </c>
      <c r="N43" s="6">
        <v>7.8899999999999998E-2</v>
      </c>
      <c r="O43" s="6">
        <v>7.8899999999999998E-2</v>
      </c>
      <c r="P43" s="6">
        <v>0.10680000000000001</v>
      </c>
      <c r="Q43" s="6">
        <v>7.8899999999999998E-2</v>
      </c>
      <c r="R43" s="6">
        <v>7.8899999999999998E-2</v>
      </c>
      <c r="S43" s="6">
        <v>7.8899999999999998E-2</v>
      </c>
      <c r="T43" s="6">
        <v>7.8899999999999998E-2</v>
      </c>
      <c r="U43" s="6">
        <v>7.8899999999999998E-2</v>
      </c>
      <c r="V43" s="6">
        <v>7.8899999999999998E-2</v>
      </c>
      <c r="W43" s="6">
        <v>1.0529999999999999</v>
      </c>
      <c r="X43" s="6">
        <v>7.8899999999999998E-2</v>
      </c>
      <c r="Y43" s="6">
        <v>0.98619999999999997</v>
      </c>
      <c r="Z43" s="6">
        <v>2.2464</v>
      </c>
      <c r="AA43" s="6">
        <v>0.23</v>
      </c>
      <c r="AB43" s="6">
        <v>9.9500000000000005E-2</v>
      </c>
      <c r="AC43" s="6">
        <v>1.0138</v>
      </c>
      <c r="AD43" s="6">
        <v>3.0644999999999998</v>
      </c>
      <c r="AE43" s="6">
        <v>10.8226</v>
      </c>
      <c r="AF43" s="6">
        <f t="shared" si="0"/>
        <v>8.1689999999999985E-2</v>
      </c>
      <c r="AG43" s="6">
        <f t="shared" si="1"/>
        <v>1.9673799999999999</v>
      </c>
      <c r="AH43" s="6">
        <f t="shared" si="2"/>
        <v>24.083486350838538</v>
      </c>
    </row>
    <row r="44" spans="1:34" x14ac:dyDescent="0.2">
      <c r="A44" s="5" t="s">
        <v>405</v>
      </c>
      <c r="B44" s="6" t="s">
        <v>46</v>
      </c>
      <c r="C44" s="6" t="s">
        <v>151</v>
      </c>
      <c r="D44" s="6">
        <v>36808</v>
      </c>
      <c r="E44" s="6" t="s">
        <v>23</v>
      </c>
      <c r="F44" s="6">
        <v>100001810</v>
      </c>
      <c r="G44" s="6">
        <v>2850</v>
      </c>
      <c r="H44" s="6">
        <v>203.15029999999999</v>
      </c>
      <c r="I44" s="6" t="s">
        <v>406</v>
      </c>
      <c r="J44" s="6" t="s">
        <v>407</v>
      </c>
      <c r="K44" s="6" t="s">
        <v>408</v>
      </c>
      <c r="L44" s="6">
        <v>0.14230000000000001</v>
      </c>
      <c r="M44" s="6">
        <v>0.14230000000000001</v>
      </c>
      <c r="N44" s="6">
        <v>0.14230000000000001</v>
      </c>
      <c r="O44" s="6">
        <v>0.14230000000000001</v>
      </c>
      <c r="P44" s="6">
        <v>0.23130000000000001</v>
      </c>
      <c r="Q44" s="6">
        <v>0.14230000000000001</v>
      </c>
      <c r="R44" s="6">
        <v>0.14230000000000001</v>
      </c>
      <c r="S44" s="6">
        <v>0.14230000000000001</v>
      </c>
      <c r="T44" s="6">
        <v>0.14230000000000001</v>
      </c>
      <c r="U44" s="6">
        <v>0.14230000000000001</v>
      </c>
      <c r="V44" s="6">
        <v>0.14230000000000001</v>
      </c>
      <c r="W44" s="6">
        <v>1.1992</v>
      </c>
      <c r="X44" s="6">
        <v>0.14230000000000001</v>
      </c>
      <c r="Y44" s="6">
        <v>0.89370000000000005</v>
      </c>
      <c r="Z44" s="6">
        <v>2.4024999999999999</v>
      </c>
      <c r="AA44" s="6">
        <v>0.14230000000000001</v>
      </c>
      <c r="AB44" s="6">
        <v>0.67359999999999998</v>
      </c>
      <c r="AC44" s="6">
        <v>1</v>
      </c>
      <c r="AD44" s="6">
        <v>7.2666000000000004</v>
      </c>
      <c r="AE44" s="6">
        <v>21.8963</v>
      </c>
      <c r="AF44" s="6">
        <f t="shared" si="0"/>
        <v>0.15120000000000003</v>
      </c>
      <c r="AG44" s="6">
        <f t="shared" si="1"/>
        <v>3.5758800000000002</v>
      </c>
      <c r="AH44" s="6">
        <f t="shared" si="2"/>
        <v>23.649999999999995</v>
      </c>
    </row>
    <row r="45" spans="1:34" x14ac:dyDescent="0.2">
      <c r="A45" s="5" t="s">
        <v>45</v>
      </c>
      <c r="B45" s="6" t="s">
        <v>46</v>
      </c>
      <c r="C45" s="6" t="s">
        <v>47</v>
      </c>
      <c r="D45" s="6">
        <v>62558</v>
      </c>
      <c r="E45" s="6" t="s">
        <v>34</v>
      </c>
      <c r="F45" s="6">
        <v>100020427</v>
      </c>
      <c r="G45" s="6">
        <v>2628</v>
      </c>
      <c r="H45" s="6">
        <v>202.10849999999999</v>
      </c>
      <c r="I45" s="6"/>
      <c r="J45" s="6"/>
      <c r="K45" s="6"/>
      <c r="L45" s="6">
        <v>0.26269999999999999</v>
      </c>
      <c r="M45" s="6">
        <v>0.26269999999999999</v>
      </c>
      <c r="N45" s="6">
        <v>0.26269999999999999</v>
      </c>
      <c r="O45" s="6">
        <v>0.26269999999999999</v>
      </c>
      <c r="P45" s="6">
        <v>0.26269999999999999</v>
      </c>
      <c r="Q45" s="6">
        <v>0.26269999999999999</v>
      </c>
      <c r="R45" s="6">
        <v>0.26269999999999999</v>
      </c>
      <c r="S45" s="6">
        <v>0.26269999999999999</v>
      </c>
      <c r="T45" s="6">
        <v>0.26269999999999999</v>
      </c>
      <c r="U45" s="6">
        <v>0.26269999999999999</v>
      </c>
      <c r="V45" s="6">
        <v>0.26269999999999999</v>
      </c>
      <c r="W45" s="6">
        <v>0.96040000000000003</v>
      </c>
      <c r="X45" s="6">
        <v>0.35859999999999997</v>
      </c>
      <c r="Y45" s="6">
        <v>1.0396000000000001</v>
      </c>
      <c r="Z45" s="6">
        <v>6.8425000000000002</v>
      </c>
      <c r="AA45" s="6">
        <v>0.26269999999999999</v>
      </c>
      <c r="AB45" s="6">
        <v>0.58289999999999997</v>
      </c>
      <c r="AC45" s="6">
        <v>0.26269999999999999</v>
      </c>
      <c r="AD45" s="6">
        <v>13.5245</v>
      </c>
      <c r="AE45" s="6">
        <v>37.523200000000003</v>
      </c>
      <c r="AF45" s="6">
        <f t="shared" si="0"/>
        <v>0.26270000000000004</v>
      </c>
      <c r="AG45" s="6">
        <f t="shared" si="1"/>
        <v>6.1619800000000007</v>
      </c>
      <c r="AH45" s="6">
        <f t="shared" si="2"/>
        <v>23.456338028169014</v>
      </c>
    </row>
    <row r="46" spans="1:34" x14ac:dyDescent="0.2">
      <c r="A46" s="5" t="s">
        <v>851</v>
      </c>
      <c r="B46" s="6" t="s">
        <v>107</v>
      </c>
      <c r="C46" s="6" t="s">
        <v>123</v>
      </c>
      <c r="D46" s="6">
        <v>605</v>
      </c>
      <c r="E46" s="6" t="s">
        <v>34</v>
      </c>
      <c r="F46" s="6">
        <v>825</v>
      </c>
      <c r="G46" s="6">
        <v>1086</v>
      </c>
      <c r="H46" s="6">
        <v>111.02</v>
      </c>
      <c r="I46" s="6">
        <v>1174</v>
      </c>
      <c r="J46" s="6" t="s">
        <v>852</v>
      </c>
      <c r="K46" s="6" t="s">
        <v>853</v>
      </c>
      <c r="L46" s="6">
        <v>0.13389999999999999</v>
      </c>
      <c r="M46" s="6">
        <v>0.13389999999999999</v>
      </c>
      <c r="N46" s="6">
        <v>0.13389999999999999</v>
      </c>
      <c r="O46" s="6">
        <v>0.13389999999999999</v>
      </c>
      <c r="P46" s="6">
        <v>0.40770000000000001</v>
      </c>
      <c r="Q46" s="6">
        <v>0.13389999999999999</v>
      </c>
      <c r="R46" s="6">
        <v>0.13389999999999999</v>
      </c>
      <c r="S46" s="6">
        <v>0.13389999999999999</v>
      </c>
      <c r="T46" s="6">
        <v>0.13389999999999999</v>
      </c>
      <c r="U46" s="6">
        <v>0.13389999999999999</v>
      </c>
      <c r="V46" s="6">
        <v>0.13389999999999999</v>
      </c>
      <c r="W46" s="6">
        <v>1.1392</v>
      </c>
      <c r="X46" s="6">
        <v>0.13389999999999999</v>
      </c>
      <c r="Y46" s="6">
        <v>0.86080000000000001</v>
      </c>
      <c r="Z46" s="6">
        <v>5.7999000000000001</v>
      </c>
      <c r="AA46" s="6">
        <v>0.13389999999999999</v>
      </c>
      <c r="AB46" s="6">
        <v>0.77700000000000002</v>
      </c>
      <c r="AC46" s="6">
        <v>0.13389999999999999</v>
      </c>
      <c r="AD46" s="6">
        <v>3.6663000000000001</v>
      </c>
      <c r="AE46" s="6">
        <v>24.557600000000001</v>
      </c>
      <c r="AF46" s="6">
        <f t="shared" si="0"/>
        <v>0.16127999999999995</v>
      </c>
      <c r="AG46" s="6">
        <f t="shared" si="1"/>
        <v>3.7336399999999998</v>
      </c>
      <c r="AH46" s="6">
        <f t="shared" si="2"/>
        <v>23.150049603174608</v>
      </c>
    </row>
    <row r="47" spans="1:34" x14ac:dyDescent="0.2">
      <c r="A47" s="5" t="s">
        <v>905</v>
      </c>
      <c r="B47" s="6"/>
      <c r="C47" s="6"/>
      <c r="D47" s="6">
        <v>63840</v>
      </c>
      <c r="E47" s="6" t="s">
        <v>23</v>
      </c>
      <c r="F47" s="6"/>
      <c r="G47" s="6"/>
      <c r="H47" s="6"/>
      <c r="I47" s="6"/>
      <c r="J47" s="6"/>
      <c r="K47" s="6"/>
      <c r="L47" s="6">
        <v>0.17449999999999999</v>
      </c>
      <c r="M47" s="6">
        <v>0.17449999999999999</v>
      </c>
      <c r="N47" s="6">
        <v>0.17449999999999999</v>
      </c>
      <c r="O47" s="6">
        <v>0.17449999999999999</v>
      </c>
      <c r="P47" s="6">
        <v>0.2271</v>
      </c>
      <c r="Q47" s="6">
        <v>0.53490000000000004</v>
      </c>
      <c r="R47" s="6">
        <v>0.17449999999999999</v>
      </c>
      <c r="S47" s="6">
        <v>0.17449999999999999</v>
      </c>
      <c r="T47" s="6">
        <v>0.51500000000000001</v>
      </c>
      <c r="U47" s="6">
        <v>0.17449999999999999</v>
      </c>
      <c r="V47" s="6">
        <v>0.17449999999999999</v>
      </c>
      <c r="W47" s="6">
        <v>0.7288</v>
      </c>
      <c r="X47" s="6">
        <v>1.2712000000000001</v>
      </c>
      <c r="Y47" s="6">
        <v>3.4826000000000001</v>
      </c>
      <c r="Z47" s="6">
        <v>8.0266000000000002</v>
      </c>
      <c r="AA47" s="6">
        <v>0.17449999999999999</v>
      </c>
      <c r="AB47" s="6">
        <v>1.5036</v>
      </c>
      <c r="AC47" s="6">
        <v>0.68510000000000004</v>
      </c>
      <c r="AD47" s="6">
        <v>12.3146</v>
      </c>
      <c r="AE47" s="6">
        <v>29.231400000000001</v>
      </c>
      <c r="AF47" s="6">
        <f t="shared" si="0"/>
        <v>0.24985000000000004</v>
      </c>
      <c r="AG47" s="6">
        <f t="shared" si="1"/>
        <v>5.75929</v>
      </c>
      <c r="AH47" s="6">
        <f t="shared" si="2"/>
        <v>23.050990594356609</v>
      </c>
    </row>
    <row r="48" spans="1:34" x14ac:dyDescent="0.2">
      <c r="A48" s="5" t="s">
        <v>435</v>
      </c>
      <c r="B48" s="6" t="s">
        <v>250</v>
      </c>
      <c r="C48" s="6" t="s">
        <v>429</v>
      </c>
      <c r="D48" s="6">
        <v>18369</v>
      </c>
      <c r="E48" s="6" t="s">
        <v>23</v>
      </c>
      <c r="F48" s="6">
        <v>1268</v>
      </c>
      <c r="G48" s="6">
        <v>2991</v>
      </c>
      <c r="H48" s="6">
        <v>261.14449999999999</v>
      </c>
      <c r="I48" s="6">
        <v>151023</v>
      </c>
      <c r="J48" s="6" t="s">
        <v>436</v>
      </c>
      <c r="K48" s="6"/>
      <c r="L48" s="6">
        <v>0.14299999999999999</v>
      </c>
      <c r="M48" s="6">
        <v>0.14299999999999999</v>
      </c>
      <c r="N48" s="6">
        <v>0.14299999999999999</v>
      </c>
      <c r="O48" s="6">
        <v>0.14299999999999999</v>
      </c>
      <c r="P48" s="6">
        <v>0.14299999999999999</v>
      </c>
      <c r="Q48" s="6">
        <v>0.14299999999999999</v>
      </c>
      <c r="R48" s="6">
        <v>0.14299999999999999</v>
      </c>
      <c r="S48" s="6">
        <v>0.14299999999999999</v>
      </c>
      <c r="T48" s="6">
        <v>0.14299999999999999</v>
      </c>
      <c r="U48" s="6">
        <v>0.14299999999999999</v>
      </c>
      <c r="V48" s="6">
        <v>0.14299999999999999</v>
      </c>
      <c r="W48" s="6">
        <v>1.2478</v>
      </c>
      <c r="X48" s="6">
        <v>0.14480000000000001</v>
      </c>
      <c r="Y48" s="6">
        <v>0.84230000000000005</v>
      </c>
      <c r="Z48" s="6">
        <v>1.4415</v>
      </c>
      <c r="AA48" s="6">
        <v>0.14299999999999999</v>
      </c>
      <c r="AB48" s="6">
        <v>0.27639999999999998</v>
      </c>
      <c r="AC48" s="6">
        <v>1</v>
      </c>
      <c r="AD48" s="6">
        <v>5.8349000000000002</v>
      </c>
      <c r="AE48" s="6">
        <v>20.878799999999998</v>
      </c>
      <c r="AF48" s="6">
        <f t="shared" si="0"/>
        <v>0.14299999999999999</v>
      </c>
      <c r="AG48" s="6">
        <f t="shared" si="1"/>
        <v>3.1952500000000001</v>
      </c>
      <c r="AH48" s="6">
        <f t="shared" si="2"/>
        <v>22.344405594405597</v>
      </c>
    </row>
    <row r="49" spans="1:34" x14ac:dyDescent="0.2">
      <c r="A49" s="5" t="s">
        <v>884</v>
      </c>
      <c r="B49" s="6"/>
      <c r="C49" s="6"/>
      <c r="D49" s="6">
        <v>47545</v>
      </c>
      <c r="E49" s="6" t="s">
        <v>34</v>
      </c>
      <c r="F49" s="6"/>
      <c r="G49" s="6"/>
      <c r="H49" s="6"/>
      <c r="I49" s="6"/>
      <c r="J49" s="6"/>
      <c r="K49" s="6"/>
      <c r="L49" s="6">
        <v>0.15509999999999999</v>
      </c>
      <c r="M49" s="6">
        <v>0.15509999999999999</v>
      </c>
      <c r="N49" s="6">
        <v>0.15509999999999999</v>
      </c>
      <c r="O49" s="6">
        <v>0.15509999999999999</v>
      </c>
      <c r="P49" s="6">
        <v>0.15509999999999999</v>
      </c>
      <c r="Q49" s="6">
        <v>0.15509999999999999</v>
      </c>
      <c r="R49" s="6">
        <v>0.15509999999999999</v>
      </c>
      <c r="S49" s="6">
        <v>0.15509999999999999</v>
      </c>
      <c r="T49" s="6">
        <v>0.15509999999999999</v>
      </c>
      <c r="U49" s="6">
        <v>0.15509999999999999</v>
      </c>
      <c r="V49" s="6">
        <v>0.15509999999999999</v>
      </c>
      <c r="W49" s="6">
        <v>5.4302000000000001</v>
      </c>
      <c r="X49" s="6">
        <v>0.33489999999999998</v>
      </c>
      <c r="Y49" s="6">
        <v>0.15509999999999999</v>
      </c>
      <c r="Z49" s="6">
        <v>3.6381000000000001</v>
      </c>
      <c r="AA49" s="6">
        <v>0.15509999999999999</v>
      </c>
      <c r="AB49" s="6">
        <v>0.15509999999999999</v>
      </c>
      <c r="AC49" s="6">
        <v>0.25390000000000001</v>
      </c>
      <c r="AD49" s="6">
        <v>1</v>
      </c>
      <c r="AE49" s="6">
        <v>21.826699999999999</v>
      </c>
      <c r="AF49" s="6">
        <f t="shared" si="0"/>
        <v>0.15509999999999999</v>
      </c>
      <c r="AG49" s="6">
        <f t="shared" si="1"/>
        <v>3.3104199999999997</v>
      </c>
      <c r="AH49" s="6">
        <f t="shared" si="2"/>
        <v>21.343778207607993</v>
      </c>
    </row>
    <row r="50" spans="1:34" x14ac:dyDescent="0.2">
      <c r="A50" s="5" t="s">
        <v>376</v>
      </c>
      <c r="B50" s="6" t="s">
        <v>46</v>
      </c>
      <c r="C50" s="6" t="s">
        <v>362</v>
      </c>
      <c r="D50" s="6">
        <v>56</v>
      </c>
      <c r="E50" s="6" t="s">
        <v>92</v>
      </c>
      <c r="F50" s="6">
        <v>279</v>
      </c>
      <c r="G50" s="6">
        <v>3424</v>
      </c>
      <c r="H50" s="6">
        <v>239.01660000000001</v>
      </c>
      <c r="I50" s="6">
        <v>67678</v>
      </c>
      <c r="J50" s="6" t="s">
        <v>377</v>
      </c>
      <c r="K50" s="6" t="s">
        <v>378</v>
      </c>
      <c r="L50" s="6">
        <v>0.18759999999999999</v>
      </c>
      <c r="M50" s="6">
        <v>0.18759999999999999</v>
      </c>
      <c r="N50" s="6">
        <v>0.18759999999999999</v>
      </c>
      <c r="O50" s="6">
        <v>0.18759999999999999</v>
      </c>
      <c r="P50" s="6">
        <v>0.77170000000000005</v>
      </c>
      <c r="Q50" s="6">
        <v>0.18759999999999999</v>
      </c>
      <c r="R50" s="6">
        <v>0.18759999999999999</v>
      </c>
      <c r="S50" s="6">
        <v>0.18759999999999999</v>
      </c>
      <c r="T50" s="6">
        <v>0.18759999999999999</v>
      </c>
      <c r="U50" s="6">
        <v>0.18759999999999999</v>
      </c>
      <c r="V50" s="6">
        <v>0.18759999999999999</v>
      </c>
      <c r="W50" s="6">
        <v>1.7153</v>
      </c>
      <c r="X50" s="6">
        <v>0.20230000000000001</v>
      </c>
      <c r="Y50" s="6">
        <v>1.2282999999999999</v>
      </c>
      <c r="Z50" s="6">
        <v>6.3639000000000001</v>
      </c>
      <c r="AA50" s="6">
        <v>0.18759999999999999</v>
      </c>
      <c r="AB50" s="6">
        <v>0.39510000000000001</v>
      </c>
      <c r="AC50" s="6">
        <v>0.72619999999999996</v>
      </c>
      <c r="AD50" s="6">
        <v>5.2965999999999998</v>
      </c>
      <c r="AE50" s="6">
        <v>33.721299999999999</v>
      </c>
      <c r="AF50" s="6">
        <f t="shared" si="0"/>
        <v>0.24600999999999998</v>
      </c>
      <c r="AG50" s="6">
        <f t="shared" si="1"/>
        <v>5.0024199999999999</v>
      </c>
      <c r="AH50" s="6">
        <f t="shared" si="2"/>
        <v>20.334214056339174</v>
      </c>
    </row>
    <row r="51" spans="1:34" x14ac:dyDescent="0.2">
      <c r="A51" s="5" t="s">
        <v>53</v>
      </c>
      <c r="B51" s="6" t="s">
        <v>46</v>
      </c>
      <c r="C51" s="6" t="s">
        <v>47</v>
      </c>
      <c r="D51" s="6">
        <v>62562</v>
      </c>
      <c r="E51" s="6" t="s">
        <v>34</v>
      </c>
      <c r="F51" s="6">
        <v>100020423</v>
      </c>
      <c r="G51" s="6">
        <v>2008</v>
      </c>
      <c r="H51" s="6">
        <v>188.09280000000001</v>
      </c>
      <c r="I51" s="6"/>
      <c r="J51" s="6"/>
      <c r="K51" s="6"/>
      <c r="L51" s="6">
        <v>0.35930000000000001</v>
      </c>
      <c r="M51" s="6">
        <v>0.35930000000000001</v>
      </c>
      <c r="N51" s="6">
        <v>0.35930000000000001</v>
      </c>
      <c r="O51" s="6">
        <v>0.3826</v>
      </c>
      <c r="P51" s="6">
        <v>0.35930000000000001</v>
      </c>
      <c r="Q51" s="6">
        <v>0.35930000000000001</v>
      </c>
      <c r="R51" s="6">
        <v>0.35930000000000001</v>
      </c>
      <c r="S51" s="6">
        <v>0.35930000000000001</v>
      </c>
      <c r="T51" s="6">
        <v>0.35930000000000001</v>
      </c>
      <c r="U51" s="6">
        <v>0.37009999999999998</v>
      </c>
      <c r="V51" s="6">
        <v>0.35930000000000001</v>
      </c>
      <c r="W51" s="6">
        <v>0.60009999999999997</v>
      </c>
      <c r="X51" s="6">
        <v>1</v>
      </c>
      <c r="Y51" s="6">
        <v>2.1412</v>
      </c>
      <c r="Z51" s="6">
        <v>9.8085000000000004</v>
      </c>
      <c r="AA51" s="6">
        <v>0.35930000000000001</v>
      </c>
      <c r="AB51" s="6">
        <v>1.1469</v>
      </c>
      <c r="AC51" s="6">
        <v>0.62480000000000002</v>
      </c>
      <c r="AD51" s="6">
        <v>20.671199999999999</v>
      </c>
      <c r="AE51" s="6">
        <v>35.4651</v>
      </c>
      <c r="AF51" s="6">
        <f t="shared" si="0"/>
        <v>0.36271000000000003</v>
      </c>
      <c r="AG51" s="6">
        <f t="shared" si="1"/>
        <v>7.2176400000000003</v>
      </c>
      <c r="AH51" s="6">
        <f t="shared" si="2"/>
        <v>19.899203220203468</v>
      </c>
    </row>
    <row r="52" spans="1:34" x14ac:dyDescent="0.2">
      <c r="A52" s="5" t="s">
        <v>871</v>
      </c>
      <c r="B52" s="6" t="s">
        <v>107</v>
      </c>
      <c r="C52" s="6" t="s">
        <v>119</v>
      </c>
      <c r="D52" s="6">
        <v>3147</v>
      </c>
      <c r="E52" s="6" t="s">
        <v>34</v>
      </c>
      <c r="F52" s="6">
        <v>1004</v>
      </c>
      <c r="G52" s="6">
        <v>910</v>
      </c>
      <c r="H52" s="6">
        <v>151.02619999999999</v>
      </c>
      <c r="I52" s="6">
        <v>1188</v>
      </c>
      <c r="J52" s="6" t="s">
        <v>872</v>
      </c>
      <c r="K52" s="6" t="s">
        <v>873</v>
      </c>
      <c r="L52" s="6">
        <v>0.14099999999999999</v>
      </c>
      <c r="M52" s="6">
        <v>0.31790000000000002</v>
      </c>
      <c r="N52" s="6">
        <v>0.49180000000000001</v>
      </c>
      <c r="O52" s="6">
        <v>8.0199999999999994E-2</v>
      </c>
      <c r="P52" s="6">
        <v>10.452400000000001</v>
      </c>
      <c r="Q52" s="6">
        <v>0.77700000000000002</v>
      </c>
      <c r="R52" s="6">
        <v>0.2175</v>
      </c>
      <c r="S52" s="6">
        <v>8.1900000000000001E-2</v>
      </c>
      <c r="T52" s="6">
        <v>0.26519999999999999</v>
      </c>
      <c r="U52" s="6">
        <v>0.19900000000000001</v>
      </c>
      <c r="V52" s="6">
        <v>9.0399999999999994E-2</v>
      </c>
      <c r="W52" s="6">
        <v>16.027100000000001</v>
      </c>
      <c r="X52" s="6">
        <v>3.5680000000000001</v>
      </c>
      <c r="Y52" s="6">
        <v>10.2174</v>
      </c>
      <c r="Z52" s="6">
        <v>31.523900000000001</v>
      </c>
      <c r="AA52" s="6">
        <v>1.2230000000000001</v>
      </c>
      <c r="AB52" s="6">
        <v>6.5217999999999998</v>
      </c>
      <c r="AC52" s="6">
        <v>5.2293000000000003</v>
      </c>
      <c r="AD52" s="6">
        <v>53.592300000000002</v>
      </c>
      <c r="AE52" s="6">
        <v>127.15479999999999</v>
      </c>
      <c r="AF52" s="6">
        <f t="shared" si="0"/>
        <v>1.3023899999999997</v>
      </c>
      <c r="AG52" s="6">
        <f t="shared" si="1"/>
        <v>25.514800000000001</v>
      </c>
      <c r="AH52" s="6">
        <f t="shared" si="2"/>
        <v>19.590752385998055</v>
      </c>
    </row>
    <row r="53" spans="1:34" x14ac:dyDescent="0.2">
      <c r="A53" s="5" t="s">
        <v>773</v>
      </c>
      <c r="B53" s="6" t="s">
        <v>46</v>
      </c>
      <c r="C53" s="6" t="s">
        <v>305</v>
      </c>
      <c r="D53" s="6">
        <v>1648</v>
      </c>
      <c r="E53" s="6" t="s">
        <v>23</v>
      </c>
      <c r="F53" s="6">
        <v>503</v>
      </c>
      <c r="G53" s="6">
        <v>1239</v>
      </c>
      <c r="H53" s="6">
        <v>106.04989999999999</v>
      </c>
      <c r="I53" s="6">
        <v>5951</v>
      </c>
      <c r="J53" s="6" t="s">
        <v>774</v>
      </c>
      <c r="K53" s="6" t="s">
        <v>775</v>
      </c>
      <c r="L53" s="6">
        <v>0.4632</v>
      </c>
      <c r="M53" s="6">
        <v>0.39179999999999998</v>
      </c>
      <c r="N53" s="6">
        <v>0.6089</v>
      </c>
      <c r="O53" s="6">
        <v>0.26469999999999999</v>
      </c>
      <c r="P53" s="6">
        <v>1.0268999999999999</v>
      </c>
      <c r="Q53" s="6">
        <v>0.97309999999999997</v>
      </c>
      <c r="R53" s="6">
        <v>0.4506</v>
      </c>
      <c r="S53" s="6">
        <v>0.30859999999999999</v>
      </c>
      <c r="T53" s="6">
        <v>0.53390000000000004</v>
      </c>
      <c r="U53" s="6">
        <v>0.56200000000000006</v>
      </c>
      <c r="V53" s="6">
        <v>0.23699999999999999</v>
      </c>
      <c r="W53" s="6">
        <v>5.1368</v>
      </c>
      <c r="X53" s="6">
        <v>1.222</v>
      </c>
      <c r="Y53" s="6">
        <v>3.9784000000000002</v>
      </c>
      <c r="Z53" s="6">
        <v>6.7812000000000001</v>
      </c>
      <c r="AA53" s="6">
        <v>1.1178999999999999</v>
      </c>
      <c r="AB53" s="6">
        <v>1.9339</v>
      </c>
      <c r="AC53" s="6">
        <v>3.1690999999999998</v>
      </c>
      <c r="AD53" s="6">
        <v>24.249600000000001</v>
      </c>
      <c r="AE53" s="6">
        <v>61.5456</v>
      </c>
      <c r="AF53" s="6">
        <f t="shared" si="0"/>
        <v>0.55837000000000003</v>
      </c>
      <c r="AG53" s="6">
        <f t="shared" si="1"/>
        <v>10.937149999999999</v>
      </c>
      <c r="AH53" s="6">
        <f t="shared" si="2"/>
        <v>19.587639020721024</v>
      </c>
    </row>
    <row r="54" spans="1:34" x14ac:dyDescent="0.2">
      <c r="A54" s="5" t="s">
        <v>520</v>
      </c>
      <c r="B54" s="6" t="s">
        <v>107</v>
      </c>
      <c r="C54" s="6" t="s">
        <v>119</v>
      </c>
      <c r="D54" s="6">
        <v>3127</v>
      </c>
      <c r="E54" s="6" t="s">
        <v>34</v>
      </c>
      <c r="F54" s="6">
        <v>171</v>
      </c>
      <c r="G54" s="6">
        <v>1291.2</v>
      </c>
      <c r="H54" s="6">
        <v>135.03120000000001</v>
      </c>
      <c r="I54" s="6" t="s">
        <v>521</v>
      </c>
      <c r="J54" s="6" t="s">
        <v>522</v>
      </c>
      <c r="K54" s="6" t="s">
        <v>523</v>
      </c>
      <c r="L54" s="6">
        <v>0.12740000000000001</v>
      </c>
      <c r="M54" s="6">
        <v>0.33210000000000001</v>
      </c>
      <c r="N54" s="6">
        <v>1</v>
      </c>
      <c r="O54" s="6">
        <v>8.5400000000000004E-2</v>
      </c>
      <c r="P54" s="6">
        <v>2.5785</v>
      </c>
      <c r="Q54" s="6">
        <v>0.78979999999999995</v>
      </c>
      <c r="R54" s="6">
        <v>0.46610000000000001</v>
      </c>
      <c r="S54" s="6">
        <v>0.1077</v>
      </c>
      <c r="T54" s="6">
        <v>0.29430000000000001</v>
      </c>
      <c r="U54" s="6">
        <v>0.1258</v>
      </c>
      <c r="V54" s="6">
        <v>8.5400000000000004E-2</v>
      </c>
      <c r="W54" s="6">
        <v>5.6067</v>
      </c>
      <c r="X54" s="6">
        <v>2.5192999999999999</v>
      </c>
      <c r="Y54" s="6">
        <v>6.2103000000000002</v>
      </c>
      <c r="Z54" s="6">
        <v>18.714700000000001</v>
      </c>
      <c r="AA54" s="6">
        <v>0.79239999999999999</v>
      </c>
      <c r="AB54" s="6">
        <v>6.0541999999999998</v>
      </c>
      <c r="AC54" s="6">
        <v>3.1200999999999999</v>
      </c>
      <c r="AD54" s="6">
        <v>25.184899999999999</v>
      </c>
      <c r="AE54" s="6">
        <v>46.252200000000002</v>
      </c>
      <c r="AF54" s="6">
        <f t="shared" si="0"/>
        <v>0.59070999999999996</v>
      </c>
      <c r="AG54" s="6">
        <f t="shared" si="1"/>
        <v>11.454020000000002</v>
      </c>
      <c r="AH54" s="6">
        <f t="shared" si="2"/>
        <v>19.390259179631297</v>
      </c>
    </row>
    <row r="55" spans="1:34" x14ac:dyDescent="0.2">
      <c r="A55" s="5" t="s">
        <v>894</v>
      </c>
      <c r="B55" s="6"/>
      <c r="C55" s="6"/>
      <c r="D55" s="6">
        <v>49542</v>
      </c>
      <c r="E55" s="6" t="s">
        <v>23</v>
      </c>
      <c r="F55" s="6"/>
      <c r="G55" s="6"/>
      <c r="H55" s="6"/>
      <c r="I55" s="6"/>
      <c r="J55" s="6"/>
      <c r="K55" s="6"/>
      <c r="L55" s="6">
        <v>8.8499999999999995E-2</v>
      </c>
      <c r="M55" s="6">
        <v>8.8499999999999995E-2</v>
      </c>
      <c r="N55" s="6">
        <v>8.8499999999999995E-2</v>
      </c>
      <c r="O55" s="6">
        <v>8.8499999999999995E-2</v>
      </c>
      <c r="P55" s="6">
        <v>8.8499999999999995E-2</v>
      </c>
      <c r="Q55" s="6">
        <v>8.8499999999999995E-2</v>
      </c>
      <c r="R55" s="6">
        <v>8.8499999999999995E-2</v>
      </c>
      <c r="S55" s="6">
        <v>8.8499999999999995E-2</v>
      </c>
      <c r="T55" s="6">
        <v>8.8499999999999995E-2</v>
      </c>
      <c r="U55" s="6">
        <v>8.8499999999999995E-2</v>
      </c>
      <c r="V55" s="6">
        <v>8.8499999999999995E-2</v>
      </c>
      <c r="W55" s="6">
        <v>1.2028000000000001</v>
      </c>
      <c r="X55" s="6">
        <v>8.8499999999999995E-2</v>
      </c>
      <c r="Y55" s="6">
        <v>0.77910000000000001</v>
      </c>
      <c r="Z55" s="6">
        <v>1</v>
      </c>
      <c r="AA55" s="6">
        <v>0.15970000000000001</v>
      </c>
      <c r="AB55" s="6">
        <v>0.1331</v>
      </c>
      <c r="AC55" s="6">
        <v>1.3603000000000001</v>
      </c>
      <c r="AD55" s="6">
        <v>8.0442</v>
      </c>
      <c r="AE55" s="6">
        <v>4.1341000000000001</v>
      </c>
      <c r="AF55" s="6">
        <f t="shared" si="0"/>
        <v>8.8500000000000009E-2</v>
      </c>
      <c r="AG55" s="6">
        <f t="shared" si="1"/>
        <v>1.6990299999999998</v>
      </c>
      <c r="AH55" s="6">
        <f t="shared" si="2"/>
        <v>19.198079096045195</v>
      </c>
    </row>
    <row r="56" spans="1:34" x14ac:dyDescent="0.2">
      <c r="A56" s="5" t="s">
        <v>96</v>
      </c>
      <c r="B56" s="6" t="s">
        <v>21</v>
      </c>
      <c r="C56" s="6" t="s">
        <v>70</v>
      </c>
      <c r="D56" s="6">
        <v>42448</v>
      </c>
      <c r="E56" s="6" t="s">
        <v>26</v>
      </c>
      <c r="F56" s="6">
        <v>100001856</v>
      </c>
      <c r="G56" s="6">
        <v>2950</v>
      </c>
      <c r="H56" s="6">
        <v>746.56939999999997</v>
      </c>
      <c r="I56" s="6">
        <v>9546742</v>
      </c>
      <c r="J56" s="6"/>
      <c r="K56" s="6"/>
      <c r="L56" s="6">
        <v>0.14510000000000001</v>
      </c>
      <c r="M56" s="6">
        <v>0.14510000000000001</v>
      </c>
      <c r="N56" s="6">
        <v>0.15809999999999999</v>
      </c>
      <c r="O56" s="6">
        <v>0.14510000000000001</v>
      </c>
      <c r="P56" s="6">
        <v>0.1653</v>
      </c>
      <c r="Q56" s="6">
        <v>0.1673</v>
      </c>
      <c r="R56" s="6">
        <v>0.14510000000000001</v>
      </c>
      <c r="S56" s="6">
        <v>0.14510000000000001</v>
      </c>
      <c r="T56" s="6">
        <v>0.14510000000000001</v>
      </c>
      <c r="U56" s="6">
        <v>0.14510000000000001</v>
      </c>
      <c r="V56" s="6">
        <v>0.14510000000000001</v>
      </c>
      <c r="W56" s="6">
        <v>3.6779000000000002</v>
      </c>
      <c r="X56" s="6">
        <v>0.3977</v>
      </c>
      <c r="Y56" s="6">
        <v>1.2864</v>
      </c>
      <c r="Z56" s="6">
        <v>3.3984000000000001</v>
      </c>
      <c r="AA56" s="6">
        <v>0.82169999999999999</v>
      </c>
      <c r="AB56" s="6">
        <v>0.14510000000000001</v>
      </c>
      <c r="AC56" s="6">
        <v>1.1782999999999999</v>
      </c>
      <c r="AD56" s="6">
        <v>6.0082000000000004</v>
      </c>
      <c r="AE56" s="6">
        <v>11.3764</v>
      </c>
      <c r="AF56" s="6">
        <f t="shared" si="0"/>
        <v>0.15064</v>
      </c>
      <c r="AG56" s="6">
        <f t="shared" si="1"/>
        <v>2.8435200000000003</v>
      </c>
      <c r="AH56" s="6">
        <f t="shared" si="2"/>
        <v>18.876261285183219</v>
      </c>
    </row>
    <row r="57" spans="1:34" x14ac:dyDescent="0.2">
      <c r="A57" s="5" t="s">
        <v>41</v>
      </c>
      <c r="B57" s="6" t="s">
        <v>21</v>
      </c>
      <c r="C57" s="6" t="s">
        <v>38</v>
      </c>
      <c r="D57" s="6">
        <v>52477</v>
      </c>
      <c r="E57" s="6" t="s">
        <v>26</v>
      </c>
      <c r="F57" s="6">
        <v>100009005</v>
      </c>
      <c r="G57" s="6">
        <v>2750</v>
      </c>
      <c r="H57" s="6">
        <v>702.54319999999996</v>
      </c>
      <c r="I57" s="6">
        <v>52925128</v>
      </c>
      <c r="J57" s="6"/>
      <c r="K57" s="6"/>
      <c r="L57" s="6">
        <v>0.1305</v>
      </c>
      <c r="M57" s="6">
        <v>0.1305</v>
      </c>
      <c r="N57" s="6">
        <v>0.25769999999999998</v>
      </c>
      <c r="O57" s="6">
        <v>0.1305</v>
      </c>
      <c r="P57" s="6">
        <v>0.41349999999999998</v>
      </c>
      <c r="Q57" s="6">
        <v>0.40079999999999999</v>
      </c>
      <c r="R57" s="6">
        <v>0.1804</v>
      </c>
      <c r="S57" s="6">
        <v>0.1305</v>
      </c>
      <c r="T57" s="6">
        <v>0.1305</v>
      </c>
      <c r="U57" s="6">
        <v>0.1305</v>
      </c>
      <c r="V57" s="6">
        <v>0.1305</v>
      </c>
      <c r="W57" s="6">
        <v>3.7342</v>
      </c>
      <c r="X57" s="6">
        <v>0.42949999999999999</v>
      </c>
      <c r="Y57" s="6">
        <v>1.1601999999999999</v>
      </c>
      <c r="Z57" s="6">
        <v>3.8557999999999999</v>
      </c>
      <c r="AA57" s="6">
        <v>0.83979999999999999</v>
      </c>
      <c r="AB57" s="6">
        <v>1.7541</v>
      </c>
      <c r="AC57" s="6">
        <v>1.6978</v>
      </c>
      <c r="AD57" s="6">
        <v>5.9036</v>
      </c>
      <c r="AE57" s="6">
        <v>13.5534</v>
      </c>
      <c r="AF57" s="6">
        <f t="shared" si="0"/>
        <v>0.20354</v>
      </c>
      <c r="AG57" s="6">
        <f t="shared" si="1"/>
        <v>3.3058900000000002</v>
      </c>
      <c r="AH57" s="6">
        <f t="shared" si="2"/>
        <v>16.241967180898104</v>
      </c>
    </row>
    <row r="58" spans="1:34" x14ac:dyDescent="0.2">
      <c r="A58" s="5" t="s">
        <v>51</v>
      </c>
      <c r="B58" s="6" t="s">
        <v>46</v>
      </c>
      <c r="C58" s="6" t="s">
        <v>52</v>
      </c>
      <c r="D58" s="6">
        <v>62564</v>
      </c>
      <c r="E58" s="6" t="s">
        <v>34</v>
      </c>
      <c r="F58" s="6">
        <v>100020421</v>
      </c>
      <c r="G58" s="6">
        <v>1846</v>
      </c>
      <c r="H58" s="6">
        <v>252.08770000000001</v>
      </c>
      <c r="I58" s="6"/>
      <c r="J58" s="6"/>
      <c r="K58" s="6"/>
      <c r="L58" s="6">
        <v>8.1900000000000001E-2</v>
      </c>
      <c r="M58" s="6">
        <v>8.1900000000000001E-2</v>
      </c>
      <c r="N58" s="6">
        <v>8.1900000000000001E-2</v>
      </c>
      <c r="O58" s="6">
        <v>8.1900000000000001E-2</v>
      </c>
      <c r="P58" s="6">
        <v>8.1900000000000001E-2</v>
      </c>
      <c r="Q58" s="6">
        <v>8.1900000000000001E-2</v>
      </c>
      <c r="R58" s="6">
        <v>8.1900000000000001E-2</v>
      </c>
      <c r="S58" s="6">
        <v>8.1900000000000001E-2</v>
      </c>
      <c r="T58" s="6">
        <v>8.1900000000000001E-2</v>
      </c>
      <c r="U58" s="6">
        <v>8.1900000000000001E-2</v>
      </c>
      <c r="V58" s="6">
        <v>8.1900000000000001E-2</v>
      </c>
      <c r="W58" s="6">
        <v>8.1900000000000001E-2</v>
      </c>
      <c r="X58" s="6">
        <v>8.1900000000000001E-2</v>
      </c>
      <c r="Y58" s="6">
        <v>0.29880000000000001</v>
      </c>
      <c r="Z58" s="6">
        <v>1.7012</v>
      </c>
      <c r="AA58" s="6">
        <v>8.1900000000000001E-2</v>
      </c>
      <c r="AB58" s="6">
        <v>9.8799999999999999E-2</v>
      </c>
      <c r="AC58" s="6">
        <v>8.1900000000000001E-2</v>
      </c>
      <c r="AD58" s="6">
        <v>2.7061999999999999</v>
      </c>
      <c r="AE58" s="6">
        <v>6.3985000000000003</v>
      </c>
      <c r="AF58" s="6">
        <f t="shared" si="0"/>
        <v>8.1899999999999987E-2</v>
      </c>
      <c r="AG58" s="6">
        <f t="shared" si="1"/>
        <v>1.1613</v>
      </c>
      <c r="AH58" s="6">
        <f t="shared" si="2"/>
        <v>14.179487179487182</v>
      </c>
    </row>
    <row r="59" spans="1:34" x14ac:dyDescent="0.2">
      <c r="A59" s="5" t="s">
        <v>437</v>
      </c>
      <c r="B59" s="6" t="s">
        <v>250</v>
      </c>
      <c r="C59" s="6" t="s">
        <v>429</v>
      </c>
      <c r="D59" s="6">
        <v>33364</v>
      </c>
      <c r="E59" s="6" t="s">
        <v>23</v>
      </c>
      <c r="F59" s="6">
        <v>100001314</v>
      </c>
      <c r="G59" s="6">
        <v>1750</v>
      </c>
      <c r="H59" s="6">
        <v>249.10810000000001</v>
      </c>
      <c r="I59" s="6">
        <v>76078708</v>
      </c>
      <c r="J59" s="6" t="s">
        <v>438</v>
      </c>
      <c r="K59" s="6"/>
      <c r="L59" s="6">
        <v>9.1499999999999998E-2</v>
      </c>
      <c r="M59" s="6">
        <v>9.1499999999999998E-2</v>
      </c>
      <c r="N59" s="6">
        <v>9.1499999999999998E-2</v>
      </c>
      <c r="O59" s="6">
        <v>9.1499999999999998E-2</v>
      </c>
      <c r="P59" s="6">
        <v>9.1499999999999998E-2</v>
      </c>
      <c r="Q59" s="6">
        <v>9.1499999999999998E-2</v>
      </c>
      <c r="R59" s="6">
        <v>9.1499999999999998E-2</v>
      </c>
      <c r="S59" s="6">
        <v>9.1499999999999998E-2</v>
      </c>
      <c r="T59" s="6">
        <v>9.1499999999999998E-2</v>
      </c>
      <c r="U59" s="6">
        <v>9.1499999999999998E-2</v>
      </c>
      <c r="V59" s="6">
        <v>9.1499999999999998E-2</v>
      </c>
      <c r="W59" s="6">
        <v>1</v>
      </c>
      <c r="X59" s="6">
        <v>9.1499999999999998E-2</v>
      </c>
      <c r="Y59" s="6">
        <v>0.1336</v>
      </c>
      <c r="Z59" s="6">
        <v>0.25</v>
      </c>
      <c r="AA59" s="6">
        <v>9.1499999999999998E-2</v>
      </c>
      <c r="AB59" s="6">
        <v>9.1499999999999998E-2</v>
      </c>
      <c r="AC59" s="6">
        <v>1.4898</v>
      </c>
      <c r="AD59" s="6">
        <v>1.4811000000000001</v>
      </c>
      <c r="AE59" s="6">
        <v>7.8007999999999997</v>
      </c>
      <c r="AF59" s="6">
        <f t="shared" si="0"/>
        <v>9.1500000000000012E-2</v>
      </c>
      <c r="AG59" s="6">
        <f t="shared" si="1"/>
        <v>1.25213</v>
      </c>
      <c r="AH59" s="6">
        <f t="shared" si="2"/>
        <v>13.684480874316938</v>
      </c>
    </row>
    <row r="60" spans="1:34" x14ac:dyDescent="0.2">
      <c r="A60" s="5" t="s">
        <v>820</v>
      </c>
      <c r="B60" s="6" t="s">
        <v>250</v>
      </c>
      <c r="C60" s="6" t="s">
        <v>251</v>
      </c>
      <c r="D60" s="6">
        <v>31530</v>
      </c>
      <c r="E60" s="6" t="s">
        <v>34</v>
      </c>
      <c r="F60" s="6">
        <v>100001125</v>
      </c>
      <c r="G60" s="6">
        <v>2322</v>
      </c>
      <c r="H60" s="6">
        <v>265.11939999999998</v>
      </c>
      <c r="I60" s="6">
        <v>7010580</v>
      </c>
      <c r="J60" s="6" t="s">
        <v>821</v>
      </c>
      <c r="K60" s="6"/>
      <c r="L60" s="6">
        <v>0.13189999999999999</v>
      </c>
      <c r="M60" s="6">
        <v>0.13189999999999999</v>
      </c>
      <c r="N60" s="6">
        <v>0.13189999999999999</v>
      </c>
      <c r="O60" s="6">
        <v>0.13189999999999999</v>
      </c>
      <c r="P60" s="6">
        <v>0.13189999999999999</v>
      </c>
      <c r="Q60" s="6">
        <v>0.13189999999999999</v>
      </c>
      <c r="R60" s="6">
        <v>0.13189999999999999</v>
      </c>
      <c r="S60" s="6">
        <v>0.13189999999999999</v>
      </c>
      <c r="T60" s="6">
        <v>0.13189999999999999</v>
      </c>
      <c r="U60" s="6">
        <v>0.13189999999999999</v>
      </c>
      <c r="V60" s="6">
        <v>0.13189999999999999</v>
      </c>
      <c r="W60" s="6">
        <v>1.0911</v>
      </c>
      <c r="X60" s="6">
        <v>0.13189999999999999</v>
      </c>
      <c r="Y60" s="6">
        <v>0.55589999999999995</v>
      </c>
      <c r="Z60" s="6">
        <v>1.0726</v>
      </c>
      <c r="AA60" s="6">
        <v>0.13189999999999999</v>
      </c>
      <c r="AB60" s="6">
        <v>0.15509999999999999</v>
      </c>
      <c r="AC60" s="6">
        <v>0.9274</v>
      </c>
      <c r="AD60" s="6">
        <v>9.3836999999999993</v>
      </c>
      <c r="AE60" s="6">
        <v>4.0674000000000001</v>
      </c>
      <c r="AF60" s="6">
        <f t="shared" si="0"/>
        <v>0.13189999999999996</v>
      </c>
      <c r="AG60" s="6">
        <f t="shared" si="1"/>
        <v>1.7648899999999998</v>
      </c>
      <c r="AH60" s="6">
        <f t="shared" si="2"/>
        <v>13.380515542077333</v>
      </c>
    </row>
    <row r="61" spans="1:34" x14ac:dyDescent="0.2">
      <c r="A61" s="5" t="s">
        <v>280</v>
      </c>
      <c r="B61" s="6" t="s">
        <v>46</v>
      </c>
      <c r="C61" s="6" t="s">
        <v>246</v>
      </c>
      <c r="D61" s="6">
        <v>512</v>
      </c>
      <c r="E61" s="6" t="s">
        <v>23</v>
      </c>
      <c r="F61" s="6">
        <v>917</v>
      </c>
      <c r="G61" s="6">
        <v>1225</v>
      </c>
      <c r="H61" s="6">
        <v>133.0608</v>
      </c>
      <c r="I61" s="6">
        <v>6267</v>
      </c>
      <c r="J61" s="6" t="s">
        <v>281</v>
      </c>
      <c r="K61" s="6" t="s">
        <v>282</v>
      </c>
      <c r="L61" s="6">
        <v>0.45419999999999999</v>
      </c>
      <c r="M61" s="6">
        <v>0.51470000000000005</v>
      </c>
      <c r="N61" s="6">
        <v>0.91149999999999998</v>
      </c>
      <c r="O61" s="6">
        <v>0.24010000000000001</v>
      </c>
      <c r="P61" s="6">
        <v>1.3259000000000001</v>
      </c>
      <c r="Q61" s="6">
        <v>0.8891</v>
      </c>
      <c r="R61" s="6">
        <v>0.54859999999999998</v>
      </c>
      <c r="S61" s="6">
        <v>0.31769999999999998</v>
      </c>
      <c r="T61" s="6">
        <v>0.82430000000000003</v>
      </c>
      <c r="U61" s="6">
        <v>0.40810000000000002</v>
      </c>
      <c r="V61" s="6">
        <v>0.36320000000000002</v>
      </c>
      <c r="W61" s="6">
        <v>6.2332999999999998</v>
      </c>
      <c r="X61" s="6">
        <v>1.5550999999999999</v>
      </c>
      <c r="Y61" s="6">
        <v>4.2283999999999997</v>
      </c>
      <c r="Z61" s="6">
        <v>9.6593</v>
      </c>
      <c r="AA61" s="6">
        <v>1.0885</v>
      </c>
      <c r="AB61" s="6">
        <v>2.9823</v>
      </c>
      <c r="AC61" s="6">
        <v>3.8136000000000001</v>
      </c>
      <c r="AD61" s="6">
        <v>9.1857000000000006</v>
      </c>
      <c r="AE61" s="6">
        <v>45.774500000000003</v>
      </c>
      <c r="AF61" s="6">
        <f t="shared" si="0"/>
        <v>0.6434200000000001</v>
      </c>
      <c r="AG61" s="6">
        <f t="shared" si="1"/>
        <v>8.488389999999999</v>
      </c>
      <c r="AH61" s="6">
        <f t="shared" si="2"/>
        <v>13.192611358055387</v>
      </c>
    </row>
    <row r="62" spans="1:34" x14ac:dyDescent="0.2">
      <c r="A62" s="5" t="s">
        <v>874</v>
      </c>
      <c r="B62" s="6" t="s">
        <v>107</v>
      </c>
      <c r="C62" s="6" t="s">
        <v>119</v>
      </c>
      <c r="D62" s="6">
        <v>15136</v>
      </c>
      <c r="E62" s="6" t="s">
        <v>34</v>
      </c>
      <c r="F62" s="6">
        <v>100000299</v>
      </c>
      <c r="G62" s="6">
        <v>1075</v>
      </c>
      <c r="H62" s="6">
        <v>283.0684</v>
      </c>
      <c r="I62" s="6">
        <v>64959</v>
      </c>
      <c r="J62" s="6" t="s">
        <v>875</v>
      </c>
      <c r="K62" s="6" t="s">
        <v>876</v>
      </c>
      <c r="L62" s="6">
        <v>0.1386</v>
      </c>
      <c r="M62" s="6">
        <v>0.1386</v>
      </c>
      <c r="N62" s="6">
        <v>0.1386</v>
      </c>
      <c r="O62" s="6">
        <v>0.1386</v>
      </c>
      <c r="P62" s="6">
        <v>0.1386</v>
      </c>
      <c r="Q62" s="6">
        <v>0.1386</v>
      </c>
      <c r="R62" s="6">
        <v>0.1386</v>
      </c>
      <c r="S62" s="6">
        <v>0.1386</v>
      </c>
      <c r="T62" s="6">
        <v>0.1386</v>
      </c>
      <c r="U62" s="6">
        <v>0.1386</v>
      </c>
      <c r="V62" s="6">
        <v>0.1386</v>
      </c>
      <c r="W62" s="6">
        <v>1.3373999999999999</v>
      </c>
      <c r="X62" s="6">
        <v>0.1386</v>
      </c>
      <c r="Y62" s="6">
        <v>0.35780000000000001</v>
      </c>
      <c r="Z62" s="6">
        <v>1</v>
      </c>
      <c r="AA62" s="6">
        <v>0.1386</v>
      </c>
      <c r="AB62" s="6">
        <v>0.1386</v>
      </c>
      <c r="AC62" s="6">
        <v>0.63680000000000003</v>
      </c>
      <c r="AD62" s="6">
        <v>4.9051</v>
      </c>
      <c r="AE62" s="6">
        <v>9.2157999999999998</v>
      </c>
      <c r="AF62" s="6">
        <f t="shared" si="0"/>
        <v>0.13860000000000003</v>
      </c>
      <c r="AG62" s="6">
        <f t="shared" si="1"/>
        <v>1.8007300000000002</v>
      </c>
      <c r="AH62" s="6">
        <f t="shared" si="2"/>
        <v>12.992279942279941</v>
      </c>
    </row>
    <row r="63" spans="1:34" x14ac:dyDescent="0.2">
      <c r="A63" s="5" t="s">
        <v>190</v>
      </c>
      <c r="B63" s="6" t="s">
        <v>107</v>
      </c>
      <c r="C63" s="6" t="s">
        <v>123</v>
      </c>
      <c r="D63" s="6">
        <v>3155</v>
      </c>
      <c r="E63" s="6" t="s">
        <v>23</v>
      </c>
      <c r="F63" s="6">
        <v>1053</v>
      </c>
      <c r="G63" s="6">
        <v>875</v>
      </c>
      <c r="H63" s="6">
        <v>133.0608</v>
      </c>
      <c r="I63" s="6">
        <v>111</v>
      </c>
      <c r="J63" s="6" t="s">
        <v>191</v>
      </c>
      <c r="K63" s="6" t="s">
        <v>192</v>
      </c>
      <c r="L63" s="6">
        <v>0.5121</v>
      </c>
      <c r="M63" s="6">
        <v>0.5121</v>
      </c>
      <c r="N63" s="6">
        <v>0.5121</v>
      </c>
      <c r="O63" s="6">
        <v>0.5121</v>
      </c>
      <c r="P63" s="6">
        <v>0.5121</v>
      </c>
      <c r="Q63" s="6">
        <v>0.71640000000000004</v>
      </c>
      <c r="R63" s="6">
        <v>0.5121</v>
      </c>
      <c r="S63" s="6">
        <v>0.5121</v>
      </c>
      <c r="T63" s="6">
        <v>0.5121</v>
      </c>
      <c r="U63" s="6">
        <v>0.5121</v>
      </c>
      <c r="V63" s="6">
        <v>0.5121</v>
      </c>
      <c r="W63" s="6">
        <v>0.5121</v>
      </c>
      <c r="X63" s="6">
        <v>0.5121</v>
      </c>
      <c r="Y63" s="6">
        <v>0.5121</v>
      </c>
      <c r="Z63" s="6">
        <v>0.69610000000000005</v>
      </c>
      <c r="AA63" s="6">
        <v>1.0439000000000001</v>
      </c>
      <c r="AB63" s="6">
        <v>0.95609999999999995</v>
      </c>
      <c r="AC63" s="6">
        <v>1.2767999999999999</v>
      </c>
      <c r="AD63" s="6">
        <v>21.014700000000001</v>
      </c>
      <c r="AE63" s="6">
        <v>41.726100000000002</v>
      </c>
      <c r="AF63" s="6">
        <f t="shared" si="0"/>
        <v>0.53253000000000017</v>
      </c>
      <c r="AG63" s="6">
        <f t="shared" si="1"/>
        <v>6.8762100000000004</v>
      </c>
      <c r="AH63" s="6">
        <f t="shared" si="2"/>
        <v>12.912342966593428</v>
      </c>
    </row>
    <row r="64" spans="1:34" x14ac:dyDescent="0.2">
      <c r="A64" s="5" t="s">
        <v>269</v>
      </c>
      <c r="B64" s="6" t="s">
        <v>46</v>
      </c>
      <c r="C64" s="6" t="s">
        <v>151</v>
      </c>
      <c r="D64" s="6">
        <v>1638</v>
      </c>
      <c r="E64" s="6" t="s">
        <v>23</v>
      </c>
      <c r="F64" s="6">
        <v>231</v>
      </c>
      <c r="G64" s="6">
        <v>2825</v>
      </c>
      <c r="H64" s="6">
        <v>175.119</v>
      </c>
      <c r="I64" s="6">
        <v>6322</v>
      </c>
      <c r="J64" s="6" t="s">
        <v>270</v>
      </c>
      <c r="K64" s="6" t="s">
        <v>271</v>
      </c>
      <c r="L64" s="6">
        <v>0.37309999999999999</v>
      </c>
      <c r="M64" s="6">
        <v>0.5655</v>
      </c>
      <c r="N64" s="6">
        <v>0.96809999999999996</v>
      </c>
      <c r="O64" s="6">
        <v>0.26369999999999999</v>
      </c>
      <c r="P64" s="6">
        <v>1.4167000000000001</v>
      </c>
      <c r="Q64" s="6">
        <v>0.97619999999999996</v>
      </c>
      <c r="R64" s="6">
        <v>0.55659999999999998</v>
      </c>
      <c r="S64" s="6">
        <v>0.42120000000000002</v>
      </c>
      <c r="T64" s="6">
        <v>0.76329999999999998</v>
      </c>
      <c r="U64" s="6">
        <v>0.34589999999999999</v>
      </c>
      <c r="V64" s="6">
        <v>0.39889999999999998</v>
      </c>
      <c r="W64" s="6">
        <v>6.4637000000000002</v>
      </c>
      <c r="X64" s="6">
        <v>1.351</v>
      </c>
      <c r="Y64" s="6">
        <v>4.4554999999999998</v>
      </c>
      <c r="Z64" s="6">
        <v>7.625</v>
      </c>
      <c r="AA64" s="6">
        <v>1.0238</v>
      </c>
      <c r="AB64" s="6">
        <v>2.6802999999999999</v>
      </c>
      <c r="AC64" s="6">
        <v>4.7934999999999999</v>
      </c>
      <c r="AD64" s="6">
        <v>15.795999999999999</v>
      </c>
      <c r="AE64" s="6">
        <v>38.936700000000002</v>
      </c>
      <c r="AF64" s="6">
        <f t="shared" si="0"/>
        <v>0.66503000000000001</v>
      </c>
      <c r="AG64" s="6">
        <f t="shared" si="1"/>
        <v>8.3524399999999996</v>
      </c>
      <c r="AH64" s="6">
        <f t="shared" si="2"/>
        <v>12.559493556681653</v>
      </c>
    </row>
    <row r="65" spans="1:34" x14ac:dyDescent="0.2">
      <c r="A65" s="5" t="s">
        <v>882</v>
      </c>
      <c r="B65" s="6"/>
      <c r="C65" s="6"/>
      <c r="D65" s="6">
        <v>46632</v>
      </c>
      <c r="E65" s="6" t="s">
        <v>23</v>
      </c>
      <c r="F65" s="6"/>
      <c r="G65" s="6"/>
      <c r="H65" s="6"/>
      <c r="I65" s="6"/>
      <c r="J65" s="6"/>
      <c r="K65" s="6"/>
      <c r="L65" s="6">
        <v>0.30830000000000002</v>
      </c>
      <c r="M65" s="6">
        <v>0.91369999999999996</v>
      </c>
      <c r="N65" s="6">
        <v>4.9161000000000001</v>
      </c>
      <c r="O65" s="6">
        <v>0.2732</v>
      </c>
      <c r="P65" s="6">
        <v>1.0863</v>
      </c>
      <c r="Q65" s="6">
        <v>0.42249999999999999</v>
      </c>
      <c r="R65" s="6">
        <v>1.2298</v>
      </c>
      <c r="S65" s="6">
        <v>0.22639999999999999</v>
      </c>
      <c r="T65" s="6">
        <v>3.1827999999999999</v>
      </c>
      <c r="U65" s="6">
        <v>0.29139999999999999</v>
      </c>
      <c r="V65" s="6">
        <v>0.82540000000000002</v>
      </c>
      <c r="W65" s="6">
        <v>0.72570000000000001</v>
      </c>
      <c r="X65" s="6">
        <v>4.4184000000000001</v>
      </c>
      <c r="Y65" s="6">
        <v>21.685700000000001</v>
      </c>
      <c r="Z65" s="6">
        <v>18.612300000000001</v>
      </c>
      <c r="AA65" s="6">
        <v>0.15970000000000001</v>
      </c>
      <c r="AB65" s="6">
        <v>10.931100000000001</v>
      </c>
      <c r="AC65" s="6">
        <v>0.39539999999999997</v>
      </c>
      <c r="AD65" s="6">
        <v>37.705100000000002</v>
      </c>
      <c r="AE65" s="6">
        <v>63.945999999999998</v>
      </c>
      <c r="AF65" s="6">
        <f t="shared" si="0"/>
        <v>1.28505</v>
      </c>
      <c r="AG65" s="6">
        <f t="shared" si="1"/>
        <v>15.940479999999999</v>
      </c>
      <c r="AH65" s="6">
        <f t="shared" si="2"/>
        <v>12.404560133846932</v>
      </c>
    </row>
    <row r="66" spans="1:34" x14ac:dyDescent="0.2">
      <c r="A66" s="5" t="s">
        <v>423</v>
      </c>
      <c r="B66" s="6" t="s">
        <v>46</v>
      </c>
      <c r="C66" s="6" t="s">
        <v>211</v>
      </c>
      <c r="D66" s="6">
        <v>46227</v>
      </c>
      <c r="E66" s="6" t="s">
        <v>23</v>
      </c>
      <c r="F66" s="6">
        <v>100005373</v>
      </c>
      <c r="G66" s="6">
        <v>2784</v>
      </c>
      <c r="H66" s="6">
        <v>309.16559999999998</v>
      </c>
      <c r="I66" s="6">
        <v>9839580</v>
      </c>
      <c r="J66" s="6" t="s">
        <v>424</v>
      </c>
      <c r="K66" s="6"/>
      <c r="L66" s="6">
        <v>0.2636</v>
      </c>
      <c r="M66" s="6">
        <v>0.2636</v>
      </c>
      <c r="N66" s="6">
        <v>0.2636</v>
      </c>
      <c r="O66" s="6">
        <v>0.2636</v>
      </c>
      <c r="P66" s="6">
        <v>0.28199999999999997</v>
      </c>
      <c r="Q66" s="6">
        <v>0.2636</v>
      </c>
      <c r="R66" s="6">
        <v>0.2636</v>
      </c>
      <c r="S66" s="6">
        <v>0.4506</v>
      </c>
      <c r="T66" s="6">
        <v>0.55389999999999995</v>
      </c>
      <c r="U66" s="6">
        <v>0.2636</v>
      </c>
      <c r="V66" s="6">
        <v>0.27360000000000001</v>
      </c>
      <c r="W66" s="6">
        <v>1</v>
      </c>
      <c r="X66" s="6">
        <v>3.4434999999999998</v>
      </c>
      <c r="Y66" s="6">
        <v>3.4843999999999999</v>
      </c>
      <c r="Z66" s="6">
        <v>3.3519000000000001</v>
      </c>
      <c r="AA66" s="6">
        <v>0.2636</v>
      </c>
      <c r="AB66" s="6">
        <v>1.6982999999999999</v>
      </c>
      <c r="AC66" s="6">
        <v>0.58389999999999997</v>
      </c>
      <c r="AD66" s="6">
        <v>5.0782999999999996</v>
      </c>
      <c r="AE66" s="6">
        <v>19.559999999999999</v>
      </c>
      <c r="AF66" s="6">
        <f t="shared" ref="AF66:AF129" si="3">AVERAGE(L66:U66)</f>
        <v>0.31317</v>
      </c>
      <c r="AG66" s="6">
        <f t="shared" ref="AG66:AG129" si="4">AVERAGE(V66:AE66)</f>
        <v>3.8737499999999998</v>
      </c>
      <c r="AH66" s="6">
        <f t="shared" ref="AH66:AH129" si="5">AG66/AF66</f>
        <v>12.369479835233259</v>
      </c>
    </row>
    <row r="67" spans="1:34" x14ac:dyDescent="0.2">
      <c r="A67" s="5" t="s">
        <v>904</v>
      </c>
      <c r="B67" s="6"/>
      <c r="C67" s="6"/>
      <c r="D67" s="6">
        <v>63556</v>
      </c>
      <c r="E67" s="6" t="s">
        <v>34</v>
      </c>
      <c r="F67" s="6"/>
      <c r="G67" s="6"/>
      <c r="H67" s="6"/>
      <c r="I67" s="6"/>
      <c r="J67" s="6"/>
      <c r="K67" s="6"/>
      <c r="L67" s="6">
        <v>0.19869999999999999</v>
      </c>
      <c r="M67" s="6">
        <v>0.19869999999999999</v>
      </c>
      <c r="N67" s="6">
        <v>0.19869999999999999</v>
      </c>
      <c r="O67" s="6">
        <v>0.19869999999999999</v>
      </c>
      <c r="P67" s="6">
        <v>0.24340000000000001</v>
      </c>
      <c r="Q67" s="6">
        <v>0.19869999999999999</v>
      </c>
      <c r="R67" s="6">
        <v>0.19869999999999999</v>
      </c>
      <c r="S67" s="6">
        <v>0.19869999999999999</v>
      </c>
      <c r="T67" s="6">
        <v>0.19869999999999999</v>
      </c>
      <c r="U67" s="6">
        <v>0.19869999999999999</v>
      </c>
      <c r="V67" s="6">
        <v>0.19869999999999999</v>
      </c>
      <c r="W67" s="6">
        <v>1.4658</v>
      </c>
      <c r="X67" s="6">
        <v>0.19869999999999999</v>
      </c>
      <c r="Y67" s="6">
        <v>0.38829999999999998</v>
      </c>
      <c r="Z67" s="6">
        <v>1.3524</v>
      </c>
      <c r="AA67" s="6">
        <v>0.19869999999999999</v>
      </c>
      <c r="AB67" s="6">
        <v>0.23039999999999999</v>
      </c>
      <c r="AC67" s="6">
        <v>1</v>
      </c>
      <c r="AD67" s="6">
        <v>4.3216999999999999</v>
      </c>
      <c r="AE67" s="6">
        <v>15.758100000000001</v>
      </c>
      <c r="AF67" s="6">
        <f t="shared" si="3"/>
        <v>0.20317000000000002</v>
      </c>
      <c r="AG67" s="6">
        <f t="shared" si="4"/>
        <v>2.5112800000000002</v>
      </c>
      <c r="AH67" s="6">
        <f t="shared" si="5"/>
        <v>12.360486292267559</v>
      </c>
    </row>
    <row r="68" spans="1:34" x14ac:dyDescent="0.2">
      <c r="A68" s="5" t="s">
        <v>402</v>
      </c>
      <c r="B68" s="6" t="s">
        <v>21</v>
      </c>
      <c r="C68" s="6" t="s">
        <v>266</v>
      </c>
      <c r="D68" s="6">
        <v>17805</v>
      </c>
      <c r="E68" s="6" t="s">
        <v>34</v>
      </c>
      <c r="F68" s="6">
        <v>1231</v>
      </c>
      <c r="G68" s="6">
        <v>5730</v>
      </c>
      <c r="H68" s="6">
        <v>307.26429999999999</v>
      </c>
      <c r="I68" s="6">
        <v>6439848</v>
      </c>
      <c r="J68" s="6" t="s">
        <v>403</v>
      </c>
      <c r="K68" s="6" t="s">
        <v>404</v>
      </c>
      <c r="L68" s="6">
        <v>0.19819999999999999</v>
      </c>
      <c r="M68" s="6">
        <v>0.19819999999999999</v>
      </c>
      <c r="N68" s="6">
        <v>0.19819999999999999</v>
      </c>
      <c r="O68" s="6">
        <v>0.19819999999999999</v>
      </c>
      <c r="P68" s="6">
        <v>0.19819999999999999</v>
      </c>
      <c r="Q68" s="6">
        <v>0.19819999999999999</v>
      </c>
      <c r="R68" s="6">
        <v>0.29670000000000002</v>
      </c>
      <c r="S68" s="6">
        <v>0.19819999999999999</v>
      </c>
      <c r="T68" s="6">
        <v>0.19819999999999999</v>
      </c>
      <c r="U68" s="6">
        <v>0.19819999999999999</v>
      </c>
      <c r="V68" s="6">
        <v>0.19819999999999999</v>
      </c>
      <c r="W68" s="6">
        <v>1.4947999999999999</v>
      </c>
      <c r="X68" s="6">
        <v>1</v>
      </c>
      <c r="Y68" s="6">
        <v>0.79730000000000001</v>
      </c>
      <c r="Z68" s="6">
        <v>4.0792999999999999</v>
      </c>
      <c r="AA68" s="6">
        <v>0.38179999999999997</v>
      </c>
      <c r="AB68" s="6">
        <v>1.7507999999999999</v>
      </c>
      <c r="AC68" s="6">
        <v>0.25369999999999998</v>
      </c>
      <c r="AD68" s="6">
        <v>1.9369000000000001</v>
      </c>
      <c r="AE68" s="6">
        <v>13.066599999999999</v>
      </c>
      <c r="AF68" s="6">
        <f t="shared" si="3"/>
        <v>0.20804999999999998</v>
      </c>
      <c r="AG68" s="6">
        <f t="shared" si="4"/>
        <v>2.49594</v>
      </c>
      <c r="AH68" s="6">
        <f t="shared" si="5"/>
        <v>11.996827685652489</v>
      </c>
    </row>
    <row r="69" spans="1:34" x14ac:dyDescent="0.2">
      <c r="A69" s="5" t="s">
        <v>245</v>
      </c>
      <c r="B69" s="6" t="s">
        <v>46</v>
      </c>
      <c r="C69" s="6" t="s">
        <v>246</v>
      </c>
      <c r="D69" s="6">
        <v>1126</v>
      </c>
      <c r="E69" s="6" t="s">
        <v>23</v>
      </c>
      <c r="F69" s="6">
        <v>811</v>
      </c>
      <c r="G69" s="6">
        <v>1700</v>
      </c>
      <c r="H69" s="6">
        <v>90.055000000000007</v>
      </c>
      <c r="I69" s="6">
        <v>5950</v>
      </c>
      <c r="J69" s="6" t="s">
        <v>247</v>
      </c>
      <c r="K69" s="6" t="s">
        <v>248</v>
      </c>
      <c r="L69" s="6">
        <v>0.45390000000000003</v>
      </c>
      <c r="M69" s="6">
        <v>0.69020000000000004</v>
      </c>
      <c r="N69" s="6">
        <v>0.95320000000000005</v>
      </c>
      <c r="O69" s="6">
        <v>0.2409</v>
      </c>
      <c r="P69" s="6">
        <v>1.0468</v>
      </c>
      <c r="Q69" s="6">
        <v>1.0542</v>
      </c>
      <c r="R69" s="6">
        <v>0.56210000000000004</v>
      </c>
      <c r="S69" s="6">
        <v>0.57979999999999998</v>
      </c>
      <c r="T69" s="6">
        <v>0.84799999999999998</v>
      </c>
      <c r="U69" s="6">
        <v>0.46739999999999998</v>
      </c>
      <c r="V69" s="6">
        <v>0.56879999999999997</v>
      </c>
      <c r="W69" s="6">
        <v>3.9998</v>
      </c>
      <c r="X69" s="6">
        <v>1.4207000000000001</v>
      </c>
      <c r="Y69" s="6">
        <v>4.4574999999999996</v>
      </c>
      <c r="Z69" s="6">
        <v>9.7989999999999995</v>
      </c>
      <c r="AA69" s="6">
        <v>0.75029999999999997</v>
      </c>
      <c r="AB69" s="6">
        <v>3.7336</v>
      </c>
      <c r="AC69" s="6">
        <v>2.8054000000000001</v>
      </c>
      <c r="AD69" s="6">
        <v>16.1647</v>
      </c>
      <c r="AE69" s="6">
        <v>38.101799999999997</v>
      </c>
      <c r="AF69" s="6">
        <f t="shared" si="3"/>
        <v>0.68964999999999987</v>
      </c>
      <c r="AG69" s="6">
        <f t="shared" si="4"/>
        <v>8.180159999999999</v>
      </c>
      <c r="AH69" s="6">
        <f t="shared" si="5"/>
        <v>11.8613209599072</v>
      </c>
    </row>
    <row r="70" spans="1:34" x14ac:dyDescent="0.2">
      <c r="A70" s="5" t="s">
        <v>609</v>
      </c>
      <c r="B70" s="6" t="s">
        <v>46</v>
      </c>
      <c r="C70" s="6" t="s">
        <v>246</v>
      </c>
      <c r="D70" s="6">
        <v>1585</v>
      </c>
      <c r="E70" s="6" t="s">
        <v>92</v>
      </c>
      <c r="F70" s="6">
        <v>1110</v>
      </c>
      <c r="G70" s="6">
        <v>1564.8</v>
      </c>
      <c r="H70" s="6">
        <v>130.05099999999999</v>
      </c>
      <c r="I70" s="6">
        <v>88064</v>
      </c>
      <c r="J70" s="6" t="s">
        <v>610</v>
      </c>
      <c r="K70" s="6" t="s">
        <v>611</v>
      </c>
      <c r="L70" s="6">
        <v>0.25679999999999997</v>
      </c>
      <c r="M70" s="6">
        <v>0.25679999999999997</v>
      </c>
      <c r="N70" s="6">
        <v>0.33350000000000002</v>
      </c>
      <c r="O70" s="6">
        <v>0.25679999999999997</v>
      </c>
      <c r="P70" s="6">
        <v>1.0026999999999999</v>
      </c>
      <c r="Q70" s="6">
        <v>0.42149999999999999</v>
      </c>
      <c r="R70" s="6">
        <v>0.25679999999999997</v>
      </c>
      <c r="S70" s="6">
        <v>0.25679999999999997</v>
      </c>
      <c r="T70" s="6">
        <v>0.51649999999999996</v>
      </c>
      <c r="U70" s="6">
        <v>0.25679999999999997</v>
      </c>
      <c r="V70" s="6">
        <v>0.25679999999999997</v>
      </c>
      <c r="W70" s="6">
        <v>0.99729999999999996</v>
      </c>
      <c r="X70" s="6">
        <v>0.72340000000000004</v>
      </c>
      <c r="Y70" s="6">
        <v>1.8391</v>
      </c>
      <c r="Z70" s="6">
        <v>4.7382</v>
      </c>
      <c r="AA70" s="6">
        <v>0.30609999999999998</v>
      </c>
      <c r="AB70" s="6">
        <v>1.2684</v>
      </c>
      <c r="AC70" s="6">
        <v>1.1578999999999999</v>
      </c>
      <c r="AD70" s="6">
        <v>11.974299999999999</v>
      </c>
      <c r="AE70" s="6">
        <v>21.1127</v>
      </c>
      <c r="AF70" s="6">
        <f t="shared" si="3"/>
        <v>0.38150000000000006</v>
      </c>
      <c r="AG70" s="6">
        <f t="shared" si="4"/>
        <v>4.4374200000000004</v>
      </c>
      <c r="AH70" s="6">
        <f t="shared" si="5"/>
        <v>11.631507208387941</v>
      </c>
    </row>
    <row r="71" spans="1:34" x14ac:dyDescent="0.2">
      <c r="A71" s="5" t="s">
        <v>885</v>
      </c>
      <c r="B71" s="6"/>
      <c r="C71" s="6"/>
      <c r="D71" s="6">
        <v>47293</v>
      </c>
      <c r="E71" s="6" t="s">
        <v>34</v>
      </c>
      <c r="F71" s="6"/>
      <c r="G71" s="6"/>
      <c r="H71" s="6"/>
      <c r="I71" s="6"/>
      <c r="J71" s="6"/>
      <c r="K71" s="6"/>
      <c r="L71" s="6">
        <v>0.16539999999999999</v>
      </c>
      <c r="M71" s="6">
        <v>0.16539999999999999</v>
      </c>
      <c r="N71" s="6">
        <v>0.16539999999999999</v>
      </c>
      <c r="O71" s="6">
        <v>0.16539999999999999</v>
      </c>
      <c r="P71" s="6">
        <v>0.16539999999999999</v>
      </c>
      <c r="Q71" s="6">
        <v>0.16539999999999999</v>
      </c>
      <c r="R71" s="6">
        <v>0.16539999999999999</v>
      </c>
      <c r="S71" s="6">
        <v>0.16539999999999999</v>
      </c>
      <c r="T71" s="6">
        <v>0.16539999999999999</v>
      </c>
      <c r="U71" s="6">
        <v>0.16539999999999999</v>
      </c>
      <c r="V71" s="6">
        <v>0.16539999999999999</v>
      </c>
      <c r="W71" s="6">
        <v>0.99250000000000005</v>
      </c>
      <c r="X71" s="6">
        <v>0.16539999999999999</v>
      </c>
      <c r="Y71" s="6">
        <v>0.16539999999999999</v>
      </c>
      <c r="Z71" s="6">
        <v>1.0075000000000001</v>
      </c>
      <c r="AA71" s="6">
        <v>0.16539999999999999</v>
      </c>
      <c r="AB71" s="6">
        <v>0.16539999999999999</v>
      </c>
      <c r="AC71" s="6">
        <v>0.33629999999999999</v>
      </c>
      <c r="AD71" s="6">
        <v>2.5468000000000002</v>
      </c>
      <c r="AE71" s="6">
        <v>12.951700000000001</v>
      </c>
      <c r="AF71" s="6">
        <f t="shared" si="3"/>
        <v>0.16539999999999999</v>
      </c>
      <c r="AG71" s="6">
        <f t="shared" si="4"/>
        <v>1.8661799999999999</v>
      </c>
      <c r="AH71" s="6">
        <f t="shared" si="5"/>
        <v>11.282829504232165</v>
      </c>
    </row>
    <row r="72" spans="1:34" x14ac:dyDescent="0.2">
      <c r="A72" s="5" t="s">
        <v>879</v>
      </c>
      <c r="B72" s="6"/>
      <c r="C72" s="6"/>
      <c r="D72" s="6">
        <v>47687</v>
      </c>
      <c r="E72" s="6" t="s">
        <v>23</v>
      </c>
      <c r="F72" s="6"/>
      <c r="G72" s="6"/>
      <c r="H72" s="6"/>
      <c r="I72" s="6"/>
      <c r="J72" s="6"/>
      <c r="K72" s="6"/>
      <c r="L72" s="6">
        <v>0.14979999999999999</v>
      </c>
      <c r="M72" s="6">
        <v>0.14979999999999999</v>
      </c>
      <c r="N72" s="6">
        <v>0.14979999999999999</v>
      </c>
      <c r="O72" s="6">
        <v>0.14979999999999999</v>
      </c>
      <c r="P72" s="6">
        <v>0.52410000000000001</v>
      </c>
      <c r="Q72" s="6">
        <v>0.14979999999999999</v>
      </c>
      <c r="R72" s="6">
        <v>0.14979999999999999</v>
      </c>
      <c r="S72" s="6">
        <v>0.14979999999999999</v>
      </c>
      <c r="T72" s="6">
        <v>0.14979999999999999</v>
      </c>
      <c r="U72" s="6">
        <v>0.14979999999999999</v>
      </c>
      <c r="V72" s="6">
        <v>0.14979999999999999</v>
      </c>
      <c r="W72" s="6">
        <v>0.98180000000000001</v>
      </c>
      <c r="X72" s="6">
        <v>0.22259999999999999</v>
      </c>
      <c r="Y72" s="6">
        <v>1.0488999999999999</v>
      </c>
      <c r="Z72" s="6">
        <v>1.4201999999999999</v>
      </c>
      <c r="AA72" s="6">
        <v>0.14979999999999999</v>
      </c>
      <c r="AB72" s="6">
        <v>0.84260000000000002</v>
      </c>
      <c r="AC72" s="6">
        <v>1.0182</v>
      </c>
      <c r="AD72" s="6">
        <v>5.5640000000000001</v>
      </c>
      <c r="AE72" s="6">
        <v>9.3975000000000009</v>
      </c>
      <c r="AF72" s="6">
        <f t="shared" si="3"/>
        <v>0.18722999999999995</v>
      </c>
      <c r="AG72" s="6">
        <f t="shared" si="4"/>
        <v>2.0795400000000002</v>
      </c>
      <c r="AH72" s="6">
        <f t="shared" si="5"/>
        <v>11.106873898413719</v>
      </c>
    </row>
    <row r="73" spans="1:34" x14ac:dyDescent="0.2">
      <c r="A73" s="5" t="s">
        <v>907</v>
      </c>
      <c r="B73" s="6"/>
      <c r="C73" s="6"/>
      <c r="D73" s="6">
        <v>64372</v>
      </c>
      <c r="E73" s="6" t="s">
        <v>23</v>
      </c>
      <c r="F73" s="6"/>
      <c r="G73" s="6"/>
      <c r="H73" s="6"/>
      <c r="I73" s="6"/>
      <c r="J73" s="6"/>
      <c r="K73" s="6"/>
      <c r="L73" s="6">
        <v>0.13159999999999999</v>
      </c>
      <c r="M73" s="6">
        <v>0.13159999999999999</v>
      </c>
      <c r="N73" s="6">
        <v>0.13159999999999999</v>
      </c>
      <c r="O73" s="6">
        <v>0.13159999999999999</v>
      </c>
      <c r="P73" s="6">
        <v>0.13159999999999999</v>
      </c>
      <c r="Q73" s="6">
        <v>0.13159999999999999</v>
      </c>
      <c r="R73" s="6">
        <v>0.13159999999999999</v>
      </c>
      <c r="S73" s="6">
        <v>0.13159999999999999</v>
      </c>
      <c r="T73" s="6">
        <v>0.13159999999999999</v>
      </c>
      <c r="U73" s="6">
        <v>0.13159999999999999</v>
      </c>
      <c r="V73" s="6">
        <v>0.13159999999999999</v>
      </c>
      <c r="W73" s="6">
        <v>1</v>
      </c>
      <c r="X73" s="6">
        <v>0.13159999999999999</v>
      </c>
      <c r="Y73" s="6">
        <v>0.13159999999999999</v>
      </c>
      <c r="Z73" s="6">
        <v>1.0115000000000001</v>
      </c>
      <c r="AA73" s="6">
        <v>0.13159999999999999</v>
      </c>
      <c r="AB73" s="6">
        <v>0.14910000000000001</v>
      </c>
      <c r="AC73" s="6">
        <v>0.45810000000000001</v>
      </c>
      <c r="AD73" s="6">
        <v>4.1070000000000002</v>
      </c>
      <c r="AE73" s="6">
        <v>6.4714</v>
      </c>
      <c r="AF73" s="6">
        <f t="shared" si="3"/>
        <v>0.13159999999999997</v>
      </c>
      <c r="AG73" s="6">
        <f t="shared" si="4"/>
        <v>1.3723500000000002</v>
      </c>
      <c r="AH73" s="6">
        <f t="shared" si="5"/>
        <v>10.428191489361707</v>
      </c>
    </row>
    <row r="74" spans="1:34" x14ac:dyDescent="0.2">
      <c r="A74" s="5" t="s">
        <v>739</v>
      </c>
      <c r="B74" s="6" t="s">
        <v>46</v>
      </c>
      <c r="C74" s="6" t="s">
        <v>151</v>
      </c>
      <c r="D74" s="6">
        <v>1898</v>
      </c>
      <c r="E74" s="6" t="s">
        <v>23</v>
      </c>
      <c r="F74" s="6">
        <v>480</v>
      </c>
      <c r="G74" s="6">
        <v>1603</v>
      </c>
      <c r="H74" s="6">
        <v>116.0706</v>
      </c>
      <c r="I74" s="6" t="s">
        <v>740</v>
      </c>
      <c r="J74" s="6" t="s">
        <v>741</v>
      </c>
      <c r="K74" s="6" t="s">
        <v>742</v>
      </c>
      <c r="L74" s="6">
        <v>0.53759999999999997</v>
      </c>
      <c r="M74" s="6">
        <v>0.61880000000000002</v>
      </c>
      <c r="N74" s="6">
        <v>0.88519999999999999</v>
      </c>
      <c r="O74" s="6">
        <v>0.32829999999999998</v>
      </c>
      <c r="P74" s="6">
        <v>1.2921</v>
      </c>
      <c r="Q74" s="6">
        <v>0.89939999999999998</v>
      </c>
      <c r="R74" s="6">
        <v>0.54900000000000004</v>
      </c>
      <c r="S74" s="6">
        <v>0.75780000000000003</v>
      </c>
      <c r="T74" s="6">
        <v>1.1006</v>
      </c>
      <c r="U74" s="6">
        <v>0.36759999999999998</v>
      </c>
      <c r="V74" s="6">
        <v>0.59430000000000005</v>
      </c>
      <c r="W74" s="6">
        <v>3.0623</v>
      </c>
      <c r="X74" s="6">
        <v>1.6526000000000001</v>
      </c>
      <c r="Y74" s="6">
        <v>3.4354</v>
      </c>
      <c r="Z74" s="6">
        <v>7.0438000000000001</v>
      </c>
      <c r="AA74" s="6">
        <v>0.72040000000000004</v>
      </c>
      <c r="AB74" s="6">
        <v>3.0943000000000001</v>
      </c>
      <c r="AC74" s="6">
        <v>3.6349999999999998</v>
      </c>
      <c r="AD74" s="6">
        <v>13.4392</v>
      </c>
      <c r="AE74" s="6">
        <v>39.376600000000003</v>
      </c>
      <c r="AF74" s="6">
        <f t="shared" si="3"/>
        <v>0.73364000000000007</v>
      </c>
      <c r="AG74" s="6">
        <f t="shared" si="4"/>
        <v>7.6053899999999999</v>
      </c>
      <c r="AH74" s="6">
        <f t="shared" si="5"/>
        <v>10.366651218581319</v>
      </c>
    </row>
    <row r="75" spans="1:34" x14ac:dyDescent="0.2">
      <c r="A75" s="5" t="s">
        <v>896</v>
      </c>
      <c r="B75" s="6"/>
      <c r="C75" s="6"/>
      <c r="D75" s="6">
        <v>52655</v>
      </c>
      <c r="E75" s="6" t="s">
        <v>23</v>
      </c>
      <c r="F75" s="6"/>
      <c r="G75" s="6"/>
      <c r="H75" s="6"/>
      <c r="I75" s="6"/>
      <c r="J75" s="6"/>
      <c r="K75" s="6"/>
      <c r="L75" s="6">
        <v>7.8399999999999997E-2</v>
      </c>
      <c r="M75" s="6">
        <v>7.8399999999999997E-2</v>
      </c>
      <c r="N75" s="6">
        <v>7.8399999999999997E-2</v>
      </c>
      <c r="O75" s="6">
        <v>7.8399999999999997E-2</v>
      </c>
      <c r="P75" s="6">
        <v>7.8399999999999997E-2</v>
      </c>
      <c r="Q75" s="6">
        <v>7.8399999999999997E-2</v>
      </c>
      <c r="R75" s="6">
        <v>7.8399999999999997E-2</v>
      </c>
      <c r="S75" s="6">
        <v>7.8399999999999997E-2</v>
      </c>
      <c r="T75" s="6">
        <v>7.8399999999999997E-2</v>
      </c>
      <c r="U75" s="6">
        <v>7.8399999999999997E-2</v>
      </c>
      <c r="V75" s="6">
        <v>7.8399999999999997E-2</v>
      </c>
      <c r="W75" s="6">
        <v>1.3101</v>
      </c>
      <c r="X75" s="6">
        <v>7.8399999999999997E-2</v>
      </c>
      <c r="Y75" s="6">
        <v>0.114</v>
      </c>
      <c r="Z75" s="6">
        <v>7.8399999999999997E-2</v>
      </c>
      <c r="AA75" s="6">
        <v>7.8399999999999997E-2</v>
      </c>
      <c r="AB75" s="6">
        <v>7.8399999999999997E-2</v>
      </c>
      <c r="AC75" s="6">
        <v>2.2469999999999999</v>
      </c>
      <c r="AD75" s="6">
        <v>0.68989999999999996</v>
      </c>
      <c r="AE75" s="6">
        <v>3.3391999999999999</v>
      </c>
      <c r="AF75" s="6">
        <f t="shared" si="3"/>
        <v>7.8400000000000011E-2</v>
      </c>
      <c r="AG75" s="6">
        <f t="shared" si="4"/>
        <v>0.80922000000000005</v>
      </c>
      <c r="AH75" s="6">
        <f t="shared" si="5"/>
        <v>10.321683673469387</v>
      </c>
    </row>
    <row r="76" spans="1:34" x14ac:dyDescent="0.2">
      <c r="A76" s="5" t="s">
        <v>505</v>
      </c>
      <c r="B76" s="6" t="s">
        <v>55</v>
      </c>
      <c r="C76" s="6" t="s">
        <v>148</v>
      </c>
      <c r="D76" s="6">
        <v>46957</v>
      </c>
      <c r="E76" s="6" t="s">
        <v>92</v>
      </c>
      <c r="F76" s="6">
        <v>100001586</v>
      </c>
      <c r="G76" s="6">
        <v>2750</v>
      </c>
      <c r="H76" s="6">
        <v>195.05099999999999</v>
      </c>
      <c r="I76" s="6">
        <v>152304</v>
      </c>
      <c r="J76" s="6" t="s">
        <v>506</v>
      </c>
      <c r="K76" s="6" t="s">
        <v>507</v>
      </c>
      <c r="L76" s="6">
        <v>0.34610000000000002</v>
      </c>
      <c r="M76" s="6">
        <v>0.36649999999999999</v>
      </c>
      <c r="N76" s="6">
        <v>0.34610000000000002</v>
      </c>
      <c r="O76" s="6">
        <v>0.34610000000000002</v>
      </c>
      <c r="P76" s="6">
        <v>1.0063</v>
      </c>
      <c r="Q76" s="6">
        <v>0.34610000000000002</v>
      </c>
      <c r="R76" s="6">
        <v>0.34610000000000002</v>
      </c>
      <c r="S76" s="6">
        <v>0.34610000000000002</v>
      </c>
      <c r="T76" s="6">
        <v>0.34610000000000002</v>
      </c>
      <c r="U76" s="6">
        <v>0.34610000000000002</v>
      </c>
      <c r="V76" s="6">
        <v>0.34610000000000002</v>
      </c>
      <c r="W76" s="6">
        <v>0.99370000000000003</v>
      </c>
      <c r="X76" s="6">
        <v>0.62</v>
      </c>
      <c r="Y76" s="6">
        <v>0.34610000000000002</v>
      </c>
      <c r="Z76" s="6">
        <v>5.7058</v>
      </c>
      <c r="AA76" s="6">
        <v>0.34610000000000002</v>
      </c>
      <c r="AB76" s="6">
        <v>0.34610000000000002</v>
      </c>
      <c r="AC76" s="6">
        <v>0.34610000000000002</v>
      </c>
      <c r="AD76" s="6">
        <v>6.2488999999999999</v>
      </c>
      <c r="AE76" s="6">
        <v>26.821300000000001</v>
      </c>
      <c r="AF76" s="6">
        <f t="shared" si="3"/>
        <v>0.41415999999999997</v>
      </c>
      <c r="AG76" s="6">
        <f t="shared" si="4"/>
        <v>4.2120199999999999</v>
      </c>
      <c r="AH76" s="6">
        <f t="shared" si="5"/>
        <v>10.170030905930076</v>
      </c>
    </row>
    <row r="77" spans="1:34" x14ac:dyDescent="0.2">
      <c r="A77" s="5" t="s">
        <v>513</v>
      </c>
      <c r="B77" s="6" t="s">
        <v>127</v>
      </c>
      <c r="C77" s="6" t="s">
        <v>128</v>
      </c>
      <c r="D77" s="6">
        <v>62278</v>
      </c>
      <c r="E77" s="6" t="s">
        <v>23</v>
      </c>
      <c r="F77" s="6">
        <v>100004059</v>
      </c>
      <c r="G77" s="6">
        <v>2094</v>
      </c>
      <c r="H77" s="6">
        <v>198.12370000000001</v>
      </c>
      <c r="I77" s="6">
        <v>3083620</v>
      </c>
      <c r="J77" s="6" t="s">
        <v>514</v>
      </c>
      <c r="K77" s="6"/>
      <c r="L77" s="6">
        <v>0.1153</v>
      </c>
      <c r="M77" s="6">
        <v>8.7599999999999997E-2</v>
      </c>
      <c r="N77" s="6">
        <v>8.7599999999999997E-2</v>
      </c>
      <c r="O77" s="6">
        <v>8.7599999999999997E-2</v>
      </c>
      <c r="P77" s="6">
        <v>1.0442</v>
      </c>
      <c r="Q77" s="6">
        <v>0.39419999999999999</v>
      </c>
      <c r="R77" s="6">
        <v>8.7599999999999997E-2</v>
      </c>
      <c r="S77" s="6">
        <v>8.7599999999999997E-2</v>
      </c>
      <c r="T77" s="6">
        <v>8.7599999999999997E-2</v>
      </c>
      <c r="U77" s="6">
        <v>8.7599999999999997E-2</v>
      </c>
      <c r="V77" s="6">
        <v>8.7599999999999997E-2</v>
      </c>
      <c r="W77" s="6">
        <v>2.4866000000000001</v>
      </c>
      <c r="X77" s="6">
        <v>8.7599999999999997E-2</v>
      </c>
      <c r="Y77" s="6">
        <v>9.1700000000000004E-2</v>
      </c>
      <c r="Z77" s="6">
        <v>0.59319999999999995</v>
      </c>
      <c r="AA77" s="6">
        <v>8.7599999999999997E-2</v>
      </c>
      <c r="AB77" s="6">
        <v>1.8132999999999999</v>
      </c>
      <c r="AC77" s="6">
        <v>1</v>
      </c>
      <c r="AD77" s="6">
        <v>1.0133000000000001</v>
      </c>
      <c r="AE77" s="6">
        <v>14.1264</v>
      </c>
      <c r="AF77" s="6">
        <f t="shared" si="3"/>
        <v>0.21668999999999999</v>
      </c>
      <c r="AG77" s="6">
        <f t="shared" si="4"/>
        <v>2.1387299999999998</v>
      </c>
      <c r="AH77" s="6">
        <f t="shared" si="5"/>
        <v>9.8699986155337118</v>
      </c>
    </row>
    <row r="78" spans="1:34" x14ac:dyDescent="0.2">
      <c r="A78" s="5" t="s">
        <v>903</v>
      </c>
      <c r="B78" s="6"/>
      <c r="C78" s="6"/>
      <c r="D78" s="6">
        <v>63539</v>
      </c>
      <c r="E78" s="6" t="s">
        <v>34</v>
      </c>
      <c r="F78" s="6"/>
      <c r="G78" s="6"/>
      <c r="H78" s="6"/>
      <c r="I78" s="6"/>
      <c r="J78" s="6"/>
      <c r="K78" s="6"/>
      <c r="L78" s="6">
        <v>0.1779</v>
      </c>
      <c r="M78" s="6">
        <v>0.1779</v>
      </c>
      <c r="N78" s="6">
        <v>0.1779</v>
      </c>
      <c r="O78" s="6">
        <v>0.1779</v>
      </c>
      <c r="P78" s="6">
        <v>0.1779</v>
      </c>
      <c r="Q78" s="6">
        <v>0.1779</v>
      </c>
      <c r="R78" s="6">
        <v>0.1779</v>
      </c>
      <c r="S78" s="6">
        <v>0.1779</v>
      </c>
      <c r="T78" s="6">
        <v>0.1779</v>
      </c>
      <c r="U78" s="6">
        <v>0.1779</v>
      </c>
      <c r="V78" s="6">
        <v>0.1779</v>
      </c>
      <c r="W78" s="6">
        <v>0.82169999999999999</v>
      </c>
      <c r="X78" s="6">
        <v>0.1779</v>
      </c>
      <c r="Y78" s="6">
        <v>0.1779</v>
      </c>
      <c r="Z78" s="6">
        <v>1.1782999999999999</v>
      </c>
      <c r="AA78" s="6">
        <v>0.1779</v>
      </c>
      <c r="AB78" s="6">
        <v>0.1779</v>
      </c>
      <c r="AC78" s="6">
        <v>0.32250000000000001</v>
      </c>
      <c r="AD78" s="6">
        <v>2.8054000000000001</v>
      </c>
      <c r="AE78" s="6">
        <v>11.171200000000001</v>
      </c>
      <c r="AF78" s="6">
        <f t="shared" si="3"/>
        <v>0.17789999999999997</v>
      </c>
      <c r="AG78" s="6">
        <f t="shared" si="4"/>
        <v>1.7188600000000001</v>
      </c>
      <c r="AH78" s="6">
        <f t="shared" si="5"/>
        <v>9.6619449128724018</v>
      </c>
    </row>
    <row r="79" spans="1:34" x14ac:dyDescent="0.2">
      <c r="A79" s="5" t="s">
        <v>659</v>
      </c>
      <c r="B79" s="6" t="s">
        <v>21</v>
      </c>
      <c r="C79" s="6" t="s">
        <v>660</v>
      </c>
      <c r="D79" s="6">
        <v>44877</v>
      </c>
      <c r="E79" s="6" t="s">
        <v>26</v>
      </c>
      <c r="F79" s="6">
        <v>1518</v>
      </c>
      <c r="G79" s="6">
        <v>2893</v>
      </c>
      <c r="H79" s="6">
        <v>538.51940000000002</v>
      </c>
      <c r="I79" s="6">
        <v>5283564</v>
      </c>
      <c r="J79" s="6" t="s">
        <v>661</v>
      </c>
      <c r="K79" s="6"/>
      <c r="L79" s="6">
        <v>0.36990000000000001</v>
      </c>
      <c r="M79" s="6">
        <v>0.26390000000000002</v>
      </c>
      <c r="N79" s="6">
        <v>0.72419999999999995</v>
      </c>
      <c r="O79" s="6">
        <v>7.4800000000000005E-2</v>
      </c>
      <c r="P79" s="6">
        <v>2.3816000000000002</v>
      </c>
      <c r="Q79" s="6">
        <v>1.7222999999999999</v>
      </c>
      <c r="R79" s="6">
        <v>0.68479999999999996</v>
      </c>
      <c r="S79" s="6">
        <v>7.4800000000000005E-2</v>
      </c>
      <c r="T79" s="6">
        <v>0.37909999999999999</v>
      </c>
      <c r="U79" s="6">
        <v>0.10829999999999999</v>
      </c>
      <c r="V79" s="6">
        <v>8.1500000000000003E-2</v>
      </c>
      <c r="W79" s="6">
        <v>7.3</v>
      </c>
      <c r="X79" s="6">
        <v>0.75219999999999998</v>
      </c>
      <c r="Y79" s="6">
        <v>1</v>
      </c>
      <c r="Z79" s="6">
        <v>8.5245999999999995</v>
      </c>
      <c r="AA79" s="6">
        <v>2.1823999999999999</v>
      </c>
      <c r="AB79" s="6">
        <v>7.5960000000000001</v>
      </c>
      <c r="AC79" s="6">
        <v>3.1518000000000002</v>
      </c>
      <c r="AD79" s="6">
        <v>9.5195000000000007</v>
      </c>
      <c r="AE79" s="6">
        <v>25.2423</v>
      </c>
      <c r="AF79" s="6">
        <f t="shared" si="3"/>
        <v>0.67836999999999992</v>
      </c>
      <c r="AG79" s="6">
        <f t="shared" si="4"/>
        <v>6.5350300000000008</v>
      </c>
      <c r="AH79" s="6">
        <f t="shared" si="5"/>
        <v>9.633430133997674</v>
      </c>
    </row>
    <row r="80" spans="1:34" x14ac:dyDescent="0.2">
      <c r="A80" s="5" t="s">
        <v>728</v>
      </c>
      <c r="B80" s="6" t="s">
        <v>250</v>
      </c>
      <c r="C80" s="6" t="s">
        <v>251</v>
      </c>
      <c r="D80" s="6">
        <v>41374</v>
      </c>
      <c r="E80" s="6" t="s">
        <v>23</v>
      </c>
      <c r="F80" s="6">
        <v>100003589</v>
      </c>
      <c r="G80" s="6">
        <v>2909</v>
      </c>
      <c r="H80" s="6">
        <v>237.1234</v>
      </c>
      <c r="I80" s="6">
        <v>5488196</v>
      </c>
      <c r="J80" s="6" t="s">
        <v>729</v>
      </c>
      <c r="K80" s="6"/>
      <c r="L80" s="6">
        <v>0.15679999999999999</v>
      </c>
      <c r="M80" s="6">
        <v>0.15679999999999999</v>
      </c>
      <c r="N80" s="6">
        <v>0.15679999999999999</v>
      </c>
      <c r="O80" s="6">
        <v>0.15679999999999999</v>
      </c>
      <c r="P80" s="6">
        <v>0.15679999999999999</v>
      </c>
      <c r="Q80" s="6">
        <v>0.15679999999999999</v>
      </c>
      <c r="R80" s="6">
        <v>0.15679999999999999</v>
      </c>
      <c r="S80" s="6">
        <v>0.15679999999999999</v>
      </c>
      <c r="T80" s="6">
        <v>0.15679999999999999</v>
      </c>
      <c r="U80" s="6">
        <v>0.15679999999999999</v>
      </c>
      <c r="V80" s="6">
        <v>0.15679999999999999</v>
      </c>
      <c r="W80" s="6">
        <v>1.7645999999999999</v>
      </c>
      <c r="X80" s="6">
        <v>0.15679999999999999</v>
      </c>
      <c r="Y80" s="6">
        <v>0.3679</v>
      </c>
      <c r="Z80" s="6">
        <v>0.91459999999999997</v>
      </c>
      <c r="AA80" s="6">
        <v>0.15679999999999999</v>
      </c>
      <c r="AB80" s="6">
        <v>0.26729999999999998</v>
      </c>
      <c r="AC80" s="6">
        <v>1.0853999999999999</v>
      </c>
      <c r="AD80" s="6">
        <v>3.9007000000000001</v>
      </c>
      <c r="AE80" s="6">
        <v>6.1414999999999997</v>
      </c>
      <c r="AF80" s="6">
        <f t="shared" si="3"/>
        <v>0.15680000000000002</v>
      </c>
      <c r="AG80" s="6">
        <f t="shared" si="4"/>
        <v>1.4912400000000001</v>
      </c>
      <c r="AH80" s="6">
        <f t="shared" si="5"/>
        <v>9.5104591836734684</v>
      </c>
    </row>
    <row r="81" spans="1:34" x14ac:dyDescent="0.2">
      <c r="A81" s="5" t="s">
        <v>634</v>
      </c>
      <c r="B81" s="6" t="s">
        <v>46</v>
      </c>
      <c r="C81" s="6" t="s">
        <v>362</v>
      </c>
      <c r="D81" s="6">
        <v>45428</v>
      </c>
      <c r="E81" s="6" t="s">
        <v>23</v>
      </c>
      <c r="F81" s="6">
        <v>100005463</v>
      </c>
      <c r="G81" s="6">
        <v>880</v>
      </c>
      <c r="H81" s="6">
        <v>208.06379999999999</v>
      </c>
      <c r="I81" s="6">
        <v>11902949</v>
      </c>
      <c r="J81" s="6" t="s">
        <v>635</v>
      </c>
      <c r="K81" s="6"/>
      <c r="L81" s="6">
        <v>0.18890000000000001</v>
      </c>
      <c r="M81" s="6">
        <v>0.18890000000000001</v>
      </c>
      <c r="N81" s="6">
        <v>0.18890000000000001</v>
      </c>
      <c r="O81" s="6">
        <v>0.18890000000000001</v>
      </c>
      <c r="P81" s="6">
        <v>0.93589999999999995</v>
      </c>
      <c r="Q81" s="6">
        <v>0.18890000000000001</v>
      </c>
      <c r="R81" s="6">
        <v>0.18890000000000001</v>
      </c>
      <c r="S81" s="6">
        <v>0.18890000000000001</v>
      </c>
      <c r="T81" s="6">
        <v>0.18890000000000001</v>
      </c>
      <c r="U81" s="6">
        <v>0.18890000000000001</v>
      </c>
      <c r="V81" s="6">
        <v>0.18890000000000001</v>
      </c>
      <c r="W81" s="6">
        <v>1.0641</v>
      </c>
      <c r="X81" s="6">
        <v>0.19980000000000001</v>
      </c>
      <c r="Y81" s="6">
        <v>0.51119999999999999</v>
      </c>
      <c r="Z81" s="6">
        <v>1.4407000000000001</v>
      </c>
      <c r="AA81" s="6">
        <v>0.18890000000000001</v>
      </c>
      <c r="AB81" s="6">
        <v>0.73839999999999995</v>
      </c>
      <c r="AC81" s="6">
        <v>1.2073</v>
      </c>
      <c r="AD81" s="6">
        <v>5.3471000000000002</v>
      </c>
      <c r="AE81" s="6">
        <v>13.9856</v>
      </c>
      <c r="AF81" s="6">
        <f t="shared" si="3"/>
        <v>0.26359999999999995</v>
      </c>
      <c r="AG81" s="6">
        <f t="shared" si="4"/>
        <v>2.4872000000000001</v>
      </c>
      <c r="AH81" s="6">
        <f t="shared" si="5"/>
        <v>9.4355083459787572</v>
      </c>
    </row>
    <row r="82" spans="1:34" x14ac:dyDescent="0.2">
      <c r="A82" s="5" t="s">
        <v>43</v>
      </c>
      <c r="B82" s="6" t="s">
        <v>21</v>
      </c>
      <c r="C82" s="6" t="s">
        <v>38</v>
      </c>
      <c r="D82" s="6">
        <v>52614</v>
      </c>
      <c r="E82" s="6" t="s">
        <v>26</v>
      </c>
      <c r="F82" s="6">
        <v>100008919</v>
      </c>
      <c r="G82" s="6">
        <v>3100</v>
      </c>
      <c r="H82" s="6">
        <v>730.57449999999994</v>
      </c>
      <c r="I82" s="6">
        <v>42607457</v>
      </c>
      <c r="J82" s="6" t="s">
        <v>44</v>
      </c>
      <c r="K82" s="6"/>
      <c r="L82" s="6">
        <v>0.20930000000000001</v>
      </c>
      <c r="M82" s="6">
        <v>0.20930000000000001</v>
      </c>
      <c r="N82" s="6">
        <v>0.20930000000000001</v>
      </c>
      <c r="O82" s="6">
        <v>0.20930000000000001</v>
      </c>
      <c r="P82" s="6">
        <v>0.24099999999999999</v>
      </c>
      <c r="Q82" s="6">
        <v>0.20930000000000001</v>
      </c>
      <c r="R82" s="6">
        <v>0.20930000000000001</v>
      </c>
      <c r="S82" s="6">
        <v>0.20930000000000001</v>
      </c>
      <c r="T82" s="6">
        <v>0.20930000000000001</v>
      </c>
      <c r="U82" s="6">
        <v>0.20930000000000001</v>
      </c>
      <c r="V82" s="6">
        <v>0.20930000000000001</v>
      </c>
      <c r="W82" s="6">
        <v>2.0514000000000001</v>
      </c>
      <c r="X82" s="6">
        <v>0.20930000000000001</v>
      </c>
      <c r="Y82" s="6">
        <v>0.67820000000000003</v>
      </c>
      <c r="Z82" s="6">
        <v>3.0461999999999998</v>
      </c>
      <c r="AA82" s="6">
        <v>0.49969999999999998</v>
      </c>
      <c r="AB82" s="6">
        <v>0.85470000000000002</v>
      </c>
      <c r="AC82" s="6">
        <v>1.1453</v>
      </c>
      <c r="AD82" s="6">
        <v>3.5082</v>
      </c>
      <c r="AE82" s="6">
        <v>7.5171999999999999</v>
      </c>
      <c r="AF82" s="6">
        <f t="shared" si="3"/>
        <v>0.21247000000000002</v>
      </c>
      <c r="AG82" s="6">
        <f t="shared" si="4"/>
        <v>1.9719500000000001</v>
      </c>
      <c r="AH82" s="6">
        <f t="shared" si="5"/>
        <v>9.281074975290629</v>
      </c>
    </row>
    <row r="83" spans="1:34" x14ac:dyDescent="0.2">
      <c r="A83" s="5" t="s">
        <v>642</v>
      </c>
      <c r="B83" s="6" t="s">
        <v>46</v>
      </c>
      <c r="C83" s="6" t="s">
        <v>305</v>
      </c>
      <c r="D83" s="6">
        <v>37076</v>
      </c>
      <c r="E83" s="6" t="s">
        <v>92</v>
      </c>
      <c r="F83" s="6">
        <v>100001851</v>
      </c>
      <c r="G83" s="6">
        <v>2000</v>
      </c>
      <c r="H83" s="6">
        <v>146.04589999999999</v>
      </c>
      <c r="I83" s="6">
        <v>65249</v>
      </c>
      <c r="J83" s="6" t="s">
        <v>643</v>
      </c>
      <c r="K83" s="6"/>
      <c r="L83" s="6">
        <v>0.48930000000000001</v>
      </c>
      <c r="M83" s="6">
        <v>0.43559999999999999</v>
      </c>
      <c r="N83" s="6">
        <v>0.80800000000000005</v>
      </c>
      <c r="O83" s="6">
        <v>0.57299999999999995</v>
      </c>
      <c r="P83" s="6">
        <v>2.2221000000000002</v>
      </c>
      <c r="Q83" s="6">
        <v>0.61180000000000001</v>
      </c>
      <c r="R83" s="6">
        <v>0.61609999999999998</v>
      </c>
      <c r="S83" s="6">
        <v>0.37340000000000001</v>
      </c>
      <c r="T83" s="6">
        <v>0.94010000000000005</v>
      </c>
      <c r="U83" s="6">
        <v>0.55900000000000005</v>
      </c>
      <c r="V83" s="6">
        <v>0.44350000000000001</v>
      </c>
      <c r="W83" s="6">
        <v>2.8081</v>
      </c>
      <c r="X83" s="6">
        <v>1.2204999999999999</v>
      </c>
      <c r="Y83" s="6">
        <v>3.7143000000000002</v>
      </c>
      <c r="Z83" s="6">
        <v>7.625</v>
      </c>
      <c r="AA83" s="6">
        <v>1.0599000000000001</v>
      </c>
      <c r="AB83" s="6">
        <v>2.4868000000000001</v>
      </c>
      <c r="AC83" s="6">
        <v>2.0057999999999998</v>
      </c>
      <c r="AD83" s="6">
        <v>16.907299999999999</v>
      </c>
      <c r="AE83" s="6">
        <v>30.678699999999999</v>
      </c>
      <c r="AF83" s="6">
        <f t="shared" si="3"/>
        <v>0.76284000000000007</v>
      </c>
      <c r="AG83" s="6">
        <f t="shared" si="4"/>
        <v>6.8949899999999982</v>
      </c>
      <c r="AH83" s="6">
        <f t="shared" si="5"/>
        <v>9.0385795186408657</v>
      </c>
    </row>
    <row r="84" spans="1:34" x14ac:dyDescent="0.2">
      <c r="A84" s="5" t="s">
        <v>547</v>
      </c>
      <c r="B84" s="6" t="s">
        <v>21</v>
      </c>
      <c r="C84" s="6" t="s">
        <v>548</v>
      </c>
      <c r="D84" s="6">
        <v>53010</v>
      </c>
      <c r="E84" s="6" t="s">
        <v>26</v>
      </c>
      <c r="F84" s="6">
        <v>100009030</v>
      </c>
      <c r="G84" s="6">
        <v>2527</v>
      </c>
      <c r="H84" s="6">
        <v>862.625</v>
      </c>
      <c r="I84" s="6">
        <v>53477895</v>
      </c>
      <c r="J84" s="6" t="s">
        <v>549</v>
      </c>
      <c r="K84" s="6"/>
      <c r="L84" s="6">
        <v>0.24640000000000001</v>
      </c>
      <c r="M84" s="6">
        <v>0.24640000000000001</v>
      </c>
      <c r="N84" s="6">
        <v>0.24640000000000001</v>
      </c>
      <c r="O84" s="6">
        <v>0.24640000000000001</v>
      </c>
      <c r="P84" s="6">
        <v>0.24640000000000001</v>
      </c>
      <c r="Q84" s="6">
        <v>0.24640000000000001</v>
      </c>
      <c r="R84" s="6">
        <v>0.24640000000000001</v>
      </c>
      <c r="S84" s="6">
        <v>0.24640000000000001</v>
      </c>
      <c r="T84" s="6">
        <v>0.24640000000000001</v>
      </c>
      <c r="U84" s="6">
        <v>0.24640000000000001</v>
      </c>
      <c r="V84" s="6">
        <v>0.24640000000000001</v>
      </c>
      <c r="W84" s="6">
        <v>2.6052</v>
      </c>
      <c r="X84" s="6">
        <v>0.32590000000000002</v>
      </c>
      <c r="Y84" s="6">
        <v>0.84450000000000003</v>
      </c>
      <c r="Z84" s="6">
        <v>2.5908000000000002</v>
      </c>
      <c r="AA84" s="6">
        <v>0.85450000000000004</v>
      </c>
      <c r="AB84" s="6">
        <v>0.60880000000000001</v>
      </c>
      <c r="AC84" s="6">
        <v>1.1455</v>
      </c>
      <c r="AD84" s="6">
        <v>4.2572999999999999</v>
      </c>
      <c r="AE84" s="6">
        <v>8.7683</v>
      </c>
      <c r="AF84" s="6">
        <f t="shared" si="3"/>
        <v>0.24640000000000001</v>
      </c>
      <c r="AG84" s="6">
        <f t="shared" si="4"/>
        <v>2.22472</v>
      </c>
      <c r="AH84" s="6">
        <f t="shared" si="5"/>
        <v>9.0288961038961038</v>
      </c>
    </row>
    <row r="85" spans="1:34" x14ac:dyDescent="0.2">
      <c r="A85" s="5" t="s">
        <v>388</v>
      </c>
      <c r="B85" s="6" t="s">
        <v>107</v>
      </c>
      <c r="C85" s="6" t="s">
        <v>111</v>
      </c>
      <c r="D85" s="6">
        <v>573</v>
      </c>
      <c r="E85" s="6" t="s">
        <v>23</v>
      </c>
      <c r="F85" s="6">
        <v>881</v>
      </c>
      <c r="G85" s="6">
        <v>2060</v>
      </c>
      <c r="H85" s="6">
        <v>112.0505</v>
      </c>
      <c r="I85" s="6">
        <v>597</v>
      </c>
      <c r="J85" s="6" t="s">
        <v>389</v>
      </c>
      <c r="K85" s="6" t="s">
        <v>390</v>
      </c>
      <c r="L85" s="6">
        <v>0.23899999999999999</v>
      </c>
      <c r="M85" s="6">
        <v>0.23899999999999999</v>
      </c>
      <c r="N85" s="6">
        <v>0.23899999999999999</v>
      </c>
      <c r="O85" s="6">
        <v>0.23899999999999999</v>
      </c>
      <c r="P85" s="6">
        <v>0.23899999999999999</v>
      </c>
      <c r="Q85" s="6">
        <v>0.23899999999999999</v>
      </c>
      <c r="R85" s="6">
        <v>0.23899999999999999</v>
      </c>
      <c r="S85" s="6">
        <v>0.4224</v>
      </c>
      <c r="T85" s="6">
        <v>0.23899999999999999</v>
      </c>
      <c r="U85" s="6">
        <v>0.23899999999999999</v>
      </c>
      <c r="V85" s="6">
        <v>0.23899999999999999</v>
      </c>
      <c r="W85" s="6">
        <v>0.74470000000000003</v>
      </c>
      <c r="X85" s="6">
        <v>1.8398000000000001</v>
      </c>
      <c r="Y85" s="6">
        <v>0.23899999999999999</v>
      </c>
      <c r="Z85" s="6">
        <v>0.23899999999999999</v>
      </c>
      <c r="AA85" s="6">
        <v>0.23899999999999999</v>
      </c>
      <c r="AB85" s="6">
        <v>0.52310000000000001</v>
      </c>
      <c r="AC85" s="6">
        <v>10.6341</v>
      </c>
      <c r="AD85" s="6">
        <v>1.2553000000000001</v>
      </c>
      <c r="AE85" s="6">
        <v>7.1890000000000001</v>
      </c>
      <c r="AF85" s="6">
        <f t="shared" si="3"/>
        <v>0.25733999999999996</v>
      </c>
      <c r="AG85" s="6">
        <f t="shared" si="4"/>
        <v>2.3142000000000005</v>
      </c>
      <c r="AH85" s="6">
        <f t="shared" si="5"/>
        <v>8.9927722079738892</v>
      </c>
    </row>
    <row r="86" spans="1:34" x14ac:dyDescent="0.2">
      <c r="A86" s="5" t="s">
        <v>446</v>
      </c>
      <c r="B86" s="6" t="s">
        <v>46</v>
      </c>
      <c r="C86" s="6" t="s">
        <v>299</v>
      </c>
      <c r="D86" s="6">
        <v>57</v>
      </c>
      <c r="E86" s="6" t="s">
        <v>23</v>
      </c>
      <c r="F86" s="6">
        <v>561</v>
      </c>
      <c r="G86" s="6">
        <v>1500</v>
      </c>
      <c r="H86" s="6">
        <v>148.06039999999999</v>
      </c>
      <c r="I86" s="6">
        <v>33032</v>
      </c>
      <c r="J86" s="6" t="s">
        <v>447</v>
      </c>
      <c r="K86" s="6" t="s">
        <v>448</v>
      </c>
      <c r="L86" s="6">
        <v>0.46629999999999999</v>
      </c>
      <c r="M86" s="6">
        <v>0.52910000000000001</v>
      </c>
      <c r="N86" s="6">
        <v>1.3804000000000001</v>
      </c>
      <c r="O86" s="6">
        <v>0.31759999999999999</v>
      </c>
      <c r="P86" s="6">
        <v>1.5067999999999999</v>
      </c>
      <c r="Q86" s="6">
        <v>0.74650000000000005</v>
      </c>
      <c r="R86" s="6">
        <v>0.88149999999999995</v>
      </c>
      <c r="S86" s="6">
        <v>0.39789999999999998</v>
      </c>
      <c r="T86" s="6">
        <v>0.72850000000000004</v>
      </c>
      <c r="U86" s="6">
        <v>0.56000000000000005</v>
      </c>
      <c r="V86" s="6">
        <v>0.55330000000000001</v>
      </c>
      <c r="W86" s="6">
        <v>3.3491</v>
      </c>
      <c r="X86" s="6">
        <v>1.1185</v>
      </c>
      <c r="Y86" s="6">
        <v>2.6604999999999999</v>
      </c>
      <c r="Z86" s="6">
        <v>7.6283000000000003</v>
      </c>
      <c r="AA86" s="6">
        <v>0.69669999999999999</v>
      </c>
      <c r="AB86" s="6">
        <v>2.4584999999999999</v>
      </c>
      <c r="AC86" s="6">
        <v>2.1364000000000001</v>
      </c>
      <c r="AD86" s="6">
        <v>14.9353</v>
      </c>
      <c r="AE86" s="6">
        <v>31.952200000000001</v>
      </c>
      <c r="AF86" s="6">
        <f t="shared" si="3"/>
        <v>0.75146000000000002</v>
      </c>
      <c r="AG86" s="6">
        <f t="shared" si="4"/>
        <v>6.7488799999999998</v>
      </c>
      <c r="AH86" s="6">
        <f t="shared" si="5"/>
        <v>8.9810236073776384</v>
      </c>
    </row>
    <row r="87" spans="1:34" x14ac:dyDescent="0.2">
      <c r="A87" s="5" t="s">
        <v>142</v>
      </c>
      <c r="B87" s="6" t="s">
        <v>143</v>
      </c>
      <c r="C87" s="6" t="s">
        <v>144</v>
      </c>
      <c r="D87" s="6">
        <v>52282</v>
      </c>
      <c r="E87" s="6" t="s">
        <v>34</v>
      </c>
      <c r="F87" s="6">
        <v>100008929</v>
      </c>
      <c r="G87" s="6">
        <v>575</v>
      </c>
      <c r="H87" s="6">
        <v>205.03540000000001</v>
      </c>
      <c r="I87" s="6" t="s">
        <v>145</v>
      </c>
      <c r="J87" s="6"/>
      <c r="K87" s="6" t="s">
        <v>146</v>
      </c>
      <c r="L87" s="6">
        <v>0.29370000000000002</v>
      </c>
      <c r="M87" s="6">
        <v>0.29370000000000002</v>
      </c>
      <c r="N87" s="6">
        <v>0.29520000000000002</v>
      </c>
      <c r="O87" s="6">
        <v>0.29370000000000002</v>
      </c>
      <c r="P87" s="6">
        <v>0.38569999999999999</v>
      </c>
      <c r="Q87" s="6">
        <v>0.29370000000000002</v>
      </c>
      <c r="R87" s="6">
        <v>0.29370000000000002</v>
      </c>
      <c r="S87" s="6">
        <v>0.29370000000000002</v>
      </c>
      <c r="T87" s="6">
        <v>0.29370000000000002</v>
      </c>
      <c r="U87" s="6">
        <v>0.29370000000000002</v>
      </c>
      <c r="V87" s="6">
        <v>0.29370000000000002</v>
      </c>
      <c r="W87" s="6">
        <v>1.2793000000000001</v>
      </c>
      <c r="X87" s="6">
        <v>0.29370000000000002</v>
      </c>
      <c r="Y87" s="6">
        <v>0.34379999999999999</v>
      </c>
      <c r="Z87" s="6">
        <v>1.6133</v>
      </c>
      <c r="AA87" s="6">
        <v>0.29370000000000002</v>
      </c>
      <c r="AB87" s="6">
        <v>0.88519999999999999</v>
      </c>
      <c r="AC87" s="6">
        <v>1.1148</v>
      </c>
      <c r="AD87" s="6">
        <v>7.6681999999999997</v>
      </c>
      <c r="AE87" s="6">
        <v>12.396000000000001</v>
      </c>
      <c r="AF87" s="6">
        <f t="shared" si="3"/>
        <v>0.30304999999999993</v>
      </c>
      <c r="AG87" s="6">
        <f t="shared" si="4"/>
        <v>2.6181700000000001</v>
      </c>
      <c r="AH87" s="6">
        <f t="shared" si="5"/>
        <v>8.639399439036465</v>
      </c>
    </row>
    <row r="88" spans="1:34" x14ac:dyDescent="0.2">
      <c r="A88" s="5" t="s">
        <v>201</v>
      </c>
      <c r="B88" s="6" t="s">
        <v>46</v>
      </c>
      <c r="C88" s="6" t="s">
        <v>83</v>
      </c>
      <c r="D88" s="6">
        <v>32349</v>
      </c>
      <c r="E88" s="6" t="s">
        <v>23</v>
      </c>
      <c r="F88" s="6">
        <v>100001207</v>
      </c>
      <c r="G88" s="6">
        <v>2055</v>
      </c>
      <c r="H88" s="6">
        <v>127.0502</v>
      </c>
      <c r="I88" s="6">
        <v>96215</v>
      </c>
      <c r="J88" s="6" t="s">
        <v>202</v>
      </c>
      <c r="K88" s="6" t="s">
        <v>203</v>
      </c>
      <c r="L88" s="6">
        <v>0.18340000000000001</v>
      </c>
      <c r="M88" s="6">
        <v>0.18340000000000001</v>
      </c>
      <c r="N88" s="6">
        <v>0.18340000000000001</v>
      </c>
      <c r="O88" s="6">
        <v>0.18340000000000001</v>
      </c>
      <c r="P88" s="6">
        <v>0.18340000000000001</v>
      </c>
      <c r="Q88" s="6">
        <v>0.18340000000000001</v>
      </c>
      <c r="R88" s="6">
        <v>0.18340000000000001</v>
      </c>
      <c r="S88" s="6">
        <v>0.18340000000000001</v>
      </c>
      <c r="T88" s="6">
        <v>0.18340000000000001</v>
      </c>
      <c r="U88" s="6">
        <v>0.18340000000000001</v>
      </c>
      <c r="V88" s="6">
        <v>0.18340000000000001</v>
      </c>
      <c r="W88" s="6">
        <v>1.0532999999999999</v>
      </c>
      <c r="X88" s="6">
        <v>0.18340000000000001</v>
      </c>
      <c r="Y88" s="6">
        <v>0.35770000000000002</v>
      </c>
      <c r="Z88" s="6">
        <v>0.42270000000000002</v>
      </c>
      <c r="AA88" s="6">
        <v>0.18340000000000001</v>
      </c>
      <c r="AB88" s="6">
        <v>0.98460000000000003</v>
      </c>
      <c r="AC88" s="6">
        <v>1.0154000000000001</v>
      </c>
      <c r="AD88" s="6">
        <v>5.2693000000000003</v>
      </c>
      <c r="AE88" s="6">
        <v>5.9657999999999998</v>
      </c>
      <c r="AF88" s="6">
        <f t="shared" si="3"/>
        <v>0.18340000000000001</v>
      </c>
      <c r="AG88" s="6">
        <f t="shared" si="4"/>
        <v>1.5619000000000001</v>
      </c>
      <c r="AH88" s="6">
        <f t="shared" si="5"/>
        <v>8.5163576881134126</v>
      </c>
    </row>
    <row r="89" spans="1:34" x14ac:dyDescent="0.2">
      <c r="A89" s="5" t="s">
        <v>155</v>
      </c>
      <c r="B89" s="6" t="s">
        <v>46</v>
      </c>
      <c r="C89" s="6" t="s">
        <v>52</v>
      </c>
      <c r="D89" s="6">
        <v>32197</v>
      </c>
      <c r="E89" s="6" t="s">
        <v>34</v>
      </c>
      <c r="F89" s="6">
        <v>240</v>
      </c>
      <c r="G89" s="6">
        <v>1379</v>
      </c>
      <c r="H89" s="6">
        <v>181.0506</v>
      </c>
      <c r="I89" s="6">
        <v>9378</v>
      </c>
      <c r="J89" s="6" t="s">
        <v>156</v>
      </c>
      <c r="K89" s="6" t="s">
        <v>157</v>
      </c>
      <c r="L89" s="6">
        <v>0.41670000000000001</v>
      </c>
      <c r="M89" s="6">
        <v>0.46879999999999999</v>
      </c>
      <c r="N89" s="6">
        <v>0.63339999999999996</v>
      </c>
      <c r="O89" s="6">
        <v>0.52400000000000002</v>
      </c>
      <c r="P89" s="6">
        <v>2.5133999999999999</v>
      </c>
      <c r="Q89" s="6">
        <v>1.0618000000000001</v>
      </c>
      <c r="R89" s="6">
        <v>0.45900000000000002</v>
      </c>
      <c r="S89" s="6">
        <v>0.50970000000000004</v>
      </c>
      <c r="T89" s="6">
        <v>2.0034999999999998</v>
      </c>
      <c r="U89" s="6">
        <v>0.40089999999999998</v>
      </c>
      <c r="V89" s="6">
        <v>0.40310000000000001</v>
      </c>
      <c r="W89" s="6">
        <v>0.93820000000000003</v>
      </c>
      <c r="X89" s="6">
        <v>2.7526999999999999</v>
      </c>
      <c r="Y89" s="6">
        <v>1.8360000000000001</v>
      </c>
      <c r="Z89" s="6">
        <v>3.1475</v>
      </c>
      <c r="AA89" s="6">
        <v>0.36599999999999999</v>
      </c>
      <c r="AB89" s="6">
        <v>1.5639000000000001</v>
      </c>
      <c r="AC89" s="6">
        <v>1.9754</v>
      </c>
      <c r="AD89" s="6">
        <v>12.965</v>
      </c>
      <c r="AE89" s="6">
        <v>50.084499999999998</v>
      </c>
      <c r="AF89" s="6">
        <f t="shared" si="3"/>
        <v>0.89911999999999992</v>
      </c>
      <c r="AG89" s="6">
        <f t="shared" si="4"/>
        <v>7.603229999999999</v>
      </c>
      <c r="AH89" s="6">
        <f t="shared" si="5"/>
        <v>8.4563017172346289</v>
      </c>
    </row>
    <row r="90" spans="1:34" x14ac:dyDescent="0.2">
      <c r="A90" s="5" t="s">
        <v>749</v>
      </c>
      <c r="B90" s="6" t="s">
        <v>46</v>
      </c>
      <c r="C90" s="6" t="s">
        <v>219</v>
      </c>
      <c r="D90" s="6">
        <v>1408</v>
      </c>
      <c r="E90" s="6" t="s">
        <v>23</v>
      </c>
      <c r="F90" s="6">
        <v>49</v>
      </c>
      <c r="G90" s="6">
        <v>3027</v>
      </c>
      <c r="H90" s="6">
        <v>89.107299999999995</v>
      </c>
      <c r="I90" s="6">
        <v>1045</v>
      </c>
      <c r="J90" s="6" t="s">
        <v>750</v>
      </c>
      <c r="K90" s="6" t="s">
        <v>751</v>
      </c>
      <c r="L90" s="6">
        <v>0.125</v>
      </c>
      <c r="M90" s="6">
        <v>0.125</v>
      </c>
      <c r="N90" s="6">
        <v>0.125</v>
      </c>
      <c r="O90" s="6">
        <v>0.125</v>
      </c>
      <c r="P90" s="6">
        <v>0.18779999999999999</v>
      </c>
      <c r="Q90" s="6">
        <v>1.0888</v>
      </c>
      <c r="R90" s="6">
        <v>0.49249999999999999</v>
      </c>
      <c r="S90" s="6">
        <v>0.125</v>
      </c>
      <c r="T90" s="6">
        <v>0.16470000000000001</v>
      </c>
      <c r="U90" s="6">
        <v>0.125</v>
      </c>
      <c r="V90" s="6">
        <v>0.125</v>
      </c>
      <c r="W90" s="6">
        <v>1.7049000000000001</v>
      </c>
      <c r="X90" s="6">
        <v>0.37159999999999999</v>
      </c>
      <c r="Y90" s="6">
        <v>0.125</v>
      </c>
      <c r="Z90" s="6">
        <v>0.91120000000000001</v>
      </c>
      <c r="AA90" s="6">
        <v>0.125</v>
      </c>
      <c r="AB90" s="6">
        <v>1.5928</v>
      </c>
      <c r="AC90" s="6">
        <v>1.3359000000000001</v>
      </c>
      <c r="AD90" s="6">
        <v>11.9452</v>
      </c>
      <c r="AE90" s="6">
        <v>3.8824999999999998</v>
      </c>
      <c r="AF90" s="6">
        <f t="shared" si="3"/>
        <v>0.26837999999999995</v>
      </c>
      <c r="AG90" s="6">
        <f t="shared" si="4"/>
        <v>2.2119100000000005</v>
      </c>
      <c r="AH90" s="6">
        <f t="shared" si="5"/>
        <v>8.2417095163574068</v>
      </c>
    </row>
    <row r="91" spans="1:34" x14ac:dyDescent="0.2">
      <c r="A91" s="5" t="s">
        <v>485</v>
      </c>
      <c r="B91" s="6" t="s">
        <v>21</v>
      </c>
      <c r="C91" s="6" t="s">
        <v>486</v>
      </c>
      <c r="D91" s="6">
        <v>53013</v>
      </c>
      <c r="E91" s="6" t="s">
        <v>26</v>
      </c>
      <c r="F91" s="6">
        <v>100009272</v>
      </c>
      <c r="G91" s="6">
        <v>2623</v>
      </c>
      <c r="H91" s="6">
        <v>700.57219999999995</v>
      </c>
      <c r="I91" s="6"/>
      <c r="J91" s="6"/>
      <c r="K91" s="6"/>
      <c r="L91" s="6">
        <v>0.23169999999999999</v>
      </c>
      <c r="M91" s="6">
        <v>0.23169999999999999</v>
      </c>
      <c r="N91" s="6">
        <v>0.23169999999999999</v>
      </c>
      <c r="O91" s="6">
        <v>0.23169999999999999</v>
      </c>
      <c r="P91" s="6">
        <v>0.66969999999999996</v>
      </c>
      <c r="Q91" s="6">
        <v>0.34289999999999998</v>
      </c>
      <c r="R91" s="6">
        <v>0.23960000000000001</v>
      </c>
      <c r="S91" s="6">
        <v>0.23169999999999999</v>
      </c>
      <c r="T91" s="6">
        <v>0.23169999999999999</v>
      </c>
      <c r="U91" s="6">
        <v>0.23169999999999999</v>
      </c>
      <c r="V91" s="6">
        <v>0.23169999999999999</v>
      </c>
      <c r="W91" s="6">
        <v>2.0284</v>
      </c>
      <c r="X91" s="6">
        <v>0.23169999999999999</v>
      </c>
      <c r="Y91" s="6">
        <v>0.2417</v>
      </c>
      <c r="Z91" s="6">
        <v>2.2517999999999998</v>
      </c>
      <c r="AA91" s="6">
        <v>0.86380000000000001</v>
      </c>
      <c r="AB91" s="6">
        <v>2.0543</v>
      </c>
      <c r="AC91" s="6">
        <v>1.1362000000000001</v>
      </c>
      <c r="AD91" s="6">
        <v>4.109</v>
      </c>
      <c r="AE91" s="6">
        <v>9.7878000000000007</v>
      </c>
      <c r="AF91" s="6">
        <f t="shared" si="3"/>
        <v>0.28741</v>
      </c>
      <c r="AG91" s="6">
        <f t="shared" si="4"/>
        <v>2.2936399999999999</v>
      </c>
      <c r="AH91" s="6">
        <f t="shared" si="5"/>
        <v>7.9803764656762111</v>
      </c>
    </row>
    <row r="92" spans="1:34" x14ac:dyDescent="0.2">
      <c r="A92" s="5" t="s">
        <v>644</v>
      </c>
      <c r="B92" s="6" t="s">
        <v>46</v>
      </c>
      <c r="C92" s="6" t="s">
        <v>362</v>
      </c>
      <c r="D92" s="6">
        <v>48187</v>
      </c>
      <c r="E92" s="6" t="s">
        <v>34</v>
      </c>
      <c r="F92" s="6">
        <v>100005466</v>
      </c>
      <c r="G92" s="6">
        <v>800</v>
      </c>
      <c r="H92" s="6">
        <v>166.018</v>
      </c>
      <c r="I92" s="6">
        <v>159864</v>
      </c>
      <c r="J92" s="6"/>
      <c r="K92" s="6"/>
      <c r="L92" s="6">
        <v>0.2354</v>
      </c>
      <c r="M92" s="6">
        <v>0.2354</v>
      </c>
      <c r="N92" s="6">
        <v>0.78659999999999997</v>
      </c>
      <c r="O92" s="6">
        <v>0.2354</v>
      </c>
      <c r="P92" s="6">
        <v>0.52459999999999996</v>
      </c>
      <c r="Q92" s="6">
        <v>0.2354</v>
      </c>
      <c r="R92" s="6">
        <v>0.30580000000000002</v>
      </c>
      <c r="S92" s="6">
        <v>0.2354</v>
      </c>
      <c r="T92" s="6">
        <v>0.48409999999999997</v>
      </c>
      <c r="U92" s="6">
        <v>0.2354</v>
      </c>
      <c r="V92" s="6">
        <v>0.53779999999999994</v>
      </c>
      <c r="W92" s="6">
        <v>0.48730000000000001</v>
      </c>
      <c r="X92" s="6">
        <v>1.2325999999999999</v>
      </c>
      <c r="Y92" s="6">
        <v>1.5469999999999999</v>
      </c>
      <c r="Z92" s="6">
        <v>3.1724000000000001</v>
      </c>
      <c r="AA92" s="6">
        <v>0.2354</v>
      </c>
      <c r="AB92" s="6">
        <v>1.2134</v>
      </c>
      <c r="AC92" s="6">
        <v>2.1945999999999999</v>
      </c>
      <c r="AD92" s="6">
        <v>6.7221000000000002</v>
      </c>
      <c r="AE92" s="6">
        <v>10.4176</v>
      </c>
      <c r="AF92" s="6">
        <f t="shared" si="3"/>
        <v>0.35135</v>
      </c>
      <c r="AG92" s="6">
        <f t="shared" si="4"/>
        <v>2.7760199999999999</v>
      </c>
      <c r="AH92" s="6">
        <f t="shared" si="5"/>
        <v>7.9010103885014944</v>
      </c>
    </row>
    <row r="93" spans="1:34" x14ac:dyDescent="0.2">
      <c r="A93" s="5" t="s">
        <v>249</v>
      </c>
      <c r="B93" s="6" t="s">
        <v>250</v>
      </c>
      <c r="C93" s="6" t="s">
        <v>251</v>
      </c>
      <c r="D93" s="6">
        <v>37093</v>
      </c>
      <c r="E93" s="6" t="s">
        <v>23</v>
      </c>
      <c r="F93" s="6">
        <v>100001890</v>
      </c>
      <c r="G93" s="6">
        <v>3055</v>
      </c>
      <c r="H93" s="6">
        <v>203.13900000000001</v>
      </c>
      <c r="I93" s="6">
        <v>259583</v>
      </c>
      <c r="J93" s="6" t="s">
        <v>252</v>
      </c>
      <c r="K93" s="6"/>
      <c r="L93" s="6">
        <v>0.18709999999999999</v>
      </c>
      <c r="M93" s="6">
        <v>0.18709999999999999</v>
      </c>
      <c r="N93" s="6">
        <v>0.18709999999999999</v>
      </c>
      <c r="O93" s="6">
        <v>0.18709999999999999</v>
      </c>
      <c r="P93" s="6">
        <v>0.18709999999999999</v>
      </c>
      <c r="Q93" s="6">
        <v>0.18709999999999999</v>
      </c>
      <c r="R93" s="6">
        <v>0.18709999999999999</v>
      </c>
      <c r="S93" s="6">
        <v>0.18709999999999999</v>
      </c>
      <c r="T93" s="6">
        <v>0.18709999999999999</v>
      </c>
      <c r="U93" s="6">
        <v>0.18709999999999999</v>
      </c>
      <c r="V93" s="6">
        <v>0.18709999999999999</v>
      </c>
      <c r="W93" s="6">
        <v>1.0973999999999999</v>
      </c>
      <c r="X93" s="6">
        <v>0.18709999999999999</v>
      </c>
      <c r="Y93" s="6">
        <v>1.0714999999999999</v>
      </c>
      <c r="Z93" s="6">
        <v>0.92849999999999999</v>
      </c>
      <c r="AA93" s="6">
        <v>0.18709999999999999</v>
      </c>
      <c r="AB93" s="6">
        <v>0.2676</v>
      </c>
      <c r="AC93" s="6">
        <v>0.90869999999999995</v>
      </c>
      <c r="AD93" s="6">
        <v>6.0167000000000002</v>
      </c>
      <c r="AE93" s="6">
        <v>3.7136999999999998</v>
      </c>
      <c r="AF93" s="6">
        <f t="shared" si="3"/>
        <v>0.18710000000000002</v>
      </c>
      <c r="AG93" s="6">
        <f t="shared" si="4"/>
        <v>1.4565399999999999</v>
      </c>
      <c r="AH93" s="6">
        <f t="shared" si="5"/>
        <v>7.7848209513629065</v>
      </c>
    </row>
    <row r="94" spans="1:34" x14ac:dyDescent="0.2">
      <c r="A94" s="5" t="s">
        <v>361</v>
      </c>
      <c r="B94" s="6" t="s">
        <v>46</v>
      </c>
      <c r="C94" s="6" t="s">
        <v>362</v>
      </c>
      <c r="D94" s="6">
        <v>1868</v>
      </c>
      <c r="E94" s="6" t="s">
        <v>23</v>
      </c>
      <c r="F94" s="6">
        <v>800</v>
      </c>
      <c r="G94" s="6">
        <v>1475</v>
      </c>
      <c r="H94" s="6">
        <v>122.027</v>
      </c>
      <c r="I94" s="6">
        <v>5862</v>
      </c>
      <c r="J94" s="6" t="s">
        <v>363</v>
      </c>
      <c r="K94" s="6" t="s">
        <v>364</v>
      </c>
      <c r="L94" s="6">
        <v>0.29470000000000002</v>
      </c>
      <c r="M94" s="6">
        <v>0.73350000000000004</v>
      </c>
      <c r="N94" s="6">
        <v>1</v>
      </c>
      <c r="O94" s="6">
        <v>0.40039999999999998</v>
      </c>
      <c r="P94" s="6">
        <v>2.1358000000000001</v>
      </c>
      <c r="Q94" s="6">
        <v>0.54069999999999996</v>
      </c>
      <c r="R94" s="6">
        <v>1.2045999999999999</v>
      </c>
      <c r="S94" s="6">
        <v>0.1731</v>
      </c>
      <c r="T94" s="6">
        <v>1.4440999999999999</v>
      </c>
      <c r="U94" s="6">
        <v>0.67830000000000001</v>
      </c>
      <c r="V94" s="6">
        <v>0.22070000000000001</v>
      </c>
      <c r="W94" s="6">
        <v>1.4412</v>
      </c>
      <c r="X94" s="6">
        <v>0.61450000000000005</v>
      </c>
      <c r="Y94" s="6">
        <v>3.2705000000000002</v>
      </c>
      <c r="Z94" s="6">
        <v>13.6205</v>
      </c>
      <c r="AA94" s="6">
        <v>0.1731</v>
      </c>
      <c r="AB94" s="6">
        <v>3.0356999999999998</v>
      </c>
      <c r="AC94" s="6">
        <v>0.68059999999999998</v>
      </c>
      <c r="AD94" s="6">
        <v>32.642600000000002</v>
      </c>
      <c r="AE94" s="6">
        <v>11.2044</v>
      </c>
      <c r="AF94" s="6">
        <f t="shared" si="3"/>
        <v>0.86051999999999995</v>
      </c>
      <c r="AG94" s="6">
        <f t="shared" si="4"/>
        <v>6.6903799999999993</v>
      </c>
      <c r="AH94" s="6">
        <f t="shared" si="5"/>
        <v>7.7748105796495137</v>
      </c>
    </row>
    <row r="95" spans="1:34" x14ac:dyDescent="0.2">
      <c r="A95" s="5" t="s">
        <v>428</v>
      </c>
      <c r="B95" s="6" t="s">
        <v>250</v>
      </c>
      <c r="C95" s="6" t="s">
        <v>429</v>
      </c>
      <c r="D95" s="6">
        <v>36738</v>
      </c>
      <c r="E95" s="6" t="s">
        <v>23</v>
      </c>
      <c r="F95" s="6">
        <v>331</v>
      </c>
      <c r="G95" s="6">
        <v>1775</v>
      </c>
      <c r="H95" s="6">
        <v>277.10300000000001</v>
      </c>
      <c r="I95" s="6">
        <v>92865</v>
      </c>
      <c r="J95" s="6" t="s">
        <v>430</v>
      </c>
      <c r="K95" s="6" t="s">
        <v>431</v>
      </c>
      <c r="L95" s="6">
        <v>0.32769999999999999</v>
      </c>
      <c r="M95" s="6">
        <v>0.32769999999999999</v>
      </c>
      <c r="N95" s="6">
        <v>0.32769999999999999</v>
      </c>
      <c r="O95" s="6">
        <v>0.32769999999999999</v>
      </c>
      <c r="P95" s="6">
        <v>0.32769999999999999</v>
      </c>
      <c r="Q95" s="6">
        <v>0.32769999999999999</v>
      </c>
      <c r="R95" s="6">
        <v>0.32769999999999999</v>
      </c>
      <c r="S95" s="6">
        <v>0.32769999999999999</v>
      </c>
      <c r="T95" s="6">
        <v>0.32769999999999999</v>
      </c>
      <c r="U95" s="6">
        <v>0.32769999999999999</v>
      </c>
      <c r="V95" s="6">
        <v>0.32769999999999999</v>
      </c>
      <c r="W95" s="6">
        <v>1</v>
      </c>
      <c r="X95" s="6">
        <v>0.32769999999999999</v>
      </c>
      <c r="Y95" s="6">
        <v>0.86760000000000004</v>
      </c>
      <c r="Z95" s="6">
        <v>1.7934000000000001</v>
      </c>
      <c r="AA95" s="6">
        <v>0.32769999999999999</v>
      </c>
      <c r="AB95" s="6">
        <v>0.32769999999999999</v>
      </c>
      <c r="AC95" s="6">
        <v>0.70540000000000003</v>
      </c>
      <c r="AD95" s="6">
        <v>4.3787000000000003</v>
      </c>
      <c r="AE95" s="6">
        <v>15.355700000000001</v>
      </c>
      <c r="AF95" s="6">
        <f t="shared" si="3"/>
        <v>0.32770000000000005</v>
      </c>
      <c r="AG95" s="6">
        <f t="shared" si="4"/>
        <v>2.5411600000000001</v>
      </c>
      <c r="AH95" s="6">
        <f t="shared" si="5"/>
        <v>7.7545315837656386</v>
      </c>
    </row>
    <row r="96" spans="1:34" x14ac:dyDescent="0.2">
      <c r="A96" s="5" t="s">
        <v>97</v>
      </c>
      <c r="B96" s="6" t="s">
        <v>21</v>
      </c>
      <c r="C96" s="6" t="s">
        <v>98</v>
      </c>
      <c r="D96" s="6">
        <v>19265</v>
      </c>
      <c r="E96" s="6" t="s">
        <v>26</v>
      </c>
      <c r="F96" s="6">
        <v>100000639</v>
      </c>
      <c r="G96" s="6">
        <v>3000</v>
      </c>
      <c r="H96" s="6">
        <v>790.55930000000001</v>
      </c>
      <c r="I96" s="6">
        <v>9547087</v>
      </c>
      <c r="J96" s="6"/>
      <c r="K96" s="6"/>
      <c r="L96" s="6">
        <v>0.3851</v>
      </c>
      <c r="M96" s="6">
        <v>0.15809999999999999</v>
      </c>
      <c r="N96" s="6">
        <v>0.6663</v>
      </c>
      <c r="O96" s="6">
        <v>0.23569999999999999</v>
      </c>
      <c r="P96" s="6">
        <v>1.3522000000000001</v>
      </c>
      <c r="Q96" s="6">
        <v>1</v>
      </c>
      <c r="R96" s="6">
        <v>0.628</v>
      </c>
      <c r="S96" s="6">
        <v>0.15809999999999999</v>
      </c>
      <c r="T96" s="6">
        <v>0.49909999999999999</v>
      </c>
      <c r="U96" s="6">
        <v>0.43790000000000001</v>
      </c>
      <c r="V96" s="6">
        <v>0.59319999999999995</v>
      </c>
      <c r="W96" s="6">
        <v>5.4004000000000003</v>
      </c>
      <c r="X96" s="6">
        <v>0.82420000000000004</v>
      </c>
      <c r="Y96" s="6">
        <v>1.4125000000000001</v>
      </c>
      <c r="Z96" s="6">
        <v>5.4941000000000004</v>
      </c>
      <c r="AA96" s="6">
        <v>1.744</v>
      </c>
      <c r="AB96" s="6">
        <v>3.1804999999999999</v>
      </c>
      <c r="AC96" s="6">
        <v>2.4443000000000001</v>
      </c>
      <c r="AD96" s="6">
        <v>7.7241</v>
      </c>
      <c r="AE96" s="6">
        <v>13.9663</v>
      </c>
      <c r="AF96" s="6">
        <f t="shared" si="3"/>
        <v>0.55205000000000004</v>
      </c>
      <c r="AG96" s="6">
        <f t="shared" si="4"/>
        <v>4.2783600000000011</v>
      </c>
      <c r="AH96" s="6">
        <f t="shared" si="5"/>
        <v>7.7499501856715893</v>
      </c>
    </row>
    <row r="97" spans="1:34" x14ac:dyDescent="0.2">
      <c r="A97" s="5" t="s">
        <v>662</v>
      </c>
      <c r="B97" s="6" t="s">
        <v>21</v>
      </c>
      <c r="C97" s="6" t="s">
        <v>660</v>
      </c>
      <c r="D97" s="6">
        <v>54979</v>
      </c>
      <c r="E97" s="6" t="s">
        <v>26</v>
      </c>
      <c r="F97" s="6">
        <v>1547</v>
      </c>
      <c r="G97" s="6">
        <v>3392</v>
      </c>
      <c r="H97" s="6">
        <v>566.55070000000001</v>
      </c>
      <c r="I97" s="6">
        <v>5283565</v>
      </c>
      <c r="J97" s="6" t="s">
        <v>663</v>
      </c>
      <c r="K97" s="6"/>
      <c r="L97" s="6">
        <v>0.1414</v>
      </c>
      <c r="M97" s="6">
        <v>0.1139</v>
      </c>
      <c r="N97" s="6">
        <v>0.1139</v>
      </c>
      <c r="O97" s="6">
        <v>0.1139</v>
      </c>
      <c r="P97" s="6">
        <v>1.1279999999999999</v>
      </c>
      <c r="Q97" s="6">
        <v>0.62919999999999998</v>
      </c>
      <c r="R97" s="6">
        <v>0.15720000000000001</v>
      </c>
      <c r="S97" s="6">
        <v>0.1139</v>
      </c>
      <c r="T97" s="6">
        <v>0.1139</v>
      </c>
      <c r="U97" s="6">
        <v>0.1139</v>
      </c>
      <c r="V97" s="6">
        <v>0.1139</v>
      </c>
      <c r="W97" s="6">
        <v>2.1696</v>
      </c>
      <c r="X97" s="6">
        <v>0.1139</v>
      </c>
      <c r="Y97" s="6">
        <v>0.1139</v>
      </c>
      <c r="Z97" s="6">
        <v>2.9483999999999999</v>
      </c>
      <c r="AA97" s="6">
        <v>0.84099999999999997</v>
      </c>
      <c r="AB97" s="6">
        <v>2.8940000000000001</v>
      </c>
      <c r="AC97" s="6">
        <v>0.872</v>
      </c>
      <c r="AD97" s="6">
        <v>2.7871000000000001</v>
      </c>
      <c r="AE97" s="6">
        <v>8.2674000000000003</v>
      </c>
      <c r="AF97" s="6">
        <f t="shared" si="3"/>
        <v>0.27392000000000005</v>
      </c>
      <c r="AG97" s="6">
        <f t="shared" si="4"/>
        <v>2.11212</v>
      </c>
      <c r="AH97" s="6">
        <f t="shared" si="5"/>
        <v>7.7107184579439236</v>
      </c>
    </row>
    <row r="98" spans="1:34" x14ac:dyDescent="0.2">
      <c r="A98" s="5" t="s">
        <v>54</v>
      </c>
      <c r="B98" s="6" t="s">
        <v>55</v>
      </c>
      <c r="C98" s="6" t="s">
        <v>56</v>
      </c>
      <c r="D98" s="6">
        <v>27665</v>
      </c>
      <c r="E98" s="6" t="s">
        <v>23</v>
      </c>
      <c r="F98" s="6">
        <v>55</v>
      </c>
      <c r="G98" s="6">
        <v>1940</v>
      </c>
      <c r="H98" s="6">
        <v>137.07089999999999</v>
      </c>
      <c r="I98" s="6">
        <v>457</v>
      </c>
      <c r="J98" s="6" t="s">
        <v>57</v>
      </c>
      <c r="K98" s="6" t="s">
        <v>58</v>
      </c>
      <c r="L98" s="6">
        <v>0.3498</v>
      </c>
      <c r="M98" s="6">
        <v>0.3498</v>
      </c>
      <c r="N98" s="6">
        <v>0.53900000000000003</v>
      </c>
      <c r="O98" s="6">
        <v>0.40910000000000002</v>
      </c>
      <c r="P98" s="6">
        <v>0.3498</v>
      </c>
      <c r="Q98" s="6">
        <v>0.3498</v>
      </c>
      <c r="R98" s="6">
        <v>0.3498</v>
      </c>
      <c r="S98" s="6">
        <v>0.3498</v>
      </c>
      <c r="T98" s="6">
        <v>0.3498</v>
      </c>
      <c r="U98" s="6">
        <v>0.3498</v>
      </c>
      <c r="V98" s="6">
        <v>0.3498</v>
      </c>
      <c r="W98" s="6">
        <v>1.1151</v>
      </c>
      <c r="X98" s="6">
        <v>1</v>
      </c>
      <c r="Y98" s="6">
        <v>2.2799</v>
      </c>
      <c r="Z98" s="6">
        <v>2.0716000000000001</v>
      </c>
      <c r="AA98" s="6">
        <v>0.41239999999999999</v>
      </c>
      <c r="AB98" s="6">
        <v>0.57540000000000002</v>
      </c>
      <c r="AC98" s="6">
        <v>0.3498</v>
      </c>
      <c r="AD98" s="6">
        <v>2.0145</v>
      </c>
      <c r="AE98" s="6">
        <v>18.523900000000001</v>
      </c>
      <c r="AF98" s="6">
        <f t="shared" si="3"/>
        <v>0.37465000000000004</v>
      </c>
      <c r="AG98" s="6">
        <f t="shared" si="4"/>
        <v>2.86924</v>
      </c>
      <c r="AH98" s="6">
        <f t="shared" si="5"/>
        <v>7.6584545575870804</v>
      </c>
    </row>
    <row r="99" spans="1:34" x14ac:dyDescent="0.2">
      <c r="A99" s="5" t="s">
        <v>415</v>
      </c>
      <c r="B99" s="6" t="s">
        <v>21</v>
      </c>
      <c r="C99" s="6" t="s">
        <v>416</v>
      </c>
      <c r="D99" s="6">
        <v>1552</v>
      </c>
      <c r="E99" s="6" t="s">
        <v>34</v>
      </c>
      <c r="F99" s="6">
        <v>1087</v>
      </c>
      <c r="G99" s="6">
        <v>6355.6</v>
      </c>
      <c r="H99" s="6">
        <v>337.31119999999999</v>
      </c>
      <c r="I99" s="6" t="s">
        <v>417</v>
      </c>
      <c r="J99" s="6" t="s">
        <v>418</v>
      </c>
      <c r="K99" s="6" t="s">
        <v>419</v>
      </c>
      <c r="L99" s="6">
        <v>0.90090000000000003</v>
      </c>
      <c r="M99" s="6">
        <v>0.36649999999999999</v>
      </c>
      <c r="N99" s="6">
        <v>0.62360000000000004</v>
      </c>
      <c r="O99" s="6">
        <v>0.36649999999999999</v>
      </c>
      <c r="P99" s="6">
        <v>0.36649999999999999</v>
      </c>
      <c r="Q99" s="6">
        <v>0.36649999999999999</v>
      </c>
      <c r="R99" s="6">
        <v>0.36649999999999999</v>
      </c>
      <c r="S99" s="6">
        <v>0.68610000000000004</v>
      </c>
      <c r="T99" s="6">
        <v>0.36649999999999999</v>
      </c>
      <c r="U99" s="6">
        <v>0.36649999999999999</v>
      </c>
      <c r="V99" s="6">
        <v>0.36649999999999999</v>
      </c>
      <c r="W99" s="6">
        <v>1.5488</v>
      </c>
      <c r="X99" s="6">
        <v>0.74209999999999998</v>
      </c>
      <c r="Y99" s="6">
        <v>1</v>
      </c>
      <c r="Z99" s="6">
        <v>3.2896000000000001</v>
      </c>
      <c r="AA99" s="6">
        <v>0.36649999999999999</v>
      </c>
      <c r="AB99" s="6">
        <v>1.5636000000000001</v>
      </c>
      <c r="AC99" s="6">
        <v>0.36649999999999999</v>
      </c>
      <c r="AD99" s="6">
        <v>1.8362000000000001</v>
      </c>
      <c r="AE99" s="6">
        <v>24.306100000000001</v>
      </c>
      <c r="AF99" s="6">
        <f t="shared" si="3"/>
        <v>0.47760999999999998</v>
      </c>
      <c r="AG99" s="6">
        <f t="shared" si="4"/>
        <v>3.5385900000000001</v>
      </c>
      <c r="AH99" s="6">
        <f t="shared" si="5"/>
        <v>7.4089529113712027</v>
      </c>
    </row>
    <row r="100" spans="1:34" x14ac:dyDescent="0.2">
      <c r="A100" s="5" t="s">
        <v>626</v>
      </c>
      <c r="B100" s="6" t="s">
        <v>46</v>
      </c>
      <c r="C100" s="6" t="s">
        <v>47</v>
      </c>
      <c r="D100" s="6">
        <v>33967</v>
      </c>
      <c r="E100" s="6" t="s">
        <v>34</v>
      </c>
      <c r="F100" s="6">
        <v>100001276</v>
      </c>
      <c r="G100" s="6">
        <v>2325</v>
      </c>
      <c r="H100" s="6">
        <v>172.09790000000001</v>
      </c>
      <c r="I100" s="6">
        <v>306109</v>
      </c>
      <c r="J100" s="6" t="s">
        <v>627</v>
      </c>
      <c r="K100" s="6"/>
      <c r="L100" s="6">
        <v>0.17910000000000001</v>
      </c>
      <c r="M100" s="6">
        <v>0.17910000000000001</v>
      </c>
      <c r="N100" s="6">
        <v>0.17910000000000001</v>
      </c>
      <c r="O100" s="6">
        <v>0.17910000000000001</v>
      </c>
      <c r="P100" s="6">
        <v>0.17910000000000001</v>
      </c>
      <c r="Q100" s="6">
        <v>0.17910000000000001</v>
      </c>
      <c r="R100" s="6">
        <v>0.17910000000000001</v>
      </c>
      <c r="S100" s="6">
        <v>0.17910000000000001</v>
      </c>
      <c r="T100" s="6">
        <v>0.17910000000000001</v>
      </c>
      <c r="U100" s="6">
        <v>0.17910000000000001</v>
      </c>
      <c r="V100" s="6">
        <v>0.17910000000000001</v>
      </c>
      <c r="W100" s="6">
        <v>0.17910000000000001</v>
      </c>
      <c r="X100" s="6">
        <v>0.17910000000000001</v>
      </c>
      <c r="Y100" s="6">
        <v>0.17910000000000001</v>
      </c>
      <c r="Z100" s="6">
        <v>0.17910000000000001</v>
      </c>
      <c r="AA100" s="6">
        <v>0.17910000000000001</v>
      </c>
      <c r="AB100" s="6">
        <v>0.17910000000000001</v>
      </c>
      <c r="AC100" s="6">
        <v>0.17910000000000001</v>
      </c>
      <c r="AD100" s="6">
        <v>1</v>
      </c>
      <c r="AE100" s="6">
        <v>10.711499999999999</v>
      </c>
      <c r="AF100" s="6">
        <f t="shared" si="3"/>
        <v>0.17910000000000001</v>
      </c>
      <c r="AG100" s="6">
        <f t="shared" si="4"/>
        <v>1.31443</v>
      </c>
      <c r="AH100" s="6">
        <f t="shared" si="5"/>
        <v>7.3390843104410939</v>
      </c>
    </row>
    <row r="101" spans="1:34" x14ac:dyDescent="0.2">
      <c r="A101" s="5" t="s">
        <v>209</v>
      </c>
      <c r="B101" s="6" t="s">
        <v>107</v>
      </c>
      <c r="C101" s="6" t="s">
        <v>123</v>
      </c>
      <c r="D101" s="6">
        <v>61833</v>
      </c>
      <c r="E101" s="6" t="s">
        <v>34</v>
      </c>
      <c r="F101" s="6">
        <v>100001425</v>
      </c>
      <c r="G101" s="6">
        <v>1119</v>
      </c>
      <c r="H101" s="6">
        <v>245.0779</v>
      </c>
      <c r="I101" s="6">
        <v>94312</v>
      </c>
      <c r="J101" s="8">
        <v>46511</v>
      </c>
      <c r="K101" s="6"/>
      <c r="L101" s="6">
        <v>0.40179999999999999</v>
      </c>
      <c r="M101" s="6">
        <v>0.40179999999999999</v>
      </c>
      <c r="N101" s="6">
        <v>0.74439999999999995</v>
      </c>
      <c r="O101" s="6">
        <v>0.40179999999999999</v>
      </c>
      <c r="P101" s="6">
        <v>0.67269999999999996</v>
      </c>
      <c r="Q101" s="6">
        <v>0.40179999999999999</v>
      </c>
      <c r="R101" s="6">
        <v>0.40179999999999999</v>
      </c>
      <c r="S101" s="6">
        <v>0.40179999999999999</v>
      </c>
      <c r="T101" s="6">
        <v>0.69969999999999999</v>
      </c>
      <c r="U101" s="6">
        <v>0.40179999999999999</v>
      </c>
      <c r="V101" s="6">
        <v>0.40179999999999999</v>
      </c>
      <c r="W101" s="6">
        <v>2.4453</v>
      </c>
      <c r="X101" s="6">
        <v>0.79710000000000003</v>
      </c>
      <c r="Y101" s="6">
        <v>1.4701</v>
      </c>
      <c r="Z101" s="6">
        <v>1.5988</v>
      </c>
      <c r="AA101" s="6">
        <v>0.40179999999999999</v>
      </c>
      <c r="AB101" s="6">
        <v>0.80549999999999999</v>
      </c>
      <c r="AC101" s="6">
        <v>1.1944999999999999</v>
      </c>
      <c r="AD101" s="6">
        <v>6.9272</v>
      </c>
      <c r="AE101" s="6">
        <v>20.029</v>
      </c>
      <c r="AF101" s="6">
        <f t="shared" si="3"/>
        <v>0.49294000000000004</v>
      </c>
      <c r="AG101" s="6">
        <f t="shared" si="4"/>
        <v>3.60711</v>
      </c>
      <c r="AH101" s="6">
        <f t="shared" si="5"/>
        <v>7.3175437172881077</v>
      </c>
    </row>
    <row r="102" spans="1:34" x14ac:dyDescent="0.2">
      <c r="A102" s="5" t="s">
        <v>880</v>
      </c>
      <c r="B102" s="6"/>
      <c r="C102" s="6"/>
      <c r="D102" s="6">
        <v>46620</v>
      </c>
      <c r="E102" s="6" t="s">
        <v>23</v>
      </c>
      <c r="F102" s="6"/>
      <c r="G102" s="6"/>
      <c r="H102" s="6"/>
      <c r="I102" s="6"/>
      <c r="J102" s="6"/>
      <c r="K102" s="6"/>
      <c r="L102" s="6">
        <v>0.19209999999999999</v>
      </c>
      <c r="M102" s="6">
        <v>0.19209999999999999</v>
      </c>
      <c r="N102" s="6">
        <v>0.19209999999999999</v>
      </c>
      <c r="O102" s="6">
        <v>0.19209999999999999</v>
      </c>
      <c r="P102" s="6">
        <v>0.92369999999999997</v>
      </c>
      <c r="Q102" s="6">
        <v>0.19209999999999999</v>
      </c>
      <c r="R102" s="6">
        <v>0.19209999999999999</v>
      </c>
      <c r="S102" s="6">
        <v>0.19209999999999999</v>
      </c>
      <c r="T102" s="6">
        <v>0.19209999999999999</v>
      </c>
      <c r="U102" s="6">
        <v>0.34179999999999999</v>
      </c>
      <c r="V102" s="6">
        <v>0.19209999999999999</v>
      </c>
      <c r="W102" s="6">
        <v>1.9093</v>
      </c>
      <c r="X102" s="6">
        <v>0.28499999999999998</v>
      </c>
      <c r="Y102" s="6">
        <v>1.0763</v>
      </c>
      <c r="Z102" s="6">
        <v>7.1862000000000004</v>
      </c>
      <c r="AA102" s="6">
        <v>0.19209999999999999</v>
      </c>
      <c r="AB102" s="6">
        <v>0.19209999999999999</v>
      </c>
      <c r="AC102" s="6">
        <v>0.56430000000000002</v>
      </c>
      <c r="AD102" s="6">
        <v>6.7931999999999997</v>
      </c>
      <c r="AE102" s="6">
        <v>1.5026999999999999</v>
      </c>
      <c r="AF102" s="6">
        <f t="shared" si="3"/>
        <v>0.28022999999999998</v>
      </c>
      <c r="AG102" s="6">
        <f t="shared" si="4"/>
        <v>1.98933</v>
      </c>
      <c r="AH102" s="6">
        <f t="shared" si="5"/>
        <v>7.0989187453163476</v>
      </c>
    </row>
    <row r="103" spans="1:34" x14ac:dyDescent="0.2">
      <c r="A103" s="5" t="s">
        <v>639</v>
      </c>
      <c r="B103" s="6" t="s">
        <v>46</v>
      </c>
      <c r="C103" s="6" t="s">
        <v>219</v>
      </c>
      <c r="D103" s="6">
        <v>37496</v>
      </c>
      <c r="E103" s="6" t="s">
        <v>23</v>
      </c>
      <c r="F103" s="6">
        <v>192</v>
      </c>
      <c r="G103" s="6">
        <v>2230</v>
      </c>
      <c r="H103" s="6">
        <v>131.11789999999999</v>
      </c>
      <c r="I103" s="6">
        <v>122356</v>
      </c>
      <c r="J103" s="6" t="s">
        <v>640</v>
      </c>
      <c r="K103" s="6" t="s">
        <v>641</v>
      </c>
      <c r="L103" s="6">
        <v>0.1983</v>
      </c>
      <c r="M103" s="6">
        <v>0.1983</v>
      </c>
      <c r="N103" s="6">
        <v>0.1983</v>
      </c>
      <c r="O103" s="6">
        <v>0.1983</v>
      </c>
      <c r="P103" s="6">
        <v>0.1983</v>
      </c>
      <c r="Q103" s="6">
        <v>0.66490000000000005</v>
      </c>
      <c r="R103" s="6">
        <v>0.1983</v>
      </c>
      <c r="S103" s="6">
        <v>0.1983</v>
      </c>
      <c r="T103" s="6">
        <v>0.1983</v>
      </c>
      <c r="U103" s="6">
        <v>0.1983</v>
      </c>
      <c r="V103" s="6">
        <v>0.1983</v>
      </c>
      <c r="W103" s="6">
        <v>2.1086</v>
      </c>
      <c r="X103" s="6">
        <v>0.24199999999999999</v>
      </c>
      <c r="Y103" s="6">
        <v>0.1983</v>
      </c>
      <c r="Z103" s="6">
        <v>0.67520000000000002</v>
      </c>
      <c r="AA103" s="6">
        <v>0.1983</v>
      </c>
      <c r="AB103" s="6">
        <v>1</v>
      </c>
      <c r="AC103" s="6">
        <v>1.3108</v>
      </c>
      <c r="AD103" s="6">
        <v>1.73</v>
      </c>
      <c r="AE103" s="6">
        <v>9.4977</v>
      </c>
      <c r="AF103" s="6">
        <f t="shared" si="3"/>
        <v>0.24496000000000001</v>
      </c>
      <c r="AG103" s="6">
        <f t="shared" si="4"/>
        <v>1.7159200000000001</v>
      </c>
      <c r="AH103" s="6">
        <f t="shared" si="5"/>
        <v>7.0048987589810583</v>
      </c>
    </row>
    <row r="104" spans="1:34" x14ac:dyDescent="0.2">
      <c r="A104" s="5" t="s">
        <v>647</v>
      </c>
      <c r="B104" s="6" t="s">
        <v>46</v>
      </c>
      <c r="C104" s="6" t="s">
        <v>47</v>
      </c>
      <c r="D104" s="6">
        <v>1591</v>
      </c>
      <c r="E104" s="6" t="s">
        <v>34</v>
      </c>
      <c r="F104" s="6">
        <v>1084</v>
      </c>
      <c r="G104" s="6">
        <v>1704</v>
      </c>
      <c r="H104" s="6">
        <v>158.0823</v>
      </c>
      <c r="I104" s="6">
        <v>66789</v>
      </c>
      <c r="J104" s="6" t="s">
        <v>648</v>
      </c>
      <c r="K104" s="6"/>
      <c r="L104" s="6">
        <v>0.18779999999999999</v>
      </c>
      <c r="M104" s="6">
        <v>0.18779999999999999</v>
      </c>
      <c r="N104" s="6">
        <v>0.18779999999999999</v>
      </c>
      <c r="O104" s="6">
        <v>0.18779999999999999</v>
      </c>
      <c r="P104" s="6">
        <v>0.18779999999999999</v>
      </c>
      <c r="Q104" s="6">
        <v>0.18779999999999999</v>
      </c>
      <c r="R104" s="6">
        <v>0.18779999999999999</v>
      </c>
      <c r="S104" s="6">
        <v>0.18779999999999999</v>
      </c>
      <c r="T104" s="6">
        <v>0.18779999999999999</v>
      </c>
      <c r="U104" s="6">
        <v>0.18779999999999999</v>
      </c>
      <c r="V104" s="6">
        <v>0.18779999999999999</v>
      </c>
      <c r="W104" s="6">
        <v>0.18779999999999999</v>
      </c>
      <c r="X104" s="6">
        <v>0.18779999999999999</v>
      </c>
      <c r="Y104" s="6">
        <v>0.18779999999999999</v>
      </c>
      <c r="Z104" s="6">
        <v>0.39429999999999998</v>
      </c>
      <c r="AA104" s="6">
        <v>0.18779999999999999</v>
      </c>
      <c r="AB104" s="6">
        <v>0.18779999999999999</v>
      </c>
      <c r="AC104" s="6">
        <v>0.18779999999999999</v>
      </c>
      <c r="AD104" s="6">
        <v>1.6056999999999999</v>
      </c>
      <c r="AE104" s="6">
        <v>9.6316000000000006</v>
      </c>
      <c r="AF104" s="6">
        <f t="shared" si="3"/>
        <v>0.18779999999999999</v>
      </c>
      <c r="AG104" s="6">
        <f t="shared" si="4"/>
        <v>1.2946200000000001</v>
      </c>
      <c r="AH104" s="6">
        <f t="shared" si="5"/>
        <v>6.893610223642173</v>
      </c>
    </row>
    <row r="105" spans="1:34" x14ac:dyDescent="0.2">
      <c r="A105" s="5" t="s">
        <v>368</v>
      </c>
      <c r="B105" s="6" t="s">
        <v>46</v>
      </c>
      <c r="C105" s="6" t="s">
        <v>135</v>
      </c>
      <c r="D105" s="6">
        <v>35159</v>
      </c>
      <c r="E105" s="6" t="s">
        <v>23</v>
      </c>
      <c r="F105" s="6">
        <v>100001437</v>
      </c>
      <c r="G105" s="6">
        <v>2465</v>
      </c>
      <c r="H105" s="6">
        <v>427.09519999999998</v>
      </c>
      <c r="I105" s="6">
        <v>3080690</v>
      </c>
      <c r="J105" s="6" t="s">
        <v>369</v>
      </c>
      <c r="K105" s="6" t="s">
        <v>370</v>
      </c>
      <c r="L105" s="6">
        <v>9.2899999999999996E-2</v>
      </c>
      <c r="M105" s="6">
        <v>9.2899999999999996E-2</v>
      </c>
      <c r="N105" s="6">
        <v>0.69299999999999995</v>
      </c>
      <c r="O105" s="6">
        <v>9.2899999999999996E-2</v>
      </c>
      <c r="P105" s="6">
        <v>2.0238999999999998</v>
      </c>
      <c r="Q105" s="6">
        <v>0.29160000000000003</v>
      </c>
      <c r="R105" s="6">
        <v>9.2899999999999996E-2</v>
      </c>
      <c r="S105" s="6">
        <v>0.19289999999999999</v>
      </c>
      <c r="T105" s="6">
        <v>0.95389999999999997</v>
      </c>
      <c r="U105" s="6">
        <v>9.2899999999999996E-2</v>
      </c>
      <c r="V105" s="6">
        <v>9.2899999999999996E-2</v>
      </c>
      <c r="W105" s="6">
        <v>2.3513999999999999</v>
      </c>
      <c r="X105" s="6">
        <v>0.77410000000000001</v>
      </c>
      <c r="Y105" s="6">
        <v>2.5341999999999998</v>
      </c>
      <c r="Z105" s="6">
        <v>5.7895000000000003</v>
      </c>
      <c r="AA105" s="6">
        <v>0.46839999999999998</v>
      </c>
      <c r="AB105" s="6">
        <v>2.1137000000000001</v>
      </c>
      <c r="AC105" s="6">
        <v>1</v>
      </c>
      <c r="AD105" s="6">
        <v>8.4489999999999998</v>
      </c>
      <c r="AE105" s="6">
        <v>8.0808</v>
      </c>
      <c r="AF105" s="6">
        <f t="shared" si="3"/>
        <v>0.46197999999999995</v>
      </c>
      <c r="AG105" s="6">
        <f t="shared" si="4"/>
        <v>3.1654</v>
      </c>
      <c r="AH105" s="6">
        <f t="shared" si="5"/>
        <v>6.8518117667431495</v>
      </c>
    </row>
    <row r="106" spans="1:34" x14ac:dyDescent="0.2">
      <c r="A106" s="5" t="s">
        <v>204</v>
      </c>
      <c r="B106" s="6" t="s">
        <v>46</v>
      </c>
      <c r="C106" s="6" t="s">
        <v>47</v>
      </c>
      <c r="D106" s="6">
        <v>22116</v>
      </c>
      <c r="E106" s="6" t="s">
        <v>34</v>
      </c>
      <c r="F106" s="6">
        <v>100000551</v>
      </c>
      <c r="G106" s="6">
        <v>2170</v>
      </c>
      <c r="H106" s="6">
        <v>129.0557</v>
      </c>
      <c r="I106" s="6">
        <v>70</v>
      </c>
      <c r="J106" s="6" t="s">
        <v>205</v>
      </c>
      <c r="K106" s="6" t="s">
        <v>206</v>
      </c>
      <c r="L106" s="6">
        <v>0.4451</v>
      </c>
      <c r="M106" s="6">
        <v>0.4451</v>
      </c>
      <c r="N106" s="6">
        <v>0.60809999999999997</v>
      </c>
      <c r="O106" s="6">
        <v>0.4451</v>
      </c>
      <c r="P106" s="6">
        <v>0.78490000000000004</v>
      </c>
      <c r="Q106" s="6">
        <v>0.4451</v>
      </c>
      <c r="R106" s="6">
        <v>0.4451</v>
      </c>
      <c r="S106" s="6">
        <v>0.85780000000000001</v>
      </c>
      <c r="T106" s="6">
        <v>1.0314000000000001</v>
      </c>
      <c r="U106" s="6">
        <v>0.4451</v>
      </c>
      <c r="V106" s="6">
        <v>0.55000000000000004</v>
      </c>
      <c r="W106" s="6">
        <v>1.0234000000000001</v>
      </c>
      <c r="X106" s="6">
        <v>0.9526</v>
      </c>
      <c r="Y106" s="6">
        <v>1.6052</v>
      </c>
      <c r="Z106" s="6">
        <v>4.3829000000000002</v>
      </c>
      <c r="AA106" s="6">
        <v>0.4451</v>
      </c>
      <c r="AB106" s="6">
        <v>1.5969</v>
      </c>
      <c r="AC106" s="6">
        <v>0.97660000000000002</v>
      </c>
      <c r="AD106" s="6">
        <v>10.8344</v>
      </c>
      <c r="AE106" s="6">
        <v>18.206800000000001</v>
      </c>
      <c r="AF106" s="6">
        <f t="shared" si="3"/>
        <v>0.59528000000000003</v>
      </c>
      <c r="AG106" s="6">
        <f t="shared" si="4"/>
        <v>4.0573899999999998</v>
      </c>
      <c r="AH106" s="6">
        <f t="shared" si="5"/>
        <v>6.8159353581507851</v>
      </c>
    </row>
    <row r="107" spans="1:34" x14ac:dyDescent="0.2">
      <c r="A107" s="5" t="s">
        <v>432</v>
      </c>
      <c r="B107" s="6" t="s">
        <v>250</v>
      </c>
      <c r="C107" s="6" t="s">
        <v>429</v>
      </c>
      <c r="D107" s="6">
        <v>2730</v>
      </c>
      <c r="E107" s="6" t="s">
        <v>23</v>
      </c>
      <c r="F107" s="6">
        <v>1140</v>
      </c>
      <c r="G107" s="6">
        <v>1430</v>
      </c>
      <c r="H107" s="6">
        <v>276.11900000000003</v>
      </c>
      <c r="I107" s="6">
        <v>150914</v>
      </c>
      <c r="J107" s="6" t="s">
        <v>433</v>
      </c>
      <c r="K107" s="6" t="s">
        <v>434</v>
      </c>
      <c r="L107" s="6">
        <v>0.19239999999999999</v>
      </c>
      <c r="M107" s="6">
        <v>0.19239999999999999</v>
      </c>
      <c r="N107" s="6">
        <v>0.69269999999999998</v>
      </c>
      <c r="O107" s="6">
        <v>0.19239999999999999</v>
      </c>
      <c r="P107" s="6">
        <v>0.51480000000000004</v>
      </c>
      <c r="Q107" s="6">
        <v>0.60440000000000005</v>
      </c>
      <c r="R107" s="6">
        <v>0.19239999999999999</v>
      </c>
      <c r="S107" s="6">
        <v>0.19239999999999999</v>
      </c>
      <c r="T107" s="6">
        <v>0.19239999999999999</v>
      </c>
      <c r="U107" s="6">
        <v>0.19239999999999999</v>
      </c>
      <c r="V107" s="6">
        <v>0.19239999999999999</v>
      </c>
      <c r="W107" s="6">
        <v>1.2467999999999999</v>
      </c>
      <c r="X107" s="6">
        <v>0.91410000000000002</v>
      </c>
      <c r="Y107" s="6">
        <v>1.0859000000000001</v>
      </c>
      <c r="Z107" s="6">
        <v>1.6841999999999999</v>
      </c>
      <c r="AA107" s="6">
        <v>0.19239999999999999</v>
      </c>
      <c r="AB107" s="6">
        <v>1.1940999999999999</v>
      </c>
      <c r="AC107" s="6">
        <v>0.5696</v>
      </c>
      <c r="AD107" s="6">
        <v>2.4083999999999999</v>
      </c>
      <c r="AE107" s="6">
        <v>11.4757</v>
      </c>
      <c r="AF107" s="6">
        <f t="shared" si="3"/>
        <v>0.31587000000000004</v>
      </c>
      <c r="AG107" s="6">
        <f t="shared" si="4"/>
        <v>2.0963599999999998</v>
      </c>
      <c r="AH107" s="6">
        <f t="shared" si="5"/>
        <v>6.6367809541900131</v>
      </c>
    </row>
    <row r="108" spans="1:34" x14ac:dyDescent="0.2">
      <c r="A108" s="5" t="s">
        <v>186</v>
      </c>
      <c r="B108" s="6" t="s">
        <v>46</v>
      </c>
      <c r="C108" s="6" t="s">
        <v>47</v>
      </c>
      <c r="D108" s="6">
        <v>15676</v>
      </c>
      <c r="E108" s="6" t="s">
        <v>34</v>
      </c>
      <c r="F108" s="6">
        <v>100000036</v>
      </c>
      <c r="G108" s="6">
        <v>2064.1999999999998</v>
      </c>
      <c r="H108" s="6">
        <v>129.0557</v>
      </c>
      <c r="I108" s="6" t="s">
        <v>187</v>
      </c>
      <c r="J108" s="6" t="s">
        <v>188</v>
      </c>
      <c r="K108" s="6" t="s">
        <v>189</v>
      </c>
      <c r="L108" s="6">
        <v>0.42470000000000002</v>
      </c>
      <c r="M108" s="6">
        <v>0.42470000000000002</v>
      </c>
      <c r="N108" s="6">
        <v>0.77429999999999999</v>
      </c>
      <c r="O108" s="6">
        <v>0.42470000000000002</v>
      </c>
      <c r="P108" s="6">
        <v>0.97660000000000002</v>
      </c>
      <c r="Q108" s="6">
        <v>0.42470000000000002</v>
      </c>
      <c r="R108" s="6">
        <v>0.42470000000000002</v>
      </c>
      <c r="S108" s="6">
        <v>0.93359999999999999</v>
      </c>
      <c r="T108" s="6">
        <v>0.42470000000000002</v>
      </c>
      <c r="U108" s="6">
        <v>0.42470000000000002</v>
      </c>
      <c r="V108" s="6">
        <v>0.79169999999999996</v>
      </c>
      <c r="W108" s="6">
        <v>1</v>
      </c>
      <c r="X108" s="6">
        <v>4.0796000000000001</v>
      </c>
      <c r="Y108" s="6">
        <v>1.5586</v>
      </c>
      <c r="Z108" s="6">
        <v>1.0848</v>
      </c>
      <c r="AA108" s="6">
        <v>0.42470000000000002</v>
      </c>
      <c r="AB108" s="6">
        <v>1.5831</v>
      </c>
      <c r="AC108" s="6">
        <v>0.86519999999999997</v>
      </c>
      <c r="AD108" s="6">
        <v>11.5046</v>
      </c>
      <c r="AE108" s="6">
        <v>14.492900000000001</v>
      </c>
      <c r="AF108" s="6">
        <f t="shared" si="3"/>
        <v>0.56573999999999991</v>
      </c>
      <c r="AG108" s="6">
        <f t="shared" si="4"/>
        <v>3.7385199999999998</v>
      </c>
      <c r="AH108" s="6">
        <f t="shared" si="5"/>
        <v>6.608194577014177</v>
      </c>
    </row>
    <row r="109" spans="1:34" x14ac:dyDescent="0.2">
      <c r="A109" s="5" t="s">
        <v>544</v>
      </c>
      <c r="B109" s="6" t="s">
        <v>32</v>
      </c>
      <c r="C109" s="6" t="s">
        <v>33</v>
      </c>
      <c r="D109" s="6">
        <v>527</v>
      </c>
      <c r="E109" s="6" t="s">
        <v>92</v>
      </c>
      <c r="F109" s="6">
        <v>482</v>
      </c>
      <c r="G109" s="6">
        <v>1469</v>
      </c>
      <c r="H109" s="6">
        <v>89.0244</v>
      </c>
      <c r="I109" s="6">
        <v>612</v>
      </c>
      <c r="J109" s="6" t="s">
        <v>545</v>
      </c>
      <c r="K109" s="6" t="s">
        <v>546</v>
      </c>
      <c r="L109" s="6">
        <v>0.44080000000000003</v>
      </c>
      <c r="M109" s="6">
        <v>0.48120000000000002</v>
      </c>
      <c r="N109" s="6">
        <v>0.94350000000000001</v>
      </c>
      <c r="O109" s="6">
        <v>0.42320000000000002</v>
      </c>
      <c r="P109" s="6">
        <v>1.1469</v>
      </c>
      <c r="Q109" s="6">
        <v>0.45800000000000002</v>
      </c>
      <c r="R109" s="6">
        <v>0.41339999999999999</v>
      </c>
      <c r="S109" s="6">
        <v>0.58340000000000003</v>
      </c>
      <c r="T109" s="6">
        <v>1.0565</v>
      </c>
      <c r="U109" s="6">
        <v>0.30180000000000001</v>
      </c>
      <c r="V109" s="6">
        <v>0.34360000000000002</v>
      </c>
      <c r="W109" s="6">
        <v>1.1839</v>
      </c>
      <c r="X109" s="6">
        <v>1.5907</v>
      </c>
      <c r="Y109" s="6">
        <v>2.4285999999999999</v>
      </c>
      <c r="Z109" s="6">
        <v>5.7496999999999998</v>
      </c>
      <c r="AA109" s="6">
        <v>0.53610000000000002</v>
      </c>
      <c r="AB109" s="6">
        <v>1.9367000000000001</v>
      </c>
      <c r="AC109" s="6">
        <v>1.3880999999999999</v>
      </c>
      <c r="AD109" s="6">
        <v>12.0556</v>
      </c>
      <c r="AE109" s="6">
        <v>14.0564</v>
      </c>
      <c r="AF109" s="6">
        <f t="shared" si="3"/>
        <v>0.62487000000000004</v>
      </c>
      <c r="AG109" s="6">
        <f t="shared" si="4"/>
        <v>4.1269399999999994</v>
      </c>
      <c r="AH109" s="6">
        <f t="shared" si="5"/>
        <v>6.6044777313681235</v>
      </c>
    </row>
    <row r="110" spans="1:34" x14ac:dyDescent="0.2">
      <c r="A110" s="5" t="s">
        <v>138</v>
      </c>
      <c r="B110" s="6" t="s">
        <v>21</v>
      </c>
      <c r="C110" s="6" t="s">
        <v>139</v>
      </c>
      <c r="D110" s="6">
        <v>37253</v>
      </c>
      <c r="E110" s="6" t="s">
        <v>92</v>
      </c>
      <c r="F110" s="6">
        <v>100002070</v>
      </c>
      <c r="G110" s="6">
        <v>3352.8</v>
      </c>
      <c r="H110" s="6">
        <v>147.0299</v>
      </c>
      <c r="I110" s="6">
        <v>43</v>
      </c>
      <c r="J110" s="6" t="s">
        <v>140</v>
      </c>
      <c r="K110" s="6" t="s">
        <v>141</v>
      </c>
      <c r="L110" s="6">
        <v>0.28050000000000003</v>
      </c>
      <c r="M110" s="6">
        <v>0.61429999999999996</v>
      </c>
      <c r="N110" s="6">
        <v>0.95320000000000005</v>
      </c>
      <c r="O110" s="6">
        <v>0.23949999999999999</v>
      </c>
      <c r="P110" s="6">
        <v>2.1318999999999999</v>
      </c>
      <c r="Q110" s="6">
        <v>1.8354999999999999</v>
      </c>
      <c r="R110" s="6">
        <v>0.66910000000000003</v>
      </c>
      <c r="S110" s="6">
        <v>0.2213</v>
      </c>
      <c r="T110" s="6">
        <v>1.0468</v>
      </c>
      <c r="U110" s="6">
        <v>0.36570000000000003</v>
      </c>
      <c r="V110" s="6">
        <v>0.38579999999999998</v>
      </c>
      <c r="W110" s="6">
        <v>2.4535</v>
      </c>
      <c r="X110" s="6">
        <v>1.2853000000000001</v>
      </c>
      <c r="Y110" s="6">
        <v>2.5619000000000001</v>
      </c>
      <c r="Z110" s="6">
        <v>5.4962999999999997</v>
      </c>
      <c r="AA110" s="6">
        <v>0.88970000000000005</v>
      </c>
      <c r="AB110" s="6">
        <v>1.5161</v>
      </c>
      <c r="AC110" s="6">
        <v>0.94330000000000003</v>
      </c>
      <c r="AD110" s="6">
        <v>13.5486</v>
      </c>
      <c r="AE110" s="6">
        <v>25.620699999999999</v>
      </c>
      <c r="AF110" s="6">
        <f t="shared" si="3"/>
        <v>0.83578000000000008</v>
      </c>
      <c r="AG110" s="6">
        <f t="shared" si="4"/>
        <v>5.4701199999999996</v>
      </c>
      <c r="AH110" s="6">
        <f t="shared" si="5"/>
        <v>6.5449280911244578</v>
      </c>
    </row>
    <row r="111" spans="1:34" x14ac:dyDescent="0.2">
      <c r="A111" s="5" t="s">
        <v>110</v>
      </c>
      <c r="B111" s="6" t="s">
        <v>107</v>
      </c>
      <c r="C111" s="6" t="s">
        <v>111</v>
      </c>
      <c r="D111" s="6">
        <v>533</v>
      </c>
      <c r="E111" s="6" t="s">
        <v>23</v>
      </c>
      <c r="F111" s="6">
        <v>298</v>
      </c>
      <c r="G111" s="6">
        <v>975</v>
      </c>
      <c r="H111" s="6">
        <v>308.06420000000003</v>
      </c>
      <c r="I111" s="6">
        <v>13945</v>
      </c>
      <c r="J111" s="6" t="s">
        <v>112</v>
      </c>
      <c r="K111" s="6" t="s">
        <v>113</v>
      </c>
      <c r="L111" s="6">
        <v>0.33169999999999999</v>
      </c>
      <c r="M111" s="6">
        <v>0.33169999999999999</v>
      </c>
      <c r="N111" s="6">
        <v>0.33169999999999999</v>
      </c>
      <c r="O111" s="6">
        <v>0.33169999999999999</v>
      </c>
      <c r="P111" s="6">
        <v>0.33169999999999999</v>
      </c>
      <c r="Q111" s="6">
        <v>0.33169999999999999</v>
      </c>
      <c r="R111" s="6">
        <v>0.33169999999999999</v>
      </c>
      <c r="S111" s="6">
        <v>0.33169999999999999</v>
      </c>
      <c r="T111" s="6">
        <v>0.33169999999999999</v>
      </c>
      <c r="U111" s="6">
        <v>0.33169999999999999</v>
      </c>
      <c r="V111" s="6">
        <v>0.33169999999999999</v>
      </c>
      <c r="W111" s="6">
        <v>1.4078999999999999</v>
      </c>
      <c r="X111" s="6">
        <v>0.33169999999999999</v>
      </c>
      <c r="Y111" s="6">
        <v>0.33169999999999999</v>
      </c>
      <c r="Z111" s="6">
        <v>1</v>
      </c>
      <c r="AA111" s="6">
        <v>0.33169999999999999</v>
      </c>
      <c r="AB111" s="6">
        <v>0.33169999999999999</v>
      </c>
      <c r="AC111" s="6">
        <v>0.40860000000000002</v>
      </c>
      <c r="AD111" s="6">
        <v>0.33169999999999999</v>
      </c>
      <c r="AE111" s="6">
        <v>16.8003</v>
      </c>
      <c r="AF111" s="6">
        <f t="shared" si="3"/>
        <v>0.33170000000000005</v>
      </c>
      <c r="AG111" s="6">
        <f t="shared" si="4"/>
        <v>2.1606999999999998</v>
      </c>
      <c r="AH111" s="6">
        <f t="shared" si="5"/>
        <v>6.5140186915887837</v>
      </c>
    </row>
    <row r="112" spans="1:34" x14ac:dyDescent="0.2">
      <c r="A112" s="5" t="s">
        <v>332</v>
      </c>
      <c r="B112" s="6" t="s">
        <v>21</v>
      </c>
      <c r="C112" s="6" t="s">
        <v>333</v>
      </c>
      <c r="D112" s="6">
        <v>63</v>
      </c>
      <c r="E112" s="6" t="s">
        <v>26</v>
      </c>
      <c r="F112" s="6">
        <v>266</v>
      </c>
      <c r="G112" s="6">
        <v>2707</v>
      </c>
      <c r="H112" s="6">
        <v>369.35160000000002</v>
      </c>
      <c r="I112" s="6" t="s">
        <v>334</v>
      </c>
      <c r="J112" s="6" t="s">
        <v>335</v>
      </c>
      <c r="K112" s="6" t="s">
        <v>336</v>
      </c>
      <c r="L112" s="6">
        <v>0.1807</v>
      </c>
      <c r="M112" s="6">
        <v>0.1807</v>
      </c>
      <c r="N112" s="6">
        <v>0.38369999999999999</v>
      </c>
      <c r="O112" s="6">
        <v>0.1807</v>
      </c>
      <c r="P112" s="6">
        <v>2.3207</v>
      </c>
      <c r="Q112" s="6">
        <v>0.71589999999999998</v>
      </c>
      <c r="R112" s="6">
        <v>0.68659999999999999</v>
      </c>
      <c r="S112" s="6">
        <v>0.1807</v>
      </c>
      <c r="T112" s="6">
        <v>0.29220000000000002</v>
      </c>
      <c r="U112" s="6">
        <v>0.32390000000000002</v>
      </c>
      <c r="V112" s="6">
        <v>0.1807</v>
      </c>
      <c r="W112" s="6">
        <v>4.8796999999999997</v>
      </c>
      <c r="X112" s="6">
        <v>0.22850000000000001</v>
      </c>
      <c r="Y112" s="6">
        <v>1.2382</v>
      </c>
      <c r="Z112" s="6">
        <v>5.8323999999999998</v>
      </c>
      <c r="AA112" s="6">
        <v>1.2051000000000001</v>
      </c>
      <c r="AB112" s="6">
        <v>3.2437999999999998</v>
      </c>
      <c r="AC112" s="6">
        <v>0.79490000000000005</v>
      </c>
      <c r="AD112" s="6">
        <v>6.3131000000000004</v>
      </c>
      <c r="AE112" s="6">
        <v>11.4566</v>
      </c>
      <c r="AF112" s="6">
        <f t="shared" si="3"/>
        <v>0.54458000000000006</v>
      </c>
      <c r="AG112" s="6">
        <f t="shared" si="4"/>
        <v>3.5372999999999997</v>
      </c>
      <c r="AH112" s="6">
        <f t="shared" si="5"/>
        <v>6.4954643945793071</v>
      </c>
    </row>
    <row r="113" spans="1:34" x14ac:dyDescent="0.2">
      <c r="A113" s="5" t="s">
        <v>811</v>
      </c>
      <c r="B113" s="6" t="s">
        <v>127</v>
      </c>
      <c r="C113" s="6" t="s">
        <v>178</v>
      </c>
      <c r="D113" s="6">
        <v>53231</v>
      </c>
      <c r="E113" s="6" t="s">
        <v>23</v>
      </c>
      <c r="F113" s="6">
        <v>100009232</v>
      </c>
      <c r="G113" s="6">
        <v>1250</v>
      </c>
      <c r="H113" s="6">
        <v>134.02699999999999</v>
      </c>
      <c r="I113" s="6">
        <v>93176</v>
      </c>
      <c r="J113" s="6" t="s">
        <v>812</v>
      </c>
      <c r="K113" s="6"/>
      <c r="L113" s="6">
        <v>0.51700000000000002</v>
      </c>
      <c r="M113" s="6">
        <v>0.5867</v>
      </c>
      <c r="N113" s="6">
        <v>0.99870000000000003</v>
      </c>
      <c r="O113" s="6">
        <v>0.34399999999999997</v>
      </c>
      <c r="P113" s="6">
        <v>1.2382</v>
      </c>
      <c r="Q113" s="6">
        <v>0.1042</v>
      </c>
      <c r="R113" s="6">
        <v>1.0470999999999999</v>
      </c>
      <c r="S113" s="6">
        <v>7.4899999999999994E-2</v>
      </c>
      <c r="T113" s="6">
        <v>1.6278999999999999</v>
      </c>
      <c r="U113" s="6">
        <v>0.33460000000000001</v>
      </c>
      <c r="V113" s="6">
        <v>0.43359999999999999</v>
      </c>
      <c r="W113" s="6">
        <v>1.6615</v>
      </c>
      <c r="X113" s="6">
        <v>1.0013000000000001</v>
      </c>
      <c r="Y113" s="6">
        <v>3.3609</v>
      </c>
      <c r="Z113" s="6">
        <v>11.210100000000001</v>
      </c>
      <c r="AA113" s="6">
        <v>0.29320000000000002</v>
      </c>
      <c r="AB113" s="6">
        <v>3.3346</v>
      </c>
      <c r="AC113" s="6">
        <v>0.46560000000000001</v>
      </c>
      <c r="AD113" s="6">
        <v>10.873900000000001</v>
      </c>
      <c r="AE113" s="6">
        <v>10.4285</v>
      </c>
      <c r="AF113" s="6">
        <f t="shared" si="3"/>
        <v>0.68733</v>
      </c>
      <c r="AG113" s="6">
        <f t="shared" si="4"/>
        <v>4.3063200000000004</v>
      </c>
      <c r="AH113" s="6">
        <f t="shared" si="5"/>
        <v>6.2652874165248136</v>
      </c>
    </row>
    <row r="114" spans="1:34" x14ac:dyDescent="0.2">
      <c r="A114" s="5" t="s">
        <v>487</v>
      </c>
      <c r="B114" s="6" t="s">
        <v>250</v>
      </c>
      <c r="C114" s="6" t="s">
        <v>251</v>
      </c>
      <c r="D114" s="6">
        <v>36659</v>
      </c>
      <c r="E114" s="6" t="s">
        <v>23</v>
      </c>
      <c r="F114" s="6">
        <v>100001790</v>
      </c>
      <c r="G114" s="6">
        <v>3002</v>
      </c>
      <c r="H114" s="6">
        <v>189.1234</v>
      </c>
      <c r="I114" s="6">
        <v>259613</v>
      </c>
      <c r="J114" s="6" t="s">
        <v>488</v>
      </c>
      <c r="K114" s="6"/>
      <c r="L114" s="6">
        <v>0.36130000000000001</v>
      </c>
      <c r="M114" s="6">
        <v>0.36130000000000001</v>
      </c>
      <c r="N114" s="6">
        <v>0.36130000000000001</v>
      </c>
      <c r="O114" s="6">
        <v>0.36130000000000001</v>
      </c>
      <c r="P114" s="6">
        <v>0.36130000000000001</v>
      </c>
      <c r="Q114" s="6">
        <v>0.36130000000000001</v>
      </c>
      <c r="R114" s="6">
        <v>0.36130000000000001</v>
      </c>
      <c r="S114" s="6">
        <v>0.36130000000000001</v>
      </c>
      <c r="T114" s="6">
        <v>0.36130000000000001</v>
      </c>
      <c r="U114" s="6">
        <v>0.36130000000000001</v>
      </c>
      <c r="V114" s="6">
        <v>0.36130000000000001</v>
      </c>
      <c r="W114" s="6">
        <v>1.2038</v>
      </c>
      <c r="X114" s="6">
        <v>0.36130000000000001</v>
      </c>
      <c r="Y114" s="6">
        <v>0.36130000000000001</v>
      </c>
      <c r="Z114" s="6">
        <v>0.79620000000000002</v>
      </c>
      <c r="AA114" s="6">
        <v>0.36130000000000001</v>
      </c>
      <c r="AB114" s="6">
        <v>0.36130000000000001</v>
      </c>
      <c r="AC114" s="6">
        <v>0.68500000000000005</v>
      </c>
      <c r="AD114" s="6">
        <v>3.3142</v>
      </c>
      <c r="AE114" s="6">
        <v>13.990600000000001</v>
      </c>
      <c r="AF114" s="6">
        <f t="shared" si="3"/>
        <v>0.36130000000000001</v>
      </c>
      <c r="AG114" s="6">
        <f t="shared" si="4"/>
        <v>2.1796300000000004</v>
      </c>
      <c r="AH114" s="6">
        <f t="shared" si="5"/>
        <v>6.0327428729587611</v>
      </c>
    </row>
    <row r="115" spans="1:34" x14ac:dyDescent="0.2">
      <c r="A115" s="5" t="s">
        <v>900</v>
      </c>
      <c r="B115" s="6"/>
      <c r="C115" s="6"/>
      <c r="D115" s="6">
        <v>62901</v>
      </c>
      <c r="E115" s="6" t="s">
        <v>34</v>
      </c>
      <c r="F115" s="6"/>
      <c r="G115" s="6"/>
      <c r="H115" s="6"/>
      <c r="I115" s="6"/>
      <c r="J115" s="6"/>
      <c r="K115" s="6"/>
      <c r="L115" s="6">
        <v>0.30499999999999999</v>
      </c>
      <c r="M115" s="6">
        <v>0.30499999999999999</v>
      </c>
      <c r="N115" s="6">
        <v>0.30499999999999999</v>
      </c>
      <c r="O115" s="6">
        <v>0.30499999999999999</v>
      </c>
      <c r="P115" s="6">
        <v>0.30499999999999999</v>
      </c>
      <c r="Q115" s="6">
        <v>0.30499999999999999</v>
      </c>
      <c r="R115" s="6">
        <v>0.30499999999999999</v>
      </c>
      <c r="S115" s="6">
        <v>0.30499999999999999</v>
      </c>
      <c r="T115" s="6">
        <v>0.30499999999999999</v>
      </c>
      <c r="U115" s="6">
        <v>0.30499999999999999</v>
      </c>
      <c r="V115" s="6">
        <v>0.30499999999999999</v>
      </c>
      <c r="W115" s="6">
        <v>0.82279999999999998</v>
      </c>
      <c r="X115" s="6">
        <v>0.30499999999999999</v>
      </c>
      <c r="Y115" s="6">
        <v>0.30499999999999999</v>
      </c>
      <c r="Z115" s="6">
        <v>1.1772</v>
      </c>
      <c r="AA115" s="6">
        <v>0.30499999999999999</v>
      </c>
      <c r="AB115" s="6">
        <v>0.30499999999999999</v>
      </c>
      <c r="AC115" s="6">
        <v>0.81969999999999998</v>
      </c>
      <c r="AD115" s="6">
        <v>3.2770999999999999</v>
      </c>
      <c r="AE115" s="6">
        <v>10.5556</v>
      </c>
      <c r="AF115" s="6">
        <f t="shared" si="3"/>
        <v>0.30500000000000005</v>
      </c>
      <c r="AG115" s="6">
        <f t="shared" si="4"/>
        <v>1.8177399999999999</v>
      </c>
      <c r="AH115" s="6">
        <f t="shared" si="5"/>
        <v>5.9598032786885238</v>
      </c>
    </row>
    <row r="116" spans="1:34" x14ac:dyDescent="0.2">
      <c r="A116" s="5" t="s">
        <v>786</v>
      </c>
      <c r="B116" s="6" t="s">
        <v>21</v>
      </c>
      <c r="C116" s="6" t="s">
        <v>291</v>
      </c>
      <c r="D116" s="6">
        <v>47153</v>
      </c>
      <c r="E116" s="6" t="s">
        <v>26</v>
      </c>
      <c r="F116" s="6">
        <v>100005986</v>
      </c>
      <c r="G116" s="6">
        <v>3200</v>
      </c>
      <c r="H116" s="6">
        <v>813.68439999999998</v>
      </c>
      <c r="I116" s="6">
        <v>44260126</v>
      </c>
      <c r="J116" s="6" t="s">
        <v>787</v>
      </c>
      <c r="K116" s="6"/>
      <c r="L116" s="6">
        <v>0.1613</v>
      </c>
      <c r="M116" s="6">
        <v>0.2515</v>
      </c>
      <c r="N116" s="6">
        <v>0.42680000000000001</v>
      </c>
      <c r="O116" s="6">
        <v>0.1613</v>
      </c>
      <c r="P116" s="6">
        <v>1.2304999999999999</v>
      </c>
      <c r="Q116" s="6">
        <v>0.45650000000000002</v>
      </c>
      <c r="R116" s="6">
        <v>0.45529999999999998</v>
      </c>
      <c r="S116" s="6">
        <v>1</v>
      </c>
      <c r="T116" s="6">
        <v>0.5353</v>
      </c>
      <c r="U116" s="6">
        <v>0.1613</v>
      </c>
      <c r="V116" s="6">
        <v>0.1613</v>
      </c>
      <c r="W116" s="6">
        <v>3.6526999999999998</v>
      </c>
      <c r="X116" s="6">
        <v>0.39689999999999998</v>
      </c>
      <c r="Y116" s="6">
        <v>1.0279</v>
      </c>
      <c r="Z116" s="6">
        <v>3.4876999999999998</v>
      </c>
      <c r="AA116" s="6">
        <v>0.94920000000000004</v>
      </c>
      <c r="AB116" s="6">
        <v>1.403</v>
      </c>
      <c r="AC116" s="6">
        <v>1.7457</v>
      </c>
      <c r="AD116" s="6">
        <v>6.1952999999999996</v>
      </c>
      <c r="AE116" s="6">
        <v>9.6935000000000002</v>
      </c>
      <c r="AF116" s="6">
        <f t="shared" si="3"/>
        <v>0.48398000000000002</v>
      </c>
      <c r="AG116" s="6">
        <f t="shared" si="4"/>
        <v>2.8713199999999999</v>
      </c>
      <c r="AH116" s="6">
        <f t="shared" si="5"/>
        <v>5.9327244927476332</v>
      </c>
    </row>
    <row r="117" spans="1:34" x14ac:dyDescent="0.2">
      <c r="A117" s="5" t="s">
        <v>530</v>
      </c>
      <c r="B117" s="6" t="s">
        <v>107</v>
      </c>
      <c r="C117" s="6" t="s">
        <v>119</v>
      </c>
      <c r="D117" s="6">
        <v>2133</v>
      </c>
      <c r="E117" s="6" t="s">
        <v>23</v>
      </c>
      <c r="F117" s="6">
        <v>362</v>
      </c>
      <c r="G117" s="6">
        <v>650</v>
      </c>
      <c r="H117" s="6">
        <v>349.05439999999999</v>
      </c>
      <c r="I117" s="6">
        <v>8582</v>
      </c>
      <c r="J117" s="6" t="s">
        <v>531</v>
      </c>
      <c r="K117" s="6" t="s">
        <v>532</v>
      </c>
      <c r="L117" s="6">
        <v>0.2029</v>
      </c>
      <c r="M117" s="6">
        <v>0.2029</v>
      </c>
      <c r="N117" s="6">
        <v>0.2029</v>
      </c>
      <c r="O117" s="6">
        <v>0.2029</v>
      </c>
      <c r="P117" s="6">
        <v>0.2029</v>
      </c>
      <c r="Q117" s="6">
        <v>0.2029</v>
      </c>
      <c r="R117" s="6">
        <v>0.2029</v>
      </c>
      <c r="S117" s="6">
        <v>0.2029</v>
      </c>
      <c r="T117" s="6">
        <v>0.2029</v>
      </c>
      <c r="U117" s="6">
        <v>0.2029</v>
      </c>
      <c r="V117" s="6">
        <v>0.2029</v>
      </c>
      <c r="W117" s="6">
        <v>1.0088999999999999</v>
      </c>
      <c r="X117" s="6">
        <v>0.69299999999999995</v>
      </c>
      <c r="Y117" s="6">
        <v>0.97619999999999996</v>
      </c>
      <c r="Z117" s="6">
        <v>1.7128000000000001</v>
      </c>
      <c r="AA117" s="6">
        <v>0.2029</v>
      </c>
      <c r="AB117" s="6">
        <v>1</v>
      </c>
      <c r="AC117" s="6">
        <v>0.53039999999999998</v>
      </c>
      <c r="AD117" s="6">
        <v>2.4003000000000001</v>
      </c>
      <c r="AE117" s="6">
        <v>3.2822</v>
      </c>
      <c r="AF117" s="6">
        <f t="shared" si="3"/>
        <v>0.20290000000000002</v>
      </c>
      <c r="AG117" s="6">
        <f t="shared" si="4"/>
        <v>1.2009599999999998</v>
      </c>
      <c r="AH117" s="6">
        <f t="shared" si="5"/>
        <v>5.9189748644652518</v>
      </c>
    </row>
    <row r="118" spans="1:34" x14ac:dyDescent="0.2">
      <c r="A118" s="5" t="s">
        <v>705</v>
      </c>
      <c r="B118" s="6" t="s">
        <v>107</v>
      </c>
      <c r="C118" s="6" t="s">
        <v>706</v>
      </c>
      <c r="D118" s="6">
        <v>1505</v>
      </c>
      <c r="E118" s="6" t="s">
        <v>92</v>
      </c>
      <c r="F118" s="6">
        <v>445</v>
      </c>
      <c r="G118" s="6">
        <v>1638.1</v>
      </c>
      <c r="H118" s="6">
        <v>155.00980000000001</v>
      </c>
      <c r="I118" s="6">
        <v>967</v>
      </c>
      <c r="J118" s="6" t="s">
        <v>707</v>
      </c>
      <c r="K118" s="6" t="s">
        <v>708</v>
      </c>
      <c r="L118" s="6">
        <v>8.9599999999999999E-2</v>
      </c>
      <c r="M118" s="6">
        <v>8.9599999999999999E-2</v>
      </c>
      <c r="N118" s="6">
        <v>8.9599999999999999E-2</v>
      </c>
      <c r="O118" s="6">
        <v>8.9599999999999999E-2</v>
      </c>
      <c r="P118" s="6">
        <v>1.3073999999999999</v>
      </c>
      <c r="Q118" s="6">
        <v>8.9599999999999999E-2</v>
      </c>
      <c r="R118" s="6">
        <v>8.9599999999999999E-2</v>
      </c>
      <c r="S118" s="6">
        <v>8.9599999999999999E-2</v>
      </c>
      <c r="T118" s="6">
        <v>8.9599999999999999E-2</v>
      </c>
      <c r="U118" s="6">
        <v>8.9599999999999999E-2</v>
      </c>
      <c r="V118" s="6">
        <v>8.9599999999999999E-2</v>
      </c>
      <c r="W118" s="6">
        <v>1.4742999999999999</v>
      </c>
      <c r="X118" s="6">
        <v>8.9599999999999999E-2</v>
      </c>
      <c r="Y118" s="6">
        <v>0.69259999999999999</v>
      </c>
      <c r="Z118" s="6">
        <v>2.0325000000000002</v>
      </c>
      <c r="AA118" s="6">
        <v>0.48399999999999999</v>
      </c>
      <c r="AB118" s="6">
        <v>0.50970000000000004</v>
      </c>
      <c r="AC118" s="6">
        <v>0.18490000000000001</v>
      </c>
      <c r="AD118" s="6">
        <v>3.4152999999999998</v>
      </c>
      <c r="AE118" s="6">
        <v>3.4733999999999998</v>
      </c>
      <c r="AF118" s="6">
        <f t="shared" si="3"/>
        <v>0.21137999999999996</v>
      </c>
      <c r="AG118" s="6">
        <f t="shared" si="4"/>
        <v>1.2445900000000001</v>
      </c>
      <c r="AH118" s="6">
        <f t="shared" si="5"/>
        <v>5.8879269561926408</v>
      </c>
    </row>
    <row r="119" spans="1:34" x14ac:dyDescent="0.2">
      <c r="A119" s="5" t="s">
        <v>230</v>
      </c>
      <c r="B119" s="6" t="s">
        <v>107</v>
      </c>
      <c r="C119" s="6" t="s">
        <v>108</v>
      </c>
      <c r="D119" s="6">
        <v>554</v>
      </c>
      <c r="E119" s="6" t="s">
        <v>23</v>
      </c>
      <c r="F119" s="6">
        <v>880</v>
      </c>
      <c r="G119" s="6">
        <v>2221</v>
      </c>
      <c r="H119" s="6">
        <v>136.06180000000001</v>
      </c>
      <c r="I119" s="6">
        <v>190</v>
      </c>
      <c r="J119" s="6" t="s">
        <v>231</v>
      </c>
      <c r="K119" s="6" t="s">
        <v>232</v>
      </c>
      <c r="L119" s="6">
        <v>0.97950000000000004</v>
      </c>
      <c r="M119" s="6">
        <v>0.56379999999999997</v>
      </c>
      <c r="N119" s="6">
        <v>1.2554000000000001</v>
      </c>
      <c r="O119" s="6">
        <v>0.20130000000000001</v>
      </c>
      <c r="P119" s="6">
        <v>0.50019999999999998</v>
      </c>
      <c r="Q119" s="6">
        <v>1.3614999999999999</v>
      </c>
      <c r="R119" s="6">
        <v>0.20130000000000001</v>
      </c>
      <c r="S119" s="6">
        <v>0.83650000000000002</v>
      </c>
      <c r="T119" s="6">
        <v>0.74060000000000004</v>
      </c>
      <c r="U119" s="6">
        <v>0.20130000000000001</v>
      </c>
      <c r="V119" s="6">
        <v>0.87260000000000004</v>
      </c>
      <c r="W119" s="6">
        <v>4.0667999999999997</v>
      </c>
      <c r="X119" s="6">
        <v>1.1476</v>
      </c>
      <c r="Y119" s="6">
        <v>1.0946</v>
      </c>
      <c r="Z119" s="6">
        <v>3.5144000000000002</v>
      </c>
      <c r="AA119" s="6">
        <v>0.46600000000000003</v>
      </c>
      <c r="AB119" s="6">
        <v>4.1497999999999999</v>
      </c>
      <c r="AC119" s="6">
        <v>0.81810000000000005</v>
      </c>
      <c r="AD119" s="6">
        <v>1.0205</v>
      </c>
      <c r="AE119" s="6">
        <v>22.671500000000002</v>
      </c>
      <c r="AF119" s="6">
        <f t="shared" si="3"/>
        <v>0.68413999999999997</v>
      </c>
      <c r="AG119" s="6">
        <f t="shared" si="4"/>
        <v>3.9821900000000001</v>
      </c>
      <c r="AH119" s="6">
        <f t="shared" si="5"/>
        <v>5.8207238284561642</v>
      </c>
    </row>
    <row r="120" spans="1:34" x14ac:dyDescent="0.2">
      <c r="A120" s="5" t="s">
        <v>295</v>
      </c>
      <c r="B120" s="6" t="s">
        <v>107</v>
      </c>
      <c r="C120" s="6" t="s">
        <v>123</v>
      </c>
      <c r="D120" s="6">
        <v>55</v>
      </c>
      <c r="E120" s="6" t="s">
        <v>23</v>
      </c>
      <c r="F120" s="6">
        <v>244</v>
      </c>
      <c r="G120" s="6">
        <v>1905</v>
      </c>
      <c r="H120" s="6">
        <v>90.055000000000007</v>
      </c>
      <c r="I120" s="6">
        <v>239</v>
      </c>
      <c r="J120" s="6" t="s">
        <v>296</v>
      </c>
      <c r="K120" s="6" t="s">
        <v>297</v>
      </c>
      <c r="L120" s="6">
        <v>1.1680999999999999</v>
      </c>
      <c r="M120" s="6">
        <v>0.19059999999999999</v>
      </c>
      <c r="N120" s="6">
        <v>0.19059999999999999</v>
      </c>
      <c r="O120" s="6">
        <v>0.19059999999999999</v>
      </c>
      <c r="P120" s="6">
        <v>0.19059999999999999</v>
      </c>
      <c r="Q120" s="6">
        <v>0.46110000000000001</v>
      </c>
      <c r="R120" s="6">
        <v>0.19059999999999999</v>
      </c>
      <c r="S120" s="6">
        <v>0.19059999999999999</v>
      </c>
      <c r="T120" s="6">
        <v>0.31490000000000001</v>
      </c>
      <c r="U120" s="6">
        <v>1.2797000000000001</v>
      </c>
      <c r="V120" s="6">
        <v>1.1040000000000001</v>
      </c>
      <c r="W120" s="6">
        <v>0.71140000000000003</v>
      </c>
      <c r="X120" s="6">
        <v>0.51229999999999998</v>
      </c>
      <c r="Y120" s="6">
        <v>0.89600000000000002</v>
      </c>
      <c r="Z120" s="6">
        <v>3.3046000000000002</v>
      </c>
      <c r="AA120" s="6">
        <v>0.19059999999999999</v>
      </c>
      <c r="AB120" s="6">
        <v>4.5335999999999999</v>
      </c>
      <c r="AC120" s="6">
        <v>0.22720000000000001</v>
      </c>
      <c r="AD120" s="6">
        <v>2.2000999999999999</v>
      </c>
      <c r="AE120" s="6">
        <v>11.052199999999999</v>
      </c>
      <c r="AF120" s="6">
        <f t="shared" si="3"/>
        <v>0.43674000000000002</v>
      </c>
      <c r="AG120" s="6">
        <f t="shared" si="4"/>
        <v>2.4731999999999998</v>
      </c>
      <c r="AH120" s="6">
        <f t="shared" si="5"/>
        <v>5.6628657782662444</v>
      </c>
    </row>
    <row r="121" spans="1:34" x14ac:dyDescent="0.2">
      <c r="A121" s="5" t="s">
        <v>837</v>
      </c>
      <c r="B121" s="6" t="s">
        <v>21</v>
      </c>
      <c r="C121" s="6" t="s">
        <v>338</v>
      </c>
      <c r="D121" s="6">
        <v>40406</v>
      </c>
      <c r="E121" s="6" t="s">
        <v>23</v>
      </c>
      <c r="F121" s="6">
        <v>100003397</v>
      </c>
      <c r="G121" s="6">
        <v>2100</v>
      </c>
      <c r="H121" s="6">
        <v>76.075699999999998</v>
      </c>
      <c r="I121" s="6">
        <v>1145</v>
      </c>
      <c r="J121" s="6" t="s">
        <v>838</v>
      </c>
      <c r="K121" s="6" t="s">
        <v>839</v>
      </c>
      <c r="L121" s="6">
        <v>0.42599999999999999</v>
      </c>
      <c r="M121" s="6">
        <v>0.29949999999999999</v>
      </c>
      <c r="N121" s="6">
        <v>1.0823</v>
      </c>
      <c r="O121" s="6">
        <v>0.76629999999999998</v>
      </c>
      <c r="P121" s="6">
        <v>1.5402</v>
      </c>
      <c r="Q121" s="6">
        <v>0.70650000000000002</v>
      </c>
      <c r="R121" s="6">
        <v>0.311</v>
      </c>
      <c r="S121" s="6">
        <v>0.95579999999999998</v>
      </c>
      <c r="T121" s="6">
        <v>1.0442</v>
      </c>
      <c r="U121" s="6">
        <v>0.28170000000000001</v>
      </c>
      <c r="V121" s="6">
        <v>2.6768000000000001</v>
      </c>
      <c r="W121" s="6">
        <v>10.4245</v>
      </c>
      <c r="X121" s="6">
        <v>8.0912000000000006</v>
      </c>
      <c r="Y121" s="6">
        <v>0.74019999999999997</v>
      </c>
      <c r="Z121" s="6">
        <v>1.8385</v>
      </c>
      <c r="AA121" s="6">
        <v>0.76359999999999995</v>
      </c>
      <c r="AB121" s="6">
        <v>6.1300999999999997</v>
      </c>
      <c r="AC121" s="6">
        <v>3.0457999999999998</v>
      </c>
      <c r="AD121" s="6">
        <v>7.4764999999999997</v>
      </c>
      <c r="AE121" s="6">
        <v>0.4577</v>
      </c>
      <c r="AF121" s="6">
        <f t="shared" si="3"/>
        <v>0.74134999999999995</v>
      </c>
      <c r="AG121" s="6">
        <f t="shared" si="4"/>
        <v>4.1644900000000007</v>
      </c>
      <c r="AH121" s="6">
        <f t="shared" si="5"/>
        <v>5.6174411546503018</v>
      </c>
    </row>
    <row r="122" spans="1:34" x14ac:dyDescent="0.2">
      <c r="A122" s="5" t="s">
        <v>849</v>
      </c>
      <c r="B122" s="6" t="s">
        <v>250</v>
      </c>
      <c r="C122" s="6" t="s">
        <v>251</v>
      </c>
      <c r="D122" s="6">
        <v>41375</v>
      </c>
      <c r="E122" s="6" t="s">
        <v>34</v>
      </c>
      <c r="F122" s="6">
        <v>100003598</v>
      </c>
      <c r="G122" s="6">
        <v>1635</v>
      </c>
      <c r="H122" s="6">
        <v>237.0881</v>
      </c>
      <c r="I122" s="6">
        <v>7021854</v>
      </c>
      <c r="J122" s="6" t="s">
        <v>850</v>
      </c>
      <c r="K122" s="6"/>
      <c r="L122" s="6">
        <v>0.32</v>
      </c>
      <c r="M122" s="6">
        <v>0.32</v>
      </c>
      <c r="N122" s="6">
        <v>0.32</v>
      </c>
      <c r="O122" s="6">
        <v>0.32</v>
      </c>
      <c r="P122" s="6">
        <v>0.32</v>
      </c>
      <c r="Q122" s="6">
        <v>0.32</v>
      </c>
      <c r="R122" s="6">
        <v>0.32</v>
      </c>
      <c r="S122" s="6">
        <v>0.32</v>
      </c>
      <c r="T122" s="6">
        <v>0.32</v>
      </c>
      <c r="U122" s="6">
        <v>0.32</v>
      </c>
      <c r="V122" s="6">
        <v>0.32</v>
      </c>
      <c r="W122" s="6">
        <v>1.2970999999999999</v>
      </c>
      <c r="X122" s="6">
        <v>0.32</v>
      </c>
      <c r="Y122" s="6">
        <v>0.57530000000000003</v>
      </c>
      <c r="Z122" s="6">
        <v>1</v>
      </c>
      <c r="AA122" s="6">
        <v>0.32</v>
      </c>
      <c r="AB122" s="6">
        <v>0.32</v>
      </c>
      <c r="AC122" s="6">
        <v>0.72709999999999997</v>
      </c>
      <c r="AD122" s="6">
        <v>3.6084999999999998</v>
      </c>
      <c r="AE122" s="6">
        <v>9.1991999999999994</v>
      </c>
      <c r="AF122" s="6">
        <f t="shared" si="3"/>
        <v>0.31999999999999995</v>
      </c>
      <c r="AG122" s="6">
        <f t="shared" si="4"/>
        <v>1.7687199999999996</v>
      </c>
      <c r="AH122" s="6">
        <f t="shared" si="5"/>
        <v>5.5272499999999996</v>
      </c>
    </row>
    <row r="123" spans="1:34" x14ac:dyDescent="0.2">
      <c r="A123" s="5" t="s">
        <v>618</v>
      </c>
      <c r="B123" s="6" t="s">
        <v>46</v>
      </c>
      <c r="C123" s="6" t="s">
        <v>299</v>
      </c>
      <c r="D123" s="6">
        <v>15720</v>
      </c>
      <c r="E123" s="6" t="s">
        <v>92</v>
      </c>
      <c r="F123" s="6">
        <v>100000282</v>
      </c>
      <c r="G123" s="6">
        <v>3106</v>
      </c>
      <c r="H123" s="6">
        <v>188.0564</v>
      </c>
      <c r="I123" s="6">
        <v>70914</v>
      </c>
      <c r="J123" s="8">
        <v>42950</v>
      </c>
      <c r="K123" s="6" t="s">
        <v>619</v>
      </c>
      <c r="L123" s="6">
        <v>0.40539999999999998</v>
      </c>
      <c r="M123" s="6">
        <v>0.40539999999999998</v>
      </c>
      <c r="N123" s="6">
        <v>0.40539999999999998</v>
      </c>
      <c r="O123" s="6">
        <v>0.40539999999999998</v>
      </c>
      <c r="P123" s="6">
        <v>0.51429999999999998</v>
      </c>
      <c r="Q123" s="6">
        <v>0.40539999999999998</v>
      </c>
      <c r="R123" s="6">
        <v>0.40539999999999998</v>
      </c>
      <c r="S123" s="6">
        <v>0.40539999999999998</v>
      </c>
      <c r="T123" s="6">
        <v>0.40539999999999998</v>
      </c>
      <c r="U123" s="6">
        <v>0.40539999999999998</v>
      </c>
      <c r="V123" s="6">
        <v>0.40539999999999998</v>
      </c>
      <c r="W123" s="6">
        <v>1.367</v>
      </c>
      <c r="X123" s="6">
        <v>0.40539999999999998</v>
      </c>
      <c r="Y123" s="6">
        <v>0.40539999999999998</v>
      </c>
      <c r="Z123" s="6">
        <v>1.0144</v>
      </c>
      <c r="AA123" s="6">
        <v>0.40539999999999998</v>
      </c>
      <c r="AB123" s="6">
        <v>0.59599999999999997</v>
      </c>
      <c r="AC123" s="6">
        <v>0.98560000000000003</v>
      </c>
      <c r="AD123" s="6">
        <v>10.9361</v>
      </c>
      <c r="AE123" s="6">
        <v>6.3956999999999997</v>
      </c>
      <c r="AF123" s="6">
        <f t="shared" si="3"/>
        <v>0.41629000000000005</v>
      </c>
      <c r="AG123" s="6">
        <f t="shared" si="4"/>
        <v>2.2916399999999997</v>
      </c>
      <c r="AH123" s="6">
        <f t="shared" si="5"/>
        <v>5.5049124408465238</v>
      </c>
    </row>
    <row r="124" spans="1:34" x14ac:dyDescent="0.2">
      <c r="A124" s="5" t="s">
        <v>746</v>
      </c>
      <c r="B124" s="6" t="s">
        <v>107</v>
      </c>
      <c r="C124" s="6" t="s">
        <v>123</v>
      </c>
      <c r="D124" s="6">
        <v>33442</v>
      </c>
      <c r="E124" s="6" t="s">
        <v>34</v>
      </c>
      <c r="F124" s="6">
        <v>821</v>
      </c>
      <c r="G124" s="6">
        <v>1100</v>
      </c>
      <c r="H124" s="6">
        <v>243.06229999999999</v>
      </c>
      <c r="I124" s="6">
        <v>15047</v>
      </c>
      <c r="J124" s="6" t="s">
        <v>747</v>
      </c>
      <c r="K124" s="6" t="s">
        <v>748</v>
      </c>
      <c r="L124" s="6">
        <v>0.40360000000000001</v>
      </c>
      <c r="M124" s="6">
        <v>0.45419999999999999</v>
      </c>
      <c r="N124" s="6">
        <v>1.3935</v>
      </c>
      <c r="O124" s="6">
        <v>0.46960000000000002</v>
      </c>
      <c r="P124" s="6">
        <v>0.78210000000000002</v>
      </c>
      <c r="Q124" s="6">
        <v>1.0608</v>
      </c>
      <c r="R124" s="6">
        <v>0.37030000000000002</v>
      </c>
      <c r="S124" s="6">
        <v>0.57530000000000003</v>
      </c>
      <c r="T124" s="6">
        <v>0.93920000000000003</v>
      </c>
      <c r="U124" s="6">
        <v>0.36720000000000003</v>
      </c>
      <c r="V124" s="6">
        <v>0.42280000000000001</v>
      </c>
      <c r="W124" s="6">
        <v>2.6402000000000001</v>
      </c>
      <c r="X124" s="6">
        <v>1.1882999999999999</v>
      </c>
      <c r="Y124" s="6">
        <v>1.2709999999999999</v>
      </c>
      <c r="Z124" s="6">
        <v>1.7423</v>
      </c>
      <c r="AA124" s="6">
        <v>0.29089999999999999</v>
      </c>
      <c r="AB124" s="6">
        <v>1.3877999999999999</v>
      </c>
      <c r="AC124" s="6">
        <v>1.7842</v>
      </c>
      <c r="AD124" s="6">
        <v>8.4168000000000003</v>
      </c>
      <c r="AE124" s="6">
        <v>17.773800000000001</v>
      </c>
      <c r="AF124" s="6">
        <f t="shared" si="3"/>
        <v>0.68158000000000007</v>
      </c>
      <c r="AG124" s="6">
        <f t="shared" si="4"/>
        <v>3.6918100000000003</v>
      </c>
      <c r="AH124" s="6">
        <f t="shared" si="5"/>
        <v>5.4165468470318965</v>
      </c>
    </row>
    <row r="125" spans="1:34" x14ac:dyDescent="0.2">
      <c r="A125" s="5" t="s">
        <v>615</v>
      </c>
      <c r="B125" s="6" t="s">
        <v>32</v>
      </c>
      <c r="C125" s="6" t="s">
        <v>421</v>
      </c>
      <c r="D125" s="6">
        <v>46539</v>
      </c>
      <c r="E125" s="6" t="s">
        <v>23</v>
      </c>
      <c r="F125" s="6">
        <v>100006435</v>
      </c>
      <c r="G125" s="6">
        <v>715</v>
      </c>
      <c r="H125" s="6">
        <v>222.09719999999999</v>
      </c>
      <c r="I125" s="6" t="s">
        <v>616</v>
      </c>
      <c r="J125" s="6"/>
      <c r="K125" s="6" t="s">
        <v>617</v>
      </c>
      <c r="L125" s="6">
        <v>5.5300000000000002E-2</v>
      </c>
      <c r="M125" s="6">
        <v>0.78690000000000004</v>
      </c>
      <c r="N125" s="6">
        <v>0.16869999999999999</v>
      </c>
      <c r="O125" s="6">
        <v>5.5300000000000002E-2</v>
      </c>
      <c r="P125" s="6">
        <v>4.8997000000000002</v>
      </c>
      <c r="Q125" s="6">
        <v>0.35210000000000002</v>
      </c>
      <c r="R125" s="6">
        <v>0.36930000000000002</v>
      </c>
      <c r="S125" s="6">
        <v>5.5300000000000002E-2</v>
      </c>
      <c r="T125" s="6">
        <v>0.36199999999999999</v>
      </c>
      <c r="U125" s="6">
        <v>5.5300000000000002E-2</v>
      </c>
      <c r="V125" s="6">
        <v>5.5300000000000002E-2</v>
      </c>
      <c r="W125" s="6">
        <v>2.0760000000000001</v>
      </c>
      <c r="X125" s="6">
        <v>0.69330000000000003</v>
      </c>
      <c r="Y125" s="6">
        <v>1.2131000000000001</v>
      </c>
      <c r="Z125" s="6">
        <v>3.7930000000000001</v>
      </c>
      <c r="AA125" s="6">
        <v>0.56020000000000003</v>
      </c>
      <c r="AB125" s="6">
        <v>1.6236999999999999</v>
      </c>
      <c r="AC125" s="6">
        <v>1.4839</v>
      </c>
      <c r="AD125" s="6">
        <v>4.8201999999999998</v>
      </c>
      <c r="AE125" s="6">
        <v>21.925000000000001</v>
      </c>
      <c r="AF125" s="6">
        <f t="shared" si="3"/>
        <v>0.71599000000000002</v>
      </c>
      <c r="AG125" s="6">
        <f t="shared" si="4"/>
        <v>3.8243700000000005</v>
      </c>
      <c r="AH125" s="6">
        <f t="shared" si="5"/>
        <v>5.3413734828698729</v>
      </c>
    </row>
    <row r="126" spans="1:34" x14ac:dyDescent="0.2">
      <c r="A126" s="5" t="s">
        <v>886</v>
      </c>
      <c r="B126" s="6"/>
      <c r="C126" s="6"/>
      <c r="D126" s="6">
        <v>47339</v>
      </c>
      <c r="E126" s="6" t="s">
        <v>34</v>
      </c>
      <c r="F126" s="6"/>
      <c r="G126" s="6"/>
      <c r="H126" s="6"/>
      <c r="I126" s="6"/>
      <c r="J126" s="6"/>
      <c r="K126" s="6"/>
      <c r="L126" s="6">
        <v>0.4274</v>
      </c>
      <c r="M126" s="6">
        <v>0.4274</v>
      </c>
      <c r="N126" s="6">
        <v>0.4274</v>
      </c>
      <c r="O126" s="6">
        <v>0.4274</v>
      </c>
      <c r="P126" s="6">
        <v>0.4274</v>
      </c>
      <c r="Q126" s="6">
        <v>0.4274</v>
      </c>
      <c r="R126" s="6">
        <v>0.4274</v>
      </c>
      <c r="S126" s="6">
        <v>0.4274</v>
      </c>
      <c r="T126" s="6">
        <v>0.4274</v>
      </c>
      <c r="U126" s="6">
        <v>0.4274</v>
      </c>
      <c r="V126" s="6">
        <v>0.4274</v>
      </c>
      <c r="W126" s="6">
        <v>0.92879999999999996</v>
      </c>
      <c r="X126" s="6">
        <v>0.4274</v>
      </c>
      <c r="Y126" s="6">
        <v>0.4274</v>
      </c>
      <c r="Z126" s="6">
        <v>1.0711999999999999</v>
      </c>
      <c r="AA126" s="6">
        <v>0.4274</v>
      </c>
      <c r="AB126" s="6">
        <v>0.4274</v>
      </c>
      <c r="AC126" s="6">
        <v>0.74470000000000003</v>
      </c>
      <c r="AD126" s="6">
        <v>2.6758000000000002</v>
      </c>
      <c r="AE126" s="6">
        <v>14.5121</v>
      </c>
      <c r="AF126" s="6">
        <f t="shared" si="3"/>
        <v>0.4274</v>
      </c>
      <c r="AG126" s="6">
        <f t="shared" si="4"/>
        <v>2.20696</v>
      </c>
      <c r="AH126" s="6">
        <f t="shared" si="5"/>
        <v>5.1636874122601775</v>
      </c>
    </row>
    <row r="127" spans="1:34" x14ac:dyDescent="0.2">
      <c r="A127" s="5" t="s">
        <v>222</v>
      </c>
      <c r="B127" s="6" t="s">
        <v>46</v>
      </c>
      <c r="C127" s="6" t="s">
        <v>135</v>
      </c>
      <c r="D127" s="6">
        <v>1494</v>
      </c>
      <c r="E127" s="6" t="s">
        <v>23</v>
      </c>
      <c r="F127" s="6">
        <v>1021</v>
      </c>
      <c r="G127" s="6">
        <v>1000</v>
      </c>
      <c r="H127" s="6">
        <v>130.04990000000001</v>
      </c>
      <c r="I127" s="6" t="s">
        <v>223</v>
      </c>
      <c r="J127" s="6" t="s">
        <v>224</v>
      </c>
      <c r="K127" s="6" t="s">
        <v>225</v>
      </c>
      <c r="L127" s="6">
        <v>0.86399999999999999</v>
      </c>
      <c r="M127" s="6">
        <v>0.29859999999999998</v>
      </c>
      <c r="N127" s="6">
        <v>0.84189999999999998</v>
      </c>
      <c r="O127" s="6">
        <v>0.44719999999999999</v>
      </c>
      <c r="P127" s="6">
        <v>0.998</v>
      </c>
      <c r="Q127" s="6">
        <v>2.2395</v>
      </c>
      <c r="R127" s="6">
        <v>0.38229999999999997</v>
      </c>
      <c r="S127" s="6">
        <v>0.63649999999999995</v>
      </c>
      <c r="T127" s="6">
        <v>0.75049999999999994</v>
      </c>
      <c r="U127" s="6">
        <v>1.002</v>
      </c>
      <c r="V127" s="6">
        <v>0.317</v>
      </c>
      <c r="W127" s="6">
        <v>1.5295000000000001</v>
      </c>
      <c r="X127" s="6">
        <v>1.37</v>
      </c>
      <c r="Y127" s="6">
        <v>3.1728000000000001</v>
      </c>
      <c r="Z127" s="6">
        <v>6.7214</v>
      </c>
      <c r="AA127" s="6">
        <v>0.93130000000000002</v>
      </c>
      <c r="AB127" s="6">
        <v>1.5079</v>
      </c>
      <c r="AC127" s="6">
        <v>1.1117999999999999</v>
      </c>
      <c r="AD127" s="6">
        <v>7.5514999999999999</v>
      </c>
      <c r="AE127" s="6">
        <v>19.436</v>
      </c>
      <c r="AF127" s="6">
        <f t="shared" si="3"/>
        <v>0.84604999999999997</v>
      </c>
      <c r="AG127" s="6">
        <f t="shared" si="4"/>
        <v>4.3649199999999997</v>
      </c>
      <c r="AH127" s="6">
        <f t="shared" si="5"/>
        <v>5.1591749896578216</v>
      </c>
    </row>
    <row r="128" spans="1:34" x14ac:dyDescent="0.2">
      <c r="A128" s="5" t="s">
        <v>649</v>
      </c>
      <c r="B128" s="6" t="s">
        <v>46</v>
      </c>
      <c r="C128" s="6" t="s">
        <v>151</v>
      </c>
      <c r="D128" s="6">
        <v>43249</v>
      </c>
      <c r="E128" s="6" t="s">
        <v>34</v>
      </c>
      <c r="F128" s="6">
        <v>100004523</v>
      </c>
      <c r="G128" s="6">
        <v>858</v>
      </c>
      <c r="H128" s="6">
        <v>173.0932</v>
      </c>
      <c r="I128" s="6">
        <v>9920500</v>
      </c>
      <c r="J128" s="6"/>
      <c r="K128" s="6" t="s">
        <v>650</v>
      </c>
      <c r="L128" s="6">
        <v>0.36709999999999998</v>
      </c>
      <c r="M128" s="6">
        <v>0.36709999999999998</v>
      </c>
      <c r="N128" s="6">
        <v>0.36709999999999998</v>
      </c>
      <c r="O128" s="6">
        <v>0.36709999999999998</v>
      </c>
      <c r="P128" s="6">
        <v>0.36709999999999998</v>
      </c>
      <c r="Q128" s="6">
        <v>0.36709999999999998</v>
      </c>
      <c r="R128" s="6">
        <v>0.36709999999999998</v>
      </c>
      <c r="S128" s="6">
        <v>0.36709999999999998</v>
      </c>
      <c r="T128" s="6">
        <v>0.36709999999999998</v>
      </c>
      <c r="U128" s="6">
        <v>0.36709999999999998</v>
      </c>
      <c r="V128" s="6">
        <v>0.36709999999999998</v>
      </c>
      <c r="W128" s="6">
        <v>0.38319999999999999</v>
      </c>
      <c r="X128" s="6">
        <v>0.49619999999999997</v>
      </c>
      <c r="Y128" s="6">
        <v>0.53490000000000004</v>
      </c>
      <c r="Z128" s="6">
        <v>4.5015999999999998</v>
      </c>
      <c r="AA128" s="6">
        <v>0.36709999999999998</v>
      </c>
      <c r="AB128" s="6">
        <v>1.1242000000000001</v>
      </c>
      <c r="AC128" s="6">
        <v>1</v>
      </c>
      <c r="AD128" s="6">
        <v>8.1707999999999998</v>
      </c>
      <c r="AE128" s="6">
        <v>1.7773000000000001</v>
      </c>
      <c r="AF128" s="6">
        <f t="shared" si="3"/>
        <v>0.36709999999999993</v>
      </c>
      <c r="AG128" s="6">
        <f t="shared" si="4"/>
        <v>1.8722400000000001</v>
      </c>
      <c r="AH128" s="6">
        <f t="shared" si="5"/>
        <v>5.1000817216017449</v>
      </c>
    </row>
    <row r="129" spans="1:34" x14ac:dyDescent="0.2">
      <c r="A129" s="5" t="s">
        <v>541</v>
      </c>
      <c r="B129" s="6" t="s">
        <v>46</v>
      </c>
      <c r="C129" s="6" t="s">
        <v>181</v>
      </c>
      <c r="D129" s="6">
        <v>15140</v>
      </c>
      <c r="E129" s="6" t="s">
        <v>23</v>
      </c>
      <c r="F129" s="6">
        <v>100000265</v>
      </c>
      <c r="G129" s="6">
        <v>2739</v>
      </c>
      <c r="H129" s="6">
        <v>209.09209999999999</v>
      </c>
      <c r="I129" s="6">
        <v>161166</v>
      </c>
      <c r="J129" s="6" t="s">
        <v>542</v>
      </c>
      <c r="K129" s="6" t="s">
        <v>543</v>
      </c>
      <c r="L129" s="6">
        <v>0.81669999999999998</v>
      </c>
      <c r="M129" s="6">
        <v>0.72709999999999997</v>
      </c>
      <c r="N129" s="6">
        <v>0.98399999999999999</v>
      </c>
      <c r="O129" s="6">
        <v>0.74</v>
      </c>
      <c r="P129" s="6">
        <v>1.7444999999999999</v>
      </c>
      <c r="Q129" s="6">
        <v>0.83099999999999996</v>
      </c>
      <c r="R129" s="6">
        <v>0.76980000000000004</v>
      </c>
      <c r="S129" s="6">
        <v>0.98740000000000006</v>
      </c>
      <c r="T129" s="6">
        <v>1.0062</v>
      </c>
      <c r="U129" s="6">
        <v>0.72540000000000004</v>
      </c>
      <c r="V129" s="6">
        <v>0.95850000000000002</v>
      </c>
      <c r="W129" s="6">
        <v>3.8395000000000001</v>
      </c>
      <c r="X129" s="6">
        <v>1.2617</v>
      </c>
      <c r="Y129" s="6">
        <v>1.4825999999999999</v>
      </c>
      <c r="Z129" s="6">
        <v>4.2743000000000002</v>
      </c>
      <c r="AA129" s="6">
        <v>0.99380000000000002</v>
      </c>
      <c r="AB129" s="6">
        <v>2.0828000000000002</v>
      </c>
      <c r="AC129" s="6">
        <v>2.573</v>
      </c>
      <c r="AD129" s="6">
        <v>10.0662</v>
      </c>
      <c r="AE129" s="6">
        <v>19.6158</v>
      </c>
      <c r="AF129" s="6">
        <f t="shared" si="3"/>
        <v>0.93321000000000009</v>
      </c>
      <c r="AG129" s="6">
        <f t="shared" si="4"/>
        <v>4.7148200000000005</v>
      </c>
      <c r="AH129" s="6">
        <f t="shared" si="5"/>
        <v>5.0522604772773541</v>
      </c>
    </row>
    <row r="130" spans="1:34" x14ac:dyDescent="0.2">
      <c r="A130" s="5" t="s">
        <v>890</v>
      </c>
      <c r="B130" s="6"/>
      <c r="C130" s="6"/>
      <c r="D130" s="6">
        <v>48076</v>
      </c>
      <c r="E130" s="6" t="s">
        <v>34</v>
      </c>
      <c r="F130" s="6"/>
      <c r="G130" s="6"/>
      <c r="H130" s="6"/>
      <c r="I130" s="6"/>
      <c r="J130" s="6"/>
      <c r="K130" s="6"/>
      <c r="L130" s="6">
        <v>0.28010000000000002</v>
      </c>
      <c r="M130" s="6">
        <v>0.28010000000000002</v>
      </c>
      <c r="N130" s="6">
        <v>0.28010000000000002</v>
      </c>
      <c r="O130" s="6">
        <v>0.28010000000000002</v>
      </c>
      <c r="P130" s="6">
        <v>0.28010000000000002</v>
      </c>
      <c r="Q130" s="6">
        <v>0.28010000000000002</v>
      </c>
      <c r="R130" s="6">
        <v>0.28010000000000002</v>
      </c>
      <c r="S130" s="6">
        <v>0.28010000000000002</v>
      </c>
      <c r="T130" s="6">
        <v>0.28010000000000002</v>
      </c>
      <c r="U130" s="6">
        <v>0.28010000000000002</v>
      </c>
      <c r="V130" s="6">
        <v>0.28010000000000002</v>
      </c>
      <c r="W130" s="6">
        <v>0.51349999999999996</v>
      </c>
      <c r="X130" s="6">
        <v>0.28010000000000002</v>
      </c>
      <c r="Y130" s="6">
        <v>1</v>
      </c>
      <c r="Z130" s="6">
        <v>3.996</v>
      </c>
      <c r="AA130" s="6">
        <v>0.28010000000000002</v>
      </c>
      <c r="AB130" s="6">
        <v>0.57569999999999999</v>
      </c>
      <c r="AC130" s="6">
        <v>0.28010000000000002</v>
      </c>
      <c r="AD130" s="6">
        <v>3.6831</v>
      </c>
      <c r="AE130" s="6">
        <v>3.2153999999999998</v>
      </c>
      <c r="AF130" s="6">
        <f t="shared" ref="AF130:AF193" si="6">AVERAGE(L130:U130)</f>
        <v>0.28010000000000002</v>
      </c>
      <c r="AG130" s="6">
        <f t="shared" ref="AG130:AG193" si="7">AVERAGE(V130:AE130)</f>
        <v>1.4104099999999999</v>
      </c>
      <c r="AH130" s="6">
        <f t="shared" ref="AH130:AH193" si="8">AG130/AF130</f>
        <v>5.0353802213495173</v>
      </c>
    </row>
    <row r="131" spans="1:34" x14ac:dyDescent="0.2">
      <c r="A131" s="5" t="s">
        <v>712</v>
      </c>
      <c r="B131" s="6" t="s">
        <v>21</v>
      </c>
      <c r="C131" s="6" t="s">
        <v>291</v>
      </c>
      <c r="D131" s="6">
        <v>37506</v>
      </c>
      <c r="E131" s="6" t="s">
        <v>26</v>
      </c>
      <c r="F131" s="6">
        <v>100002107</v>
      </c>
      <c r="G131" s="6">
        <v>2168</v>
      </c>
      <c r="H131" s="6">
        <v>703.57489999999996</v>
      </c>
      <c r="I131" s="6">
        <v>9939941</v>
      </c>
      <c r="J131" s="6" t="s">
        <v>713</v>
      </c>
      <c r="K131" s="6"/>
      <c r="L131" s="6">
        <v>0.40670000000000001</v>
      </c>
      <c r="M131" s="6">
        <v>0.59030000000000005</v>
      </c>
      <c r="N131" s="6">
        <v>0.57440000000000002</v>
      </c>
      <c r="O131" s="6">
        <v>0.3327</v>
      </c>
      <c r="P131" s="6">
        <v>1.2397</v>
      </c>
      <c r="Q131" s="6">
        <v>0.51229999999999998</v>
      </c>
      <c r="R131" s="6">
        <v>0.89959999999999996</v>
      </c>
      <c r="S131" s="6">
        <v>1.0859000000000001</v>
      </c>
      <c r="T131" s="6">
        <v>0.55659999999999998</v>
      </c>
      <c r="U131" s="6">
        <v>0.35339999999999999</v>
      </c>
      <c r="V131" s="6">
        <v>0.43709999999999999</v>
      </c>
      <c r="W131" s="6">
        <v>4.4516999999999998</v>
      </c>
      <c r="X131" s="6">
        <v>0.91410000000000002</v>
      </c>
      <c r="Y131" s="6">
        <v>1.3540000000000001</v>
      </c>
      <c r="Z131" s="6">
        <v>4.5392000000000001</v>
      </c>
      <c r="AA131" s="6">
        <v>1.4166000000000001</v>
      </c>
      <c r="AB131" s="6">
        <v>1.8519000000000001</v>
      </c>
      <c r="AC131" s="6">
        <v>2.0164</v>
      </c>
      <c r="AD131" s="6">
        <v>7.0046999999999997</v>
      </c>
      <c r="AE131" s="6">
        <v>8.9232999999999993</v>
      </c>
      <c r="AF131" s="6">
        <f t="shared" si="6"/>
        <v>0.65515999999999996</v>
      </c>
      <c r="AG131" s="6">
        <f t="shared" si="7"/>
        <v>3.2908999999999997</v>
      </c>
      <c r="AH131" s="6">
        <f t="shared" si="8"/>
        <v>5.023047805116307</v>
      </c>
    </row>
    <row r="132" spans="1:34" x14ac:dyDescent="0.2">
      <c r="A132" s="5" t="s">
        <v>656</v>
      </c>
      <c r="B132" s="6" t="s">
        <v>21</v>
      </c>
      <c r="C132" s="6" t="s">
        <v>657</v>
      </c>
      <c r="D132" s="6">
        <v>52604</v>
      </c>
      <c r="E132" s="6" t="s">
        <v>26</v>
      </c>
      <c r="F132" s="6">
        <v>100009028</v>
      </c>
      <c r="G132" s="6">
        <v>3090</v>
      </c>
      <c r="H132" s="6">
        <v>540.53499999999997</v>
      </c>
      <c r="I132" s="6">
        <v>5283572</v>
      </c>
      <c r="J132" s="6" t="s">
        <v>658</v>
      </c>
      <c r="K132" s="6"/>
      <c r="L132" s="6">
        <v>0.1399</v>
      </c>
      <c r="M132" s="6">
        <v>0.1399</v>
      </c>
      <c r="N132" s="6">
        <v>0.1399</v>
      </c>
      <c r="O132" s="6">
        <v>0.1399</v>
      </c>
      <c r="P132" s="6">
        <v>0.1399</v>
      </c>
      <c r="Q132" s="6">
        <v>0.1399</v>
      </c>
      <c r="R132" s="6">
        <v>0.1399</v>
      </c>
      <c r="S132" s="6">
        <v>0.1399</v>
      </c>
      <c r="T132" s="6">
        <v>0.1399</v>
      </c>
      <c r="U132" s="6">
        <v>0.1399</v>
      </c>
      <c r="V132" s="6">
        <v>0.1399</v>
      </c>
      <c r="W132" s="6">
        <v>1</v>
      </c>
      <c r="X132" s="6">
        <v>0.1399</v>
      </c>
      <c r="Y132" s="6">
        <v>0.1399</v>
      </c>
      <c r="Z132" s="6">
        <v>1.0530999999999999</v>
      </c>
      <c r="AA132" s="6">
        <v>0.1399</v>
      </c>
      <c r="AB132" s="6">
        <v>0.56950000000000001</v>
      </c>
      <c r="AC132" s="6">
        <v>0.39900000000000002</v>
      </c>
      <c r="AD132" s="6">
        <v>1.1094999999999999</v>
      </c>
      <c r="AE132" s="6">
        <v>2.3193999999999999</v>
      </c>
      <c r="AF132" s="6">
        <f t="shared" si="6"/>
        <v>0.13989999999999997</v>
      </c>
      <c r="AG132" s="6">
        <f t="shared" si="7"/>
        <v>0.70100999999999991</v>
      </c>
      <c r="AH132" s="6">
        <f t="shared" si="8"/>
        <v>5.0107934238741967</v>
      </c>
    </row>
    <row r="133" spans="1:34" x14ac:dyDescent="0.2">
      <c r="A133" s="5" t="s">
        <v>153</v>
      </c>
      <c r="B133" s="6" t="s">
        <v>127</v>
      </c>
      <c r="C133" s="6" t="s">
        <v>128</v>
      </c>
      <c r="D133" s="6">
        <v>43400</v>
      </c>
      <c r="E133" s="6" t="s">
        <v>23</v>
      </c>
      <c r="F133" s="6">
        <v>100004295</v>
      </c>
      <c r="G133" s="6">
        <v>1675</v>
      </c>
      <c r="H133" s="6">
        <v>100.0757</v>
      </c>
      <c r="I133" s="6">
        <v>12665</v>
      </c>
      <c r="J133" s="6" t="s">
        <v>154</v>
      </c>
      <c r="K133" s="6"/>
      <c r="L133" s="6">
        <v>0.68640000000000001</v>
      </c>
      <c r="M133" s="6">
        <v>0.2828</v>
      </c>
      <c r="N133" s="6">
        <v>0.61909999999999998</v>
      </c>
      <c r="O133" s="6">
        <v>0.60170000000000001</v>
      </c>
      <c r="P133" s="6">
        <v>1.1376999999999999</v>
      </c>
      <c r="Q133" s="6">
        <v>0.64680000000000004</v>
      </c>
      <c r="R133" s="6">
        <v>0.5444</v>
      </c>
      <c r="S133" s="6">
        <v>0.59519999999999995</v>
      </c>
      <c r="T133" s="6">
        <v>0.91790000000000005</v>
      </c>
      <c r="U133" s="6">
        <v>0.67469999999999997</v>
      </c>
      <c r="V133" s="6">
        <v>3.6869999999999998</v>
      </c>
      <c r="W133" s="6">
        <v>4.9741999999999997</v>
      </c>
      <c r="X133" s="6">
        <v>6.2491000000000003</v>
      </c>
      <c r="Y133" s="6">
        <v>1.0821000000000001</v>
      </c>
      <c r="Z133" s="6">
        <v>1.7645999999999999</v>
      </c>
      <c r="AA133" s="6">
        <v>1.3237000000000001</v>
      </c>
      <c r="AB133" s="6">
        <v>4.1660000000000004</v>
      </c>
      <c r="AC133" s="6">
        <v>6.8259999999999996</v>
      </c>
      <c r="AD133" s="6">
        <v>2.5653999999999999</v>
      </c>
      <c r="AE133" s="6">
        <v>0.84609999999999996</v>
      </c>
      <c r="AF133" s="6">
        <f t="shared" si="6"/>
        <v>0.6706700000000001</v>
      </c>
      <c r="AG133" s="6">
        <f t="shared" si="7"/>
        <v>3.34842</v>
      </c>
      <c r="AH133" s="6">
        <f t="shared" si="8"/>
        <v>4.9926491419028727</v>
      </c>
    </row>
    <row r="134" spans="1:34" x14ac:dyDescent="0.2">
      <c r="A134" s="5" t="s">
        <v>283</v>
      </c>
      <c r="B134" s="6" t="s">
        <v>46</v>
      </c>
      <c r="C134" s="6" t="s">
        <v>246</v>
      </c>
      <c r="D134" s="6">
        <v>443</v>
      </c>
      <c r="E134" s="6" t="s">
        <v>23</v>
      </c>
      <c r="F134" s="6">
        <v>234</v>
      </c>
      <c r="G134" s="6">
        <v>1165</v>
      </c>
      <c r="H134" s="6">
        <v>134.04480000000001</v>
      </c>
      <c r="I134" s="6">
        <v>5960</v>
      </c>
      <c r="J134" s="6" t="s">
        <v>284</v>
      </c>
      <c r="K134" s="6" t="s">
        <v>285</v>
      </c>
      <c r="L134" s="6">
        <v>0.84850000000000003</v>
      </c>
      <c r="M134" s="6">
        <v>0.76470000000000005</v>
      </c>
      <c r="N134" s="6">
        <v>1.5689</v>
      </c>
      <c r="O134" s="6">
        <v>0.36630000000000001</v>
      </c>
      <c r="P134" s="6">
        <v>1.2967</v>
      </c>
      <c r="Q134" s="6">
        <v>0.7954</v>
      </c>
      <c r="R134" s="6">
        <v>1.1515</v>
      </c>
      <c r="S134" s="6">
        <v>0.47389999999999999</v>
      </c>
      <c r="T134" s="6">
        <v>0.8165</v>
      </c>
      <c r="U134" s="6">
        <v>0.70079999999999998</v>
      </c>
      <c r="V134" s="6">
        <v>0.43319999999999997</v>
      </c>
      <c r="W134" s="6">
        <v>1.9682999999999999</v>
      </c>
      <c r="X134" s="6">
        <v>0.71509999999999996</v>
      </c>
      <c r="Y134" s="6">
        <v>1.6128</v>
      </c>
      <c r="Z134" s="6">
        <v>4.3735999999999997</v>
      </c>
      <c r="AA134" s="6">
        <v>0.50260000000000005</v>
      </c>
      <c r="AB134" s="6">
        <v>1.5284</v>
      </c>
      <c r="AC134" s="6">
        <v>1.2721</v>
      </c>
      <c r="AD134" s="6">
        <v>9.1118000000000006</v>
      </c>
      <c r="AE134" s="6">
        <v>22.287600000000001</v>
      </c>
      <c r="AF134" s="6">
        <f t="shared" si="6"/>
        <v>0.87831999999999988</v>
      </c>
      <c r="AG134" s="6">
        <f t="shared" si="7"/>
        <v>4.3805499999999995</v>
      </c>
      <c r="AH134" s="6">
        <f t="shared" si="8"/>
        <v>4.9874191638582754</v>
      </c>
    </row>
    <row r="135" spans="1:34" x14ac:dyDescent="0.2">
      <c r="A135" s="5" t="s">
        <v>94</v>
      </c>
      <c r="B135" s="6" t="s">
        <v>21</v>
      </c>
      <c r="C135" s="6" t="s">
        <v>25</v>
      </c>
      <c r="D135" s="6">
        <v>52438</v>
      </c>
      <c r="E135" s="6" t="s">
        <v>26</v>
      </c>
      <c r="F135" s="6">
        <v>100008904</v>
      </c>
      <c r="G135" s="6">
        <v>2644</v>
      </c>
      <c r="H135" s="6">
        <v>788.6164</v>
      </c>
      <c r="I135" s="6">
        <v>24778825</v>
      </c>
      <c r="J135" s="6" t="s">
        <v>95</v>
      </c>
      <c r="K135" s="6"/>
      <c r="L135" s="6">
        <v>1.0552999999999999</v>
      </c>
      <c r="M135" s="6">
        <v>0.1593</v>
      </c>
      <c r="N135" s="6">
        <v>0.42159999999999997</v>
      </c>
      <c r="O135" s="6">
        <v>0.27789999999999998</v>
      </c>
      <c r="P135" s="6">
        <v>1.1549</v>
      </c>
      <c r="Q135" s="6">
        <v>0.61209999999999998</v>
      </c>
      <c r="R135" s="6">
        <v>0.62050000000000005</v>
      </c>
      <c r="S135" s="6">
        <v>0.64849999999999997</v>
      </c>
      <c r="T135" s="6">
        <v>0.76800000000000002</v>
      </c>
      <c r="U135" s="6">
        <v>0.61539999999999995</v>
      </c>
      <c r="V135" s="6">
        <v>0.94469999999999998</v>
      </c>
      <c r="W135" s="6">
        <v>4.6757999999999997</v>
      </c>
      <c r="X135" s="6">
        <v>0.62450000000000006</v>
      </c>
      <c r="Y135" s="6">
        <v>1.264</v>
      </c>
      <c r="Z135" s="6">
        <v>4.4782999999999999</v>
      </c>
      <c r="AA135" s="6">
        <v>1.1647000000000001</v>
      </c>
      <c r="AB135" s="6">
        <v>1.7034</v>
      </c>
      <c r="AC135" s="6">
        <v>1.6737</v>
      </c>
      <c r="AD135" s="6">
        <v>4.4503000000000004</v>
      </c>
      <c r="AE135" s="6">
        <v>10.127800000000001</v>
      </c>
      <c r="AF135" s="6">
        <f t="shared" si="6"/>
        <v>0.63334999999999997</v>
      </c>
      <c r="AG135" s="6">
        <f t="shared" si="7"/>
        <v>3.1107199999999997</v>
      </c>
      <c r="AH135" s="6">
        <f t="shared" si="8"/>
        <v>4.9115339070024469</v>
      </c>
    </row>
    <row r="136" spans="1:34" x14ac:dyDescent="0.2">
      <c r="A136" s="5" t="s">
        <v>150</v>
      </c>
      <c r="B136" s="6" t="s">
        <v>46</v>
      </c>
      <c r="C136" s="6" t="s">
        <v>151</v>
      </c>
      <c r="D136" s="6">
        <v>55072</v>
      </c>
      <c r="E136" s="6" t="s">
        <v>23</v>
      </c>
      <c r="F136" s="6">
        <v>100002784</v>
      </c>
      <c r="G136" s="6">
        <v>1760</v>
      </c>
      <c r="H136" s="6">
        <v>174.0873</v>
      </c>
      <c r="I136" s="6">
        <v>558</v>
      </c>
      <c r="J136" s="8">
        <v>42281</v>
      </c>
      <c r="K136" s="6" t="s">
        <v>152</v>
      </c>
      <c r="L136" s="6">
        <v>0.32700000000000001</v>
      </c>
      <c r="M136" s="6">
        <v>0.2011</v>
      </c>
      <c r="N136" s="6">
        <v>0.317</v>
      </c>
      <c r="O136" s="6">
        <v>0.2011</v>
      </c>
      <c r="P136" s="6">
        <v>2.0693000000000001</v>
      </c>
      <c r="Q136" s="6">
        <v>0.2011</v>
      </c>
      <c r="R136" s="6">
        <v>0.2011</v>
      </c>
      <c r="S136" s="6">
        <v>0.95289999999999997</v>
      </c>
      <c r="T136" s="6">
        <v>0.52539999999999998</v>
      </c>
      <c r="U136" s="6">
        <v>0.2011</v>
      </c>
      <c r="V136" s="6">
        <v>0.2011</v>
      </c>
      <c r="W136" s="6">
        <v>2.1818</v>
      </c>
      <c r="X136" s="6">
        <v>0.23219999999999999</v>
      </c>
      <c r="Y136" s="6">
        <v>1.0068999999999999</v>
      </c>
      <c r="Z136" s="6">
        <v>1.3891</v>
      </c>
      <c r="AA136" s="6">
        <v>0.2011</v>
      </c>
      <c r="AB136" s="6">
        <v>0.99309999999999998</v>
      </c>
      <c r="AC136" s="6">
        <v>1.1415</v>
      </c>
      <c r="AD136" s="6">
        <v>1.778</v>
      </c>
      <c r="AE136" s="6">
        <v>15.8703</v>
      </c>
      <c r="AF136" s="6">
        <f t="shared" si="6"/>
        <v>0.51971000000000001</v>
      </c>
      <c r="AG136" s="6">
        <f t="shared" si="7"/>
        <v>2.4995099999999999</v>
      </c>
      <c r="AH136" s="6">
        <f t="shared" si="8"/>
        <v>4.809432183333012</v>
      </c>
    </row>
    <row r="137" spans="1:34" x14ac:dyDescent="0.2">
      <c r="A137" s="5" t="s">
        <v>688</v>
      </c>
      <c r="B137" s="6" t="s">
        <v>55</v>
      </c>
      <c r="C137" s="6" t="s">
        <v>56</v>
      </c>
      <c r="D137" s="6">
        <v>22152</v>
      </c>
      <c r="E137" s="6" t="s">
        <v>23</v>
      </c>
      <c r="F137" s="6">
        <v>1312</v>
      </c>
      <c r="G137" s="6">
        <v>766</v>
      </c>
      <c r="H137" s="6">
        <v>335.06389999999999</v>
      </c>
      <c r="I137" s="6">
        <v>14180</v>
      </c>
      <c r="J137" s="6" t="s">
        <v>689</v>
      </c>
      <c r="K137" s="6" t="s">
        <v>690</v>
      </c>
      <c r="L137" s="6">
        <v>0.47070000000000001</v>
      </c>
      <c r="M137" s="6">
        <v>1.0525</v>
      </c>
      <c r="N137" s="6">
        <v>1.2942</v>
      </c>
      <c r="O137" s="6">
        <v>0.47070000000000001</v>
      </c>
      <c r="P137" s="6">
        <v>0.61609999999999998</v>
      </c>
      <c r="Q137" s="6">
        <v>0.47070000000000001</v>
      </c>
      <c r="R137" s="6">
        <v>0.47070000000000001</v>
      </c>
      <c r="S137" s="6">
        <v>0.47070000000000001</v>
      </c>
      <c r="T137" s="6">
        <v>0.47070000000000001</v>
      </c>
      <c r="U137" s="6">
        <v>0.47070000000000001</v>
      </c>
      <c r="V137" s="6">
        <v>0.47070000000000001</v>
      </c>
      <c r="W137" s="6">
        <v>0.59319999999999995</v>
      </c>
      <c r="X137" s="6">
        <v>0.47070000000000001</v>
      </c>
      <c r="Y137" s="6">
        <v>1.4458</v>
      </c>
      <c r="Z137" s="6">
        <v>1</v>
      </c>
      <c r="AA137" s="6">
        <v>0.50919999999999999</v>
      </c>
      <c r="AB137" s="6">
        <v>0.78969999999999996</v>
      </c>
      <c r="AC137" s="6">
        <v>0.47070000000000001</v>
      </c>
      <c r="AD137" s="6">
        <v>3.7115</v>
      </c>
      <c r="AE137" s="6">
        <v>19.9998</v>
      </c>
      <c r="AF137" s="6">
        <f t="shared" si="6"/>
        <v>0.62576999999999994</v>
      </c>
      <c r="AG137" s="6">
        <f t="shared" si="7"/>
        <v>2.9461300000000001</v>
      </c>
      <c r="AH137" s="6">
        <f t="shared" si="8"/>
        <v>4.7080077344711322</v>
      </c>
    </row>
    <row r="138" spans="1:34" x14ac:dyDescent="0.2">
      <c r="A138" s="5" t="s">
        <v>39</v>
      </c>
      <c r="B138" s="6" t="s">
        <v>21</v>
      </c>
      <c r="C138" s="6" t="s">
        <v>38</v>
      </c>
      <c r="D138" s="6">
        <v>52673</v>
      </c>
      <c r="E138" s="6" t="s">
        <v>26</v>
      </c>
      <c r="F138" s="6">
        <v>100009002</v>
      </c>
      <c r="G138" s="6">
        <v>2300</v>
      </c>
      <c r="H138" s="6">
        <v>724.52760000000001</v>
      </c>
      <c r="I138" s="6">
        <v>52925126</v>
      </c>
      <c r="J138" s="6"/>
      <c r="K138" s="6"/>
      <c r="L138" s="6">
        <v>0.37319999999999998</v>
      </c>
      <c r="M138" s="6">
        <v>0.64729999999999999</v>
      </c>
      <c r="N138" s="6">
        <v>0.93079999999999996</v>
      </c>
      <c r="O138" s="6">
        <v>0.2034</v>
      </c>
      <c r="P138" s="6">
        <v>1.0246</v>
      </c>
      <c r="Q138" s="6">
        <v>0.97540000000000004</v>
      </c>
      <c r="R138" s="6">
        <v>1.1904999999999999</v>
      </c>
      <c r="S138" s="6">
        <v>0.20300000000000001</v>
      </c>
      <c r="T138" s="6">
        <v>0.80289999999999995</v>
      </c>
      <c r="U138" s="6">
        <v>0.40410000000000001</v>
      </c>
      <c r="V138" s="6">
        <v>0.36670000000000003</v>
      </c>
      <c r="W138" s="6">
        <v>4.1559999999999997</v>
      </c>
      <c r="X138" s="6">
        <v>0.4612</v>
      </c>
      <c r="Y138" s="6">
        <v>1.3644000000000001</v>
      </c>
      <c r="Z138" s="6">
        <v>3.7570999999999999</v>
      </c>
      <c r="AA138" s="6">
        <v>1.3825000000000001</v>
      </c>
      <c r="AB138" s="6">
        <v>2.5011000000000001</v>
      </c>
      <c r="AC138" s="6">
        <v>1.6344000000000001</v>
      </c>
      <c r="AD138" s="6">
        <v>5.9581</v>
      </c>
      <c r="AE138" s="6">
        <v>9.9206000000000003</v>
      </c>
      <c r="AF138" s="6">
        <f t="shared" si="6"/>
        <v>0.67552000000000001</v>
      </c>
      <c r="AG138" s="6">
        <f t="shared" si="7"/>
        <v>3.15021</v>
      </c>
      <c r="AH138" s="6">
        <f t="shared" si="8"/>
        <v>4.6633852439602084</v>
      </c>
    </row>
    <row r="139" spans="1:34" x14ac:dyDescent="0.2">
      <c r="A139" s="5" t="s">
        <v>524</v>
      </c>
      <c r="B139" s="6" t="s">
        <v>46</v>
      </c>
      <c r="C139" s="6" t="s">
        <v>181</v>
      </c>
      <c r="D139" s="6">
        <v>18349</v>
      </c>
      <c r="E139" s="6" t="s">
        <v>34</v>
      </c>
      <c r="F139" s="6">
        <v>100000463</v>
      </c>
      <c r="G139" s="6">
        <v>2286</v>
      </c>
      <c r="H139" s="6">
        <v>204.06659999999999</v>
      </c>
      <c r="I139" s="6">
        <v>92904</v>
      </c>
      <c r="J139" s="6" t="s">
        <v>525</v>
      </c>
      <c r="K139" s="6" t="s">
        <v>526</v>
      </c>
      <c r="L139" s="6">
        <v>0.57299999999999995</v>
      </c>
      <c r="M139" s="6">
        <v>0.4113</v>
      </c>
      <c r="N139" s="6">
        <v>0.38140000000000002</v>
      </c>
      <c r="O139" s="6">
        <v>0.38140000000000002</v>
      </c>
      <c r="P139" s="6">
        <v>0.67979999999999996</v>
      </c>
      <c r="Q139" s="6">
        <v>0.38140000000000002</v>
      </c>
      <c r="R139" s="6">
        <v>0.38140000000000002</v>
      </c>
      <c r="S139" s="6">
        <v>0.58479999999999999</v>
      </c>
      <c r="T139" s="6">
        <v>1.3369</v>
      </c>
      <c r="U139" s="6">
        <v>0.38140000000000002</v>
      </c>
      <c r="V139" s="6">
        <v>0.38140000000000002</v>
      </c>
      <c r="W139" s="6">
        <v>0.38140000000000002</v>
      </c>
      <c r="X139" s="6">
        <v>1</v>
      </c>
      <c r="Y139" s="6">
        <v>1.0989</v>
      </c>
      <c r="Z139" s="6">
        <v>1.964</v>
      </c>
      <c r="AA139" s="6">
        <v>0.38140000000000002</v>
      </c>
      <c r="AB139" s="6">
        <v>0.8498</v>
      </c>
      <c r="AC139" s="6">
        <v>1.0001</v>
      </c>
      <c r="AD139" s="6">
        <v>8.1869999999999994</v>
      </c>
      <c r="AE139" s="6">
        <v>10.150499999999999</v>
      </c>
      <c r="AF139" s="6">
        <f t="shared" si="6"/>
        <v>0.54927999999999999</v>
      </c>
      <c r="AG139" s="6">
        <f t="shared" si="7"/>
        <v>2.53945</v>
      </c>
      <c r="AH139" s="6">
        <f t="shared" si="8"/>
        <v>4.6232340518496944</v>
      </c>
    </row>
    <row r="140" spans="1:34" x14ac:dyDescent="0.2">
      <c r="A140" s="5" t="s">
        <v>69</v>
      </c>
      <c r="B140" s="6" t="s">
        <v>21</v>
      </c>
      <c r="C140" s="6" t="s">
        <v>70</v>
      </c>
      <c r="D140" s="6">
        <v>19263</v>
      </c>
      <c r="E140" s="6" t="s">
        <v>26</v>
      </c>
      <c r="F140" s="6">
        <v>1526</v>
      </c>
      <c r="G140" s="6">
        <v>2600</v>
      </c>
      <c r="H140" s="6">
        <v>718.53809999999999</v>
      </c>
      <c r="I140" s="6">
        <v>5283496</v>
      </c>
      <c r="J140" s="6" t="s">
        <v>71</v>
      </c>
      <c r="K140" s="6"/>
      <c r="L140" s="6">
        <v>0.52959999999999996</v>
      </c>
      <c r="M140" s="6">
        <v>0.40589999999999998</v>
      </c>
      <c r="N140" s="6">
        <v>0.60760000000000003</v>
      </c>
      <c r="O140" s="6">
        <v>0.40589999999999998</v>
      </c>
      <c r="P140" s="6">
        <v>0.93840000000000001</v>
      </c>
      <c r="Q140" s="6">
        <v>0.94940000000000002</v>
      </c>
      <c r="R140" s="6">
        <v>0.77780000000000005</v>
      </c>
      <c r="S140" s="6">
        <v>0.40589999999999998</v>
      </c>
      <c r="T140" s="6">
        <v>0.81210000000000004</v>
      </c>
      <c r="U140" s="6">
        <v>0.40589999999999998</v>
      </c>
      <c r="V140" s="6">
        <v>1.0506</v>
      </c>
      <c r="W140" s="6">
        <v>4.5476999999999999</v>
      </c>
      <c r="X140" s="6">
        <v>0.40589999999999998</v>
      </c>
      <c r="Y140" s="6">
        <v>1.0852999999999999</v>
      </c>
      <c r="Z140" s="6">
        <v>3.9721000000000002</v>
      </c>
      <c r="AA140" s="6">
        <v>0.78369999999999995</v>
      </c>
      <c r="AB140" s="6">
        <v>2.7206999999999999</v>
      </c>
      <c r="AC140" s="6">
        <v>2.6429999999999998</v>
      </c>
      <c r="AD140" s="6">
        <v>3.8047</v>
      </c>
      <c r="AE140" s="6">
        <v>7.1749000000000001</v>
      </c>
      <c r="AF140" s="6">
        <f t="shared" si="6"/>
        <v>0.62385000000000002</v>
      </c>
      <c r="AG140" s="6">
        <f t="shared" si="7"/>
        <v>2.8188599999999999</v>
      </c>
      <c r="AH140" s="6">
        <f t="shared" si="8"/>
        <v>4.5184900216398169</v>
      </c>
    </row>
    <row r="141" spans="1:34" x14ac:dyDescent="0.2">
      <c r="A141" s="5" t="s">
        <v>902</v>
      </c>
      <c r="B141" s="6"/>
      <c r="C141" s="6"/>
      <c r="D141" s="6">
        <v>63538</v>
      </c>
      <c r="E141" s="6" t="s">
        <v>34</v>
      </c>
      <c r="F141" s="6"/>
      <c r="G141" s="6"/>
      <c r="H141" s="6"/>
      <c r="I141" s="6"/>
      <c r="J141" s="6"/>
      <c r="K141" s="6"/>
      <c r="L141" s="6">
        <v>0.41449999999999998</v>
      </c>
      <c r="M141" s="6">
        <v>0.41449999999999998</v>
      </c>
      <c r="N141" s="6">
        <v>0.41449999999999998</v>
      </c>
      <c r="O141" s="6">
        <v>0.41449999999999998</v>
      </c>
      <c r="P141" s="6">
        <v>0.41449999999999998</v>
      </c>
      <c r="Q141" s="6">
        <v>0.41449999999999998</v>
      </c>
      <c r="R141" s="6">
        <v>0.41449999999999998</v>
      </c>
      <c r="S141" s="6">
        <v>0.41449999999999998</v>
      </c>
      <c r="T141" s="6">
        <v>0.41449999999999998</v>
      </c>
      <c r="U141" s="6">
        <v>0.41449999999999998</v>
      </c>
      <c r="V141" s="6">
        <v>0.41449999999999998</v>
      </c>
      <c r="W141" s="6">
        <v>1.1126</v>
      </c>
      <c r="X141" s="6">
        <v>0.41449999999999998</v>
      </c>
      <c r="Y141" s="6">
        <v>0.41449999999999998</v>
      </c>
      <c r="Z141" s="6">
        <v>0.88739999999999997</v>
      </c>
      <c r="AA141" s="6">
        <v>0.41449999999999998</v>
      </c>
      <c r="AB141" s="6">
        <v>0.41449999999999998</v>
      </c>
      <c r="AC141" s="6">
        <v>0.48270000000000002</v>
      </c>
      <c r="AD141" s="6">
        <v>3.5316000000000001</v>
      </c>
      <c r="AE141" s="6">
        <v>10.6082</v>
      </c>
      <c r="AF141" s="6">
        <f t="shared" si="6"/>
        <v>0.41449999999999998</v>
      </c>
      <c r="AG141" s="6">
        <f t="shared" si="7"/>
        <v>1.8694999999999999</v>
      </c>
      <c r="AH141" s="6">
        <f t="shared" si="8"/>
        <v>4.5102533172496981</v>
      </c>
    </row>
    <row r="142" spans="1:34" x14ac:dyDescent="0.2">
      <c r="A142" s="5" t="s">
        <v>691</v>
      </c>
      <c r="B142" s="6" t="s">
        <v>55</v>
      </c>
      <c r="C142" s="6" t="s">
        <v>56</v>
      </c>
      <c r="D142" s="6">
        <v>1504</v>
      </c>
      <c r="E142" s="6" t="s">
        <v>23</v>
      </c>
      <c r="F142" s="6">
        <v>567</v>
      </c>
      <c r="G142" s="6">
        <v>1673</v>
      </c>
      <c r="H142" s="6">
        <v>124.0393</v>
      </c>
      <c r="I142" s="6">
        <v>938</v>
      </c>
      <c r="J142" s="6" t="s">
        <v>692</v>
      </c>
      <c r="K142" s="6" t="s">
        <v>693</v>
      </c>
      <c r="L142" s="6">
        <v>0.44679999999999997</v>
      </c>
      <c r="M142" s="6">
        <v>0.44679999999999997</v>
      </c>
      <c r="N142" s="6">
        <v>0.44679999999999997</v>
      </c>
      <c r="O142" s="6">
        <v>0.44679999999999997</v>
      </c>
      <c r="P142" s="6">
        <v>0.44679999999999997</v>
      </c>
      <c r="Q142" s="6">
        <v>0.44679999999999997</v>
      </c>
      <c r="R142" s="6">
        <v>0.44679999999999997</v>
      </c>
      <c r="S142" s="6">
        <v>0.44679999999999997</v>
      </c>
      <c r="T142" s="6">
        <v>0.44679999999999997</v>
      </c>
      <c r="U142" s="6">
        <v>0.44679999999999997</v>
      </c>
      <c r="V142" s="6">
        <v>0.44679999999999997</v>
      </c>
      <c r="W142" s="6">
        <v>0.44679999999999997</v>
      </c>
      <c r="X142" s="6">
        <v>0.44679999999999997</v>
      </c>
      <c r="Y142" s="6">
        <v>0.44679999999999997</v>
      </c>
      <c r="Z142" s="6">
        <v>1.2697000000000001</v>
      </c>
      <c r="AA142" s="6">
        <v>0.44679999999999997</v>
      </c>
      <c r="AB142" s="6">
        <v>0.73029999999999995</v>
      </c>
      <c r="AC142" s="6">
        <v>0.50129999999999997</v>
      </c>
      <c r="AD142" s="6">
        <v>12.920999999999999</v>
      </c>
      <c r="AE142" s="6">
        <v>2.2953999999999999</v>
      </c>
      <c r="AF142" s="6">
        <f t="shared" si="6"/>
        <v>0.44679999999999997</v>
      </c>
      <c r="AG142" s="6">
        <f t="shared" si="7"/>
        <v>1.9951699999999999</v>
      </c>
      <c r="AH142" s="6">
        <f t="shared" si="8"/>
        <v>4.4654655326768129</v>
      </c>
    </row>
    <row r="143" spans="1:34" x14ac:dyDescent="0.2">
      <c r="A143" s="5" t="s">
        <v>449</v>
      </c>
      <c r="B143" s="6" t="s">
        <v>46</v>
      </c>
      <c r="C143" s="6" t="s">
        <v>299</v>
      </c>
      <c r="D143" s="6">
        <v>53</v>
      </c>
      <c r="E143" s="6" t="s">
        <v>23</v>
      </c>
      <c r="F143" s="6">
        <v>563</v>
      </c>
      <c r="G143" s="6">
        <v>1291</v>
      </c>
      <c r="H143" s="6">
        <v>147.07640000000001</v>
      </c>
      <c r="I143" s="6">
        <v>5961</v>
      </c>
      <c r="J143" s="6" t="s">
        <v>450</v>
      </c>
      <c r="K143" s="6" t="s">
        <v>451</v>
      </c>
      <c r="L143" s="6">
        <v>0.48170000000000002</v>
      </c>
      <c r="M143" s="6">
        <v>0.503</v>
      </c>
      <c r="N143" s="6">
        <v>1.0498000000000001</v>
      </c>
      <c r="O143" s="6">
        <v>0.27050000000000002</v>
      </c>
      <c r="P143" s="6">
        <v>1.1373</v>
      </c>
      <c r="Q143" s="6">
        <v>1.4845999999999999</v>
      </c>
      <c r="R143" s="6">
        <v>0.68079999999999996</v>
      </c>
      <c r="S143" s="6">
        <v>0.38119999999999998</v>
      </c>
      <c r="T143" s="6">
        <v>0.76549999999999996</v>
      </c>
      <c r="U143" s="6">
        <v>0.57669999999999999</v>
      </c>
      <c r="V143" s="6">
        <v>0.47760000000000002</v>
      </c>
      <c r="W143" s="6">
        <v>2.0705</v>
      </c>
      <c r="X143" s="6">
        <v>1.3103</v>
      </c>
      <c r="Y143" s="6">
        <v>1.7438</v>
      </c>
      <c r="Z143" s="6">
        <v>3.6926000000000001</v>
      </c>
      <c r="AA143" s="6">
        <v>0.37340000000000001</v>
      </c>
      <c r="AB143" s="6">
        <v>1.7378</v>
      </c>
      <c r="AC143" s="6">
        <v>0.95020000000000004</v>
      </c>
      <c r="AD143" s="6">
        <v>3.2968000000000002</v>
      </c>
      <c r="AE143" s="6">
        <v>16.98</v>
      </c>
      <c r="AF143" s="6">
        <f t="shared" si="6"/>
        <v>0.73310999999999993</v>
      </c>
      <c r="AG143" s="6">
        <f t="shared" si="7"/>
        <v>3.2633000000000001</v>
      </c>
      <c r="AH143" s="6">
        <f t="shared" si="8"/>
        <v>4.4513101717341197</v>
      </c>
    </row>
    <row r="144" spans="1:34" x14ac:dyDescent="0.2">
      <c r="A144" s="5" t="s">
        <v>317</v>
      </c>
      <c r="B144" s="6" t="s">
        <v>46</v>
      </c>
      <c r="C144" s="6" t="s">
        <v>181</v>
      </c>
      <c r="D144" s="6">
        <v>48782</v>
      </c>
      <c r="E144" s="6" t="s">
        <v>23</v>
      </c>
      <c r="F144" s="6">
        <v>100006379</v>
      </c>
      <c r="G144" s="6">
        <v>2700</v>
      </c>
      <c r="H144" s="6">
        <v>367.15</v>
      </c>
      <c r="I144" s="6">
        <v>10981970</v>
      </c>
      <c r="J144" s="6" t="s">
        <v>318</v>
      </c>
      <c r="K144" s="6"/>
      <c r="L144" s="6">
        <v>0.32979999999999998</v>
      </c>
      <c r="M144" s="6">
        <v>0.32979999999999998</v>
      </c>
      <c r="N144" s="6">
        <v>0.32979999999999998</v>
      </c>
      <c r="O144" s="6">
        <v>0.32979999999999998</v>
      </c>
      <c r="P144" s="6">
        <v>1</v>
      </c>
      <c r="Q144" s="6">
        <v>0.32979999999999998</v>
      </c>
      <c r="R144" s="6">
        <v>0.32979999999999998</v>
      </c>
      <c r="S144" s="6">
        <v>0.32979999999999998</v>
      </c>
      <c r="T144" s="6">
        <v>0.32979999999999998</v>
      </c>
      <c r="U144" s="6">
        <v>0.32979999999999998</v>
      </c>
      <c r="V144" s="6">
        <v>0.32979999999999998</v>
      </c>
      <c r="W144" s="6">
        <v>1.0649999999999999</v>
      </c>
      <c r="X144" s="6">
        <v>0.32979999999999998</v>
      </c>
      <c r="Y144" s="6">
        <v>0.98870000000000002</v>
      </c>
      <c r="Z144" s="6">
        <v>1.2126999999999999</v>
      </c>
      <c r="AA144" s="6">
        <v>0.32979999999999998</v>
      </c>
      <c r="AB144" s="6">
        <v>0.89249999999999996</v>
      </c>
      <c r="AC144" s="6">
        <v>0.38850000000000001</v>
      </c>
      <c r="AD144" s="6">
        <v>3.9348999999999998</v>
      </c>
      <c r="AE144" s="6">
        <v>7.5979999999999999</v>
      </c>
      <c r="AF144" s="6">
        <f t="shared" si="6"/>
        <v>0.39682000000000006</v>
      </c>
      <c r="AG144" s="6">
        <f t="shared" si="7"/>
        <v>1.7069699999999997</v>
      </c>
      <c r="AH144" s="6">
        <f t="shared" si="8"/>
        <v>4.3016229020714665</v>
      </c>
    </row>
    <row r="145" spans="1:34" x14ac:dyDescent="0.2">
      <c r="A145" s="5" t="s">
        <v>454</v>
      </c>
      <c r="B145" s="6" t="s">
        <v>453</v>
      </c>
      <c r="C145" s="6" t="s">
        <v>453</v>
      </c>
      <c r="D145" s="6">
        <v>46225</v>
      </c>
      <c r="E145" s="6" t="s">
        <v>23</v>
      </c>
      <c r="F145" s="6">
        <v>100001540</v>
      </c>
      <c r="G145" s="6">
        <v>1900</v>
      </c>
      <c r="H145" s="6">
        <v>129.0659</v>
      </c>
      <c r="I145" s="6"/>
      <c r="J145" s="6" t="s">
        <v>455</v>
      </c>
      <c r="K145" s="6"/>
      <c r="L145" s="6">
        <v>0.1336</v>
      </c>
      <c r="M145" s="6">
        <v>0.16669999999999999</v>
      </c>
      <c r="N145" s="6">
        <v>0.41120000000000001</v>
      </c>
      <c r="O145" s="6">
        <v>0.185</v>
      </c>
      <c r="P145" s="6">
        <v>1.4006000000000001</v>
      </c>
      <c r="Q145" s="6">
        <v>2.1850999999999998</v>
      </c>
      <c r="R145" s="6">
        <v>7.2999999999999995E-2</v>
      </c>
      <c r="S145" s="6">
        <v>0.76060000000000005</v>
      </c>
      <c r="T145" s="6">
        <v>0.52039999999999997</v>
      </c>
      <c r="U145" s="6">
        <v>0.30020000000000002</v>
      </c>
      <c r="V145" s="6">
        <v>0.4743</v>
      </c>
      <c r="W145" s="6">
        <v>1</v>
      </c>
      <c r="X145" s="6">
        <v>1.9964</v>
      </c>
      <c r="Y145" s="6">
        <v>2.1640999999999999</v>
      </c>
      <c r="Z145" s="6">
        <v>2.6581000000000001</v>
      </c>
      <c r="AA145" s="6">
        <v>7.2999999999999995E-2</v>
      </c>
      <c r="AB145" s="6">
        <v>1.3794999999999999</v>
      </c>
      <c r="AC145" s="6">
        <v>3.4502000000000002</v>
      </c>
      <c r="AD145" s="6">
        <v>8.0077999999999996</v>
      </c>
      <c r="AE145" s="6">
        <v>4.9984999999999999</v>
      </c>
      <c r="AF145" s="6">
        <f t="shared" si="6"/>
        <v>0.61364000000000019</v>
      </c>
      <c r="AG145" s="6">
        <f t="shared" si="7"/>
        <v>2.62019</v>
      </c>
      <c r="AH145" s="6">
        <f t="shared" si="8"/>
        <v>4.2699139560654444</v>
      </c>
    </row>
    <row r="146" spans="1:34" x14ac:dyDescent="0.2">
      <c r="A146" s="5" t="s">
        <v>218</v>
      </c>
      <c r="B146" s="6" t="s">
        <v>46</v>
      </c>
      <c r="C146" s="6" t="s">
        <v>219</v>
      </c>
      <c r="D146" s="6">
        <v>1419</v>
      </c>
      <c r="E146" s="6" t="s">
        <v>23</v>
      </c>
      <c r="F146" s="6">
        <v>212</v>
      </c>
      <c r="G146" s="6">
        <v>2752</v>
      </c>
      <c r="H146" s="6">
        <v>298.09679999999997</v>
      </c>
      <c r="I146" s="6">
        <v>439176</v>
      </c>
      <c r="J146" s="6" t="s">
        <v>220</v>
      </c>
      <c r="K146" s="6" t="s">
        <v>221</v>
      </c>
      <c r="L146" s="6">
        <v>0.23710000000000001</v>
      </c>
      <c r="M146" s="6">
        <v>0.75839999999999996</v>
      </c>
      <c r="N146" s="6">
        <v>1</v>
      </c>
      <c r="O146" s="6">
        <v>0.23710000000000001</v>
      </c>
      <c r="P146" s="6">
        <v>0.23710000000000001</v>
      </c>
      <c r="Q146" s="6">
        <v>0.46949999999999997</v>
      </c>
      <c r="R146" s="6">
        <v>0.66659999999999997</v>
      </c>
      <c r="S146" s="6">
        <v>0.27779999999999999</v>
      </c>
      <c r="T146" s="6">
        <v>1.2073</v>
      </c>
      <c r="U146" s="6">
        <v>0.23710000000000001</v>
      </c>
      <c r="V146" s="6">
        <v>0.4723</v>
      </c>
      <c r="W146" s="6">
        <v>0.97030000000000005</v>
      </c>
      <c r="X146" s="6">
        <v>2.0402</v>
      </c>
      <c r="Y146" s="6">
        <v>1.2430000000000001</v>
      </c>
      <c r="Z146" s="6">
        <v>2.35</v>
      </c>
      <c r="AA146" s="6">
        <v>0.23710000000000001</v>
      </c>
      <c r="AB146" s="6">
        <v>1.4793000000000001</v>
      </c>
      <c r="AC146" s="6">
        <v>0.23710000000000001</v>
      </c>
      <c r="AD146" s="6">
        <v>5.1920000000000002</v>
      </c>
      <c r="AE146" s="6">
        <v>7.8940999999999999</v>
      </c>
      <c r="AF146" s="6">
        <f t="shared" si="6"/>
        <v>0.53279999999999994</v>
      </c>
      <c r="AG146" s="6">
        <f t="shared" si="7"/>
        <v>2.2115400000000003</v>
      </c>
      <c r="AH146" s="6">
        <f t="shared" si="8"/>
        <v>4.1507882882882896</v>
      </c>
    </row>
    <row r="147" spans="1:34" x14ac:dyDescent="0.2">
      <c r="A147" s="5" t="s">
        <v>593</v>
      </c>
      <c r="B147" s="6" t="s">
        <v>127</v>
      </c>
      <c r="C147" s="6" t="s">
        <v>208</v>
      </c>
      <c r="D147" s="6">
        <v>48429</v>
      </c>
      <c r="E147" s="6" t="s">
        <v>34</v>
      </c>
      <c r="F147" s="6">
        <v>100006116</v>
      </c>
      <c r="G147" s="6">
        <v>2873</v>
      </c>
      <c r="H147" s="6">
        <v>230.99690000000001</v>
      </c>
      <c r="I147" s="6">
        <v>10657183</v>
      </c>
      <c r="J147" s="6"/>
      <c r="K147" s="6"/>
      <c r="L147" s="6">
        <v>0.88829999999999998</v>
      </c>
      <c r="M147" s="6">
        <v>0.49159999999999998</v>
      </c>
      <c r="N147" s="6">
        <v>1.7925</v>
      </c>
      <c r="O147" s="6">
        <v>0.4476</v>
      </c>
      <c r="P147" s="6">
        <v>3.9121000000000001</v>
      </c>
      <c r="Q147" s="6">
        <v>1.7126999999999999</v>
      </c>
      <c r="R147" s="6">
        <v>0.19209999999999999</v>
      </c>
      <c r="S147" s="6">
        <v>0.21329999999999999</v>
      </c>
      <c r="T147" s="6">
        <v>0.82840000000000003</v>
      </c>
      <c r="U147" s="6">
        <v>0.6139</v>
      </c>
      <c r="V147" s="6">
        <v>0.18859999999999999</v>
      </c>
      <c r="W147" s="6">
        <v>6.4530000000000003</v>
      </c>
      <c r="X147" s="6">
        <v>2.2530000000000001</v>
      </c>
      <c r="Y147" s="6">
        <v>1.1116999999999999</v>
      </c>
      <c r="Z147" s="6">
        <v>5.9061000000000003</v>
      </c>
      <c r="AA147" s="6">
        <v>0.27229999999999999</v>
      </c>
      <c r="AB147" s="6">
        <v>3.5828000000000002</v>
      </c>
      <c r="AC147" s="6">
        <v>1.4371</v>
      </c>
      <c r="AD147" s="6">
        <v>24.092600000000001</v>
      </c>
      <c r="AE147" s="6">
        <v>0.61829999999999996</v>
      </c>
      <c r="AF147" s="6">
        <f t="shared" si="6"/>
        <v>1.1092499999999998</v>
      </c>
      <c r="AG147" s="6">
        <f t="shared" si="7"/>
        <v>4.5915499999999998</v>
      </c>
      <c r="AH147" s="6">
        <f t="shared" si="8"/>
        <v>4.1393283750281729</v>
      </c>
    </row>
    <row r="148" spans="1:34" x14ac:dyDescent="0.2">
      <c r="A148" s="5" t="s">
        <v>88</v>
      </c>
      <c r="B148" s="6" t="s">
        <v>21</v>
      </c>
      <c r="C148" s="6" t="s">
        <v>70</v>
      </c>
      <c r="D148" s="6">
        <v>52447</v>
      </c>
      <c r="E148" s="6" t="s">
        <v>26</v>
      </c>
      <c r="F148" s="6">
        <v>100008977</v>
      </c>
      <c r="G148" s="6">
        <v>2475</v>
      </c>
      <c r="H148" s="6">
        <v>768.55380000000002</v>
      </c>
      <c r="I148" s="6">
        <v>5289133</v>
      </c>
      <c r="J148" s="6"/>
      <c r="K148" s="6" t="s">
        <v>89</v>
      </c>
      <c r="L148" s="6">
        <v>0.55589999999999995</v>
      </c>
      <c r="M148" s="6">
        <v>0.55589999999999995</v>
      </c>
      <c r="N148" s="6">
        <v>0.90010000000000001</v>
      </c>
      <c r="O148" s="6">
        <v>0.55589999999999995</v>
      </c>
      <c r="P148" s="6">
        <v>0.9335</v>
      </c>
      <c r="Q148" s="6">
        <v>0.59899999999999998</v>
      </c>
      <c r="R148" s="6">
        <v>1.0374000000000001</v>
      </c>
      <c r="S148" s="6">
        <v>0.55589999999999995</v>
      </c>
      <c r="T148" s="6">
        <v>0.88900000000000001</v>
      </c>
      <c r="U148" s="6">
        <v>0.55589999999999995</v>
      </c>
      <c r="V148" s="6">
        <v>0.55589999999999995</v>
      </c>
      <c r="W148" s="6">
        <v>5.0628000000000002</v>
      </c>
      <c r="X148" s="6">
        <v>0.55589999999999995</v>
      </c>
      <c r="Y148" s="6">
        <v>0.91700000000000004</v>
      </c>
      <c r="Z148" s="6">
        <v>4.2361000000000004</v>
      </c>
      <c r="AA148" s="6">
        <v>1.0017</v>
      </c>
      <c r="AB148" s="6">
        <v>2.4283999999999999</v>
      </c>
      <c r="AC148" s="6">
        <v>0.99829999999999997</v>
      </c>
      <c r="AD148" s="6">
        <v>4.2518000000000002</v>
      </c>
      <c r="AE148" s="6">
        <v>7.7207999999999997</v>
      </c>
      <c r="AF148" s="6">
        <f t="shared" si="6"/>
        <v>0.7138500000000001</v>
      </c>
      <c r="AG148" s="6">
        <f t="shared" si="7"/>
        <v>2.7728700000000002</v>
      </c>
      <c r="AH148" s="6">
        <f t="shared" si="8"/>
        <v>3.8843874763605797</v>
      </c>
    </row>
    <row r="149" spans="1:34" x14ac:dyDescent="0.2">
      <c r="A149" s="5" t="s">
        <v>517</v>
      </c>
      <c r="B149" s="6" t="s">
        <v>46</v>
      </c>
      <c r="C149" s="6" t="s">
        <v>362</v>
      </c>
      <c r="D149" s="6">
        <v>590</v>
      </c>
      <c r="E149" s="6" t="s">
        <v>23</v>
      </c>
      <c r="F149" s="6">
        <v>358</v>
      </c>
      <c r="G149" s="6">
        <v>724</v>
      </c>
      <c r="H149" s="6">
        <v>110.027</v>
      </c>
      <c r="I149" s="6">
        <v>107812</v>
      </c>
      <c r="J149" s="6" t="s">
        <v>518</v>
      </c>
      <c r="K149" s="6" t="s">
        <v>519</v>
      </c>
      <c r="L149" s="6">
        <v>0.15490000000000001</v>
      </c>
      <c r="M149" s="6">
        <v>0.39829999999999999</v>
      </c>
      <c r="N149" s="6">
        <v>1.1614</v>
      </c>
      <c r="O149" s="6">
        <v>7.5800000000000006E-2</v>
      </c>
      <c r="P149" s="6">
        <v>0.51749999999999996</v>
      </c>
      <c r="Q149" s="6">
        <v>2.4527000000000001</v>
      </c>
      <c r="R149" s="6">
        <v>1</v>
      </c>
      <c r="S149" s="6">
        <v>7.5800000000000006E-2</v>
      </c>
      <c r="T149" s="6">
        <v>0.54339999999999999</v>
      </c>
      <c r="U149" s="6">
        <v>1.2248000000000001</v>
      </c>
      <c r="V149" s="6">
        <v>7.5800000000000006E-2</v>
      </c>
      <c r="W149" s="6">
        <v>0.46479999999999999</v>
      </c>
      <c r="X149" s="6">
        <v>0.4824</v>
      </c>
      <c r="Y149" s="6">
        <v>1.8682000000000001</v>
      </c>
      <c r="Z149" s="6">
        <v>4.7850999999999999</v>
      </c>
      <c r="AA149" s="6">
        <v>7.5800000000000006E-2</v>
      </c>
      <c r="AB149" s="6">
        <v>1.4160999999999999</v>
      </c>
      <c r="AC149" s="6">
        <v>0.44779999999999998</v>
      </c>
      <c r="AD149" s="6">
        <v>1.1738999999999999</v>
      </c>
      <c r="AE149" s="6">
        <v>18.4941</v>
      </c>
      <c r="AF149" s="6">
        <f t="shared" si="6"/>
        <v>0.76046000000000002</v>
      </c>
      <c r="AG149" s="6">
        <f t="shared" si="7"/>
        <v>2.9283999999999999</v>
      </c>
      <c r="AH149" s="6">
        <f t="shared" si="8"/>
        <v>3.8508271309470583</v>
      </c>
    </row>
    <row r="150" spans="1:34" x14ac:dyDescent="0.2">
      <c r="A150" s="5" t="s">
        <v>265</v>
      </c>
      <c r="B150" s="6" t="s">
        <v>21</v>
      </c>
      <c r="C150" s="6" t="s">
        <v>266</v>
      </c>
      <c r="D150" s="6">
        <v>1110</v>
      </c>
      <c r="E150" s="6" t="s">
        <v>34</v>
      </c>
      <c r="F150" s="6">
        <v>229</v>
      </c>
      <c r="G150" s="6">
        <v>5535</v>
      </c>
      <c r="H150" s="6">
        <v>303.233</v>
      </c>
      <c r="I150" s="6">
        <v>444899</v>
      </c>
      <c r="J150" s="6" t="s">
        <v>267</v>
      </c>
      <c r="K150" s="6" t="s">
        <v>268</v>
      </c>
      <c r="L150" s="6">
        <v>0.28460000000000002</v>
      </c>
      <c r="M150" s="6">
        <v>0.17499999999999999</v>
      </c>
      <c r="N150" s="6">
        <v>1.1926000000000001</v>
      </c>
      <c r="O150" s="6">
        <v>0.16650000000000001</v>
      </c>
      <c r="P150" s="6">
        <v>1.6924999999999999</v>
      </c>
      <c r="Q150" s="6">
        <v>0.16650000000000001</v>
      </c>
      <c r="R150" s="6">
        <v>0.60360000000000003</v>
      </c>
      <c r="S150" s="6">
        <v>0.27160000000000001</v>
      </c>
      <c r="T150" s="6">
        <v>1.4071</v>
      </c>
      <c r="U150" s="6">
        <v>0.50060000000000004</v>
      </c>
      <c r="V150" s="6">
        <v>0.16650000000000001</v>
      </c>
      <c r="W150" s="6">
        <v>1.7883</v>
      </c>
      <c r="X150" s="6">
        <v>0.16650000000000001</v>
      </c>
      <c r="Y150" s="6">
        <v>0.9476</v>
      </c>
      <c r="Z150" s="6">
        <v>3.0095999999999998</v>
      </c>
      <c r="AA150" s="6">
        <v>0.49519999999999997</v>
      </c>
      <c r="AB150" s="6">
        <v>2.8220999999999998</v>
      </c>
      <c r="AC150" s="6">
        <v>1.0952</v>
      </c>
      <c r="AD150" s="6">
        <v>1</v>
      </c>
      <c r="AE150" s="6">
        <v>12.814500000000001</v>
      </c>
      <c r="AF150" s="6">
        <f t="shared" si="6"/>
        <v>0.64606000000000008</v>
      </c>
      <c r="AG150" s="6">
        <f t="shared" si="7"/>
        <v>2.4305500000000002</v>
      </c>
      <c r="AH150" s="6">
        <f t="shared" si="8"/>
        <v>3.7621118781537319</v>
      </c>
    </row>
    <row r="151" spans="1:34" x14ac:dyDescent="0.2">
      <c r="A151" s="5" t="s">
        <v>147</v>
      </c>
      <c r="B151" s="6" t="s">
        <v>55</v>
      </c>
      <c r="C151" s="6" t="s">
        <v>148</v>
      </c>
      <c r="D151" s="6">
        <v>63990</v>
      </c>
      <c r="E151" s="6" t="s">
        <v>92</v>
      </c>
      <c r="F151" s="6">
        <v>100003258</v>
      </c>
      <c r="G151" s="6">
        <v>1512</v>
      </c>
      <c r="H151" s="6">
        <v>189.04050000000001</v>
      </c>
      <c r="I151" s="6">
        <v>54726398</v>
      </c>
      <c r="J151" s="6" t="s">
        <v>149</v>
      </c>
      <c r="K151" s="6"/>
      <c r="L151" s="6">
        <v>0.44679999999999997</v>
      </c>
      <c r="M151" s="6">
        <v>0.58840000000000003</v>
      </c>
      <c r="N151" s="6">
        <v>1</v>
      </c>
      <c r="O151" s="6">
        <v>0.38169999999999998</v>
      </c>
      <c r="P151" s="6">
        <v>1.3402000000000001</v>
      </c>
      <c r="Q151" s="6">
        <v>1.1993</v>
      </c>
      <c r="R151" s="6">
        <v>0.81579999999999997</v>
      </c>
      <c r="S151" s="6">
        <v>0.28860000000000002</v>
      </c>
      <c r="T151" s="6">
        <v>0.76529999999999998</v>
      </c>
      <c r="U151" s="6">
        <v>0.49480000000000002</v>
      </c>
      <c r="V151" s="6">
        <v>0.36149999999999999</v>
      </c>
      <c r="W151" s="6">
        <v>1.6418999999999999</v>
      </c>
      <c r="X151" s="6">
        <v>1.2222999999999999</v>
      </c>
      <c r="Y151" s="6">
        <v>1.542</v>
      </c>
      <c r="Z151" s="6">
        <v>2.4866999999999999</v>
      </c>
      <c r="AA151" s="6">
        <v>0.28860000000000002</v>
      </c>
      <c r="AB151" s="6">
        <v>1.4463999999999999</v>
      </c>
      <c r="AC151" s="6">
        <v>0.77380000000000004</v>
      </c>
      <c r="AD151" s="6">
        <v>7.1695000000000002</v>
      </c>
      <c r="AE151" s="6">
        <v>10.183299999999999</v>
      </c>
      <c r="AF151" s="6">
        <f t="shared" si="6"/>
        <v>0.73209000000000002</v>
      </c>
      <c r="AG151" s="6">
        <f t="shared" si="7"/>
        <v>2.7115999999999998</v>
      </c>
      <c r="AH151" s="6">
        <f t="shared" si="8"/>
        <v>3.7039161851684899</v>
      </c>
    </row>
    <row r="152" spans="1:34" x14ac:dyDescent="0.2">
      <c r="A152" s="5" t="s">
        <v>623</v>
      </c>
      <c r="B152" s="6" t="s">
        <v>46</v>
      </c>
      <c r="C152" s="6" t="s">
        <v>83</v>
      </c>
      <c r="D152" s="6">
        <v>33946</v>
      </c>
      <c r="E152" s="6" t="s">
        <v>23</v>
      </c>
      <c r="F152" s="6">
        <v>100001293</v>
      </c>
      <c r="G152" s="6">
        <v>2065</v>
      </c>
      <c r="H152" s="6">
        <v>198.0873</v>
      </c>
      <c r="I152" s="6">
        <v>75619</v>
      </c>
      <c r="J152" s="6" t="s">
        <v>624</v>
      </c>
      <c r="K152" s="6" t="s">
        <v>625</v>
      </c>
      <c r="L152" s="6">
        <v>0.21029999999999999</v>
      </c>
      <c r="M152" s="6">
        <v>0.21029999999999999</v>
      </c>
      <c r="N152" s="6">
        <v>0.21029999999999999</v>
      </c>
      <c r="O152" s="6">
        <v>0.21029999999999999</v>
      </c>
      <c r="P152" s="6">
        <v>0.21029999999999999</v>
      </c>
      <c r="Q152" s="6">
        <v>0.21029999999999999</v>
      </c>
      <c r="R152" s="6">
        <v>0.21029999999999999</v>
      </c>
      <c r="S152" s="6">
        <v>0.21029999999999999</v>
      </c>
      <c r="T152" s="6">
        <v>0.21029999999999999</v>
      </c>
      <c r="U152" s="6">
        <v>0.21029999999999999</v>
      </c>
      <c r="V152" s="6">
        <v>0.21029999999999999</v>
      </c>
      <c r="W152" s="6">
        <v>0.21029999999999999</v>
      </c>
      <c r="X152" s="6">
        <v>0.21029999999999999</v>
      </c>
      <c r="Y152" s="6">
        <v>0.21029999999999999</v>
      </c>
      <c r="Z152" s="6">
        <v>1.252</v>
      </c>
      <c r="AA152" s="6">
        <v>0.21029999999999999</v>
      </c>
      <c r="AB152" s="6">
        <v>0.748</v>
      </c>
      <c r="AC152" s="6">
        <v>0.21029999999999999</v>
      </c>
      <c r="AD152" s="6">
        <v>0.21029999999999999</v>
      </c>
      <c r="AE152" s="6">
        <v>4.3000999999999996</v>
      </c>
      <c r="AF152" s="6">
        <f t="shared" si="6"/>
        <v>0.21029999999999999</v>
      </c>
      <c r="AG152" s="6">
        <f t="shared" si="7"/>
        <v>0.77722000000000002</v>
      </c>
      <c r="AH152" s="6">
        <f t="shared" si="8"/>
        <v>3.6957679505468382</v>
      </c>
    </row>
    <row r="153" spans="1:34" x14ac:dyDescent="0.2">
      <c r="A153" s="5" t="s">
        <v>412</v>
      </c>
      <c r="B153" s="6" t="s">
        <v>127</v>
      </c>
      <c r="C153" s="6" t="s">
        <v>128</v>
      </c>
      <c r="D153" s="6">
        <v>37459</v>
      </c>
      <c r="E153" s="6" t="s">
        <v>23</v>
      </c>
      <c r="F153" s="6">
        <v>100002154</v>
      </c>
      <c r="G153" s="6">
        <v>850</v>
      </c>
      <c r="H153" s="6">
        <v>230.0958</v>
      </c>
      <c r="I153" s="6">
        <v>5351619</v>
      </c>
      <c r="J153" s="6" t="s">
        <v>413</v>
      </c>
      <c r="K153" s="6" t="s">
        <v>414</v>
      </c>
      <c r="L153" s="6">
        <v>0.42630000000000001</v>
      </c>
      <c r="M153" s="6">
        <v>0.18010000000000001</v>
      </c>
      <c r="N153" s="6">
        <v>0.89159999999999995</v>
      </c>
      <c r="O153" s="6">
        <v>0.16470000000000001</v>
      </c>
      <c r="P153" s="6">
        <v>1.1084000000000001</v>
      </c>
      <c r="Q153" s="6">
        <v>4.8311999999999999</v>
      </c>
      <c r="R153" s="6">
        <v>0.3679</v>
      </c>
      <c r="S153" s="6">
        <v>0.16470000000000001</v>
      </c>
      <c r="T153" s="6">
        <v>0.50519999999999998</v>
      </c>
      <c r="U153" s="6">
        <v>0.57740000000000002</v>
      </c>
      <c r="V153" s="6">
        <v>0.16470000000000001</v>
      </c>
      <c r="W153" s="6">
        <v>1.8885000000000001</v>
      </c>
      <c r="X153" s="6">
        <v>0.16470000000000001</v>
      </c>
      <c r="Y153" s="6">
        <v>1.1372</v>
      </c>
      <c r="Z153" s="6">
        <v>2.3439000000000001</v>
      </c>
      <c r="AA153" s="6">
        <v>0.16470000000000001</v>
      </c>
      <c r="AB153" s="6">
        <v>5.2095000000000002</v>
      </c>
      <c r="AC153" s="6">
        <v>0.29380000000000001</v>
      </c>
      <c r="AD153" s="6">
        <v>3.3658000000000001</v>
      </c>
      <c r="AE153" s="6">
        <v>18.867599999999999</v>
      </c>
      <c r="AF153" s="6">
        <f t="shared" si="6"/>
        <v>0.92175000000000007</v>
      </c>
      <c r="AG153" s="6">
        <f t="shared" si="7"/>
        <v>3.3600400000000001</v>
      </c>
      <c r="AH153" s="6">
        <f t="shared" si="8"/>
        <v>3.6452834282614592</v>
      </c>
    </row>
    <row r="154" spans="1:34" x14ac:dyDescent="0.2">
      <c r="A154" s="5" t="s">
        <v>42</v>
      </c>
      <c r="B154" s="6" t="s">
        <v>21</v>
      </c>
      <c r="C154" s="6" t="s">
        <v>38</v>
      </c>
      <c r="D154" s="6">
        <v>52716</v>
      </c>
      <c r="E154" s="6" t="s">
        <v>26</v>
      </c>
      <c r="F154" s="6">
        <v>100009162</v>
      </c>
      <c r="G154" s="6">
        <v>2550</v>
      </c>
      <c r="H154" s="6">
        <v>718.57449999999994</v>
      </c>
      <c r="I154" s="6">
        <v>11146967</v>
      </c>
      <c r="J154" s="6"/>
      <c r="K154" s="6"/>
      <c r="L154" s="6">
        <v>0.31090000000000001</v>
      </c>
      <c r="M154" s="6">
        <v>0.31090000000000001</v>
      </c>
      <c r="N154" s="6">
        <v>0.31090000000000001</v>
      </c>
      <c r="O154" s="6">
        <v>0.31090000000000001</v>
      </c>
      <c r="P154" s="6">
        <v>1</v>
      </c>
      <c r="Q154" s="6">
        <v>0.31090000000000001</v>
      </c>
      <c r="R154" s="6">
        <v>0.31090000000000001</v>
      </c>
      <c r="S154" s="6">
        <v>0.31090000000000001</v>
      </c>
      <c r="T154" s="6">
        <v>0.31090000000000001</v>
      </c>
      <c r="U154" s="6">
        <v>0.31090000000000001</v>
      </c>
      <c r="V154" s="6">
        <v>0.3891</v>
      </c>
      <c r="W154" s="6">
        <v>2.0714999999999999</v>
      </c>
      <c r="X154" s="6">
        <v>0.31090000000000001</v>
      </c>
      <c r="Y154" s="6">
        <v>0.36130000000000001</v>
      </c>
      <c r="Z154" s="6">
        <v>3.1634000000000002</v>
      </c>
      <c r="AA154" s="6">
        <v>0.97889999999999999</v>
      </c>
      <c r="AB154" s="6">
        <v>1.4087000000000001</v>
      </c>
      <c r="AC154" s="6">
        <v>0.93379999999999996</v>
      </c>
      <c r="AD154" s="6">
        <v>1.835</v>
      </c>
      <c r="AE154" s="6">
        <v>2.3359999999999999</v>
      </c>
      <c r="AF154" s="6">
        <f t="shared" si="6"/>
        <v>0.37981000000000009</v>
      </c>
      <c r="AG154" s="6">
        <f t="shared" si="7"/>
        <v>1.37886</v>
      </c>
      <c r="AH154" s="6">
        <f t="shared" si="8"/>
        <v>3.6303941444406402</v>
      </c>
    </row>
    <row r="155" spans="1:34" x14ac:dyDescent="0.2">
      <c r="A155" s="5" t="s">
        <v>788</v>
      </c>
      <c r="B155" s="6" t="s">
        <v>21</v>
      </c>
      <c r="C155" s="6" t="s">
        <v>291</v>
      </c>
      <c r="D155" s="6">
        <v>52437</v>
      </c>
      <c r="E155" s="6" t="s">
        <v>26</v>
      </c>
      <c r="F155" s="6">
        <v>100008957</v>
      </c>
      <c r="G155" s="6">
        <v>2750</v>
      </c>
      <c r="H155" s="6">
        <v>811.66869999999994</v>
      </c>
      <c r="I155" s="6">
        <v>85336023</v>
      </c>
      <c r="J155" s="6"/>
      <c r="K155" s="6"/>
      <c r="L155" s="6">
        <v>0.13539999999999999</v>
      </c>
      <c r="M155" s="6">
        <v>0.13539999999999999</v>
      </c>
      <c r="N155" s="6">
        <v>0.13539999999999999</v>
      </c>
      <c r="O155" s="6">
        <v>0.13539999999999999</v>
      </c>
      <c r="P155" s="6">
        <v>0.13539999999999999</v>
      </c>
      <c r="Q155" s="6">
        <v>0.13539999999999999</v>
      </c>
      <c r="R155" s="6">
        <v>0.13539999999999999</v>
      </c>
      <c r="S155" s="6">
        <v>0.51029999999999998</v>
      </c>
      <c r="T155" s="6">
        <v>0.13539999999999999</v>
      </c>
      <c r="U155" s="6">
        <v>0.13539999999999999</v>
      </c>
      <c r="V155" s="6">
        <v>0.13539999999999999</v>
      </c>
      <c r="W155" s="6">
        <v>1.2754000000000001</v>
      </c>
      <c r="X155" s="6">
        <v>0.13539999999999999</v>
      </c>
      <c r="Y155" s="6">
        <v>0.13539999999999999</v>
      </c>
      <c r="Z155" s="6">
        <v>1</v>
      </c>
      <c r="AA155" s="6">
        <v>0.13539999999999999</v>
      </c>
      <c r="AB155" s="6">
        <v>0.27600000000000002</v>
      </c>
      <c r="AC155" s="6">
        <v>0.13539999999999999</v>
      </c>
      <c r="AD155" s="6">
        <v>1.8008</v>
      </c>
      <c r="AE155" s="6">
        <v>1.2324999999999999</v>
      </c>
      <c r="AF155" s="6">
        <f t="shared" si="6"/>
        <v>0.17288999999999999</v>
      </c>
      <c r="AG155" s="6">
        <f t="shared" si="7"/>
        <v>0.62617</v>
      </c>
      <c r="AH155" s="6">
        <f t="shared" si="8"/>
        <v>3.6217826363583785</v>
      </c>
    </row>
    <row r="156" spans="1:34" x14ac:dyDescent="0.2">
      <c r="A156" s="5" t="s">
        <v>442</v>
      </c>
      <c r="B156" s="6" t="s">
        <v>32</v>
      </c>
      <c r="C156" s="6" t="s">
        <v>421</v>
      </c>
      <c r="D156" s="6">
        <v>15443</v>
      </c>
      <c r="E156" s="6" t="s">
        <v>92</v>
      </c>
      <c r="F156" s="6">
        <v>100000257</v>
      </c>
      <c r="G156" s="6">
        <v>3233.3</v>
      </c>
      <c r="H156" s="6">
        <v>193.03540000000001</v>
      </c>
      <c r="I156" s="6" t="s">
        <v>443</v>
      </c>
      <c r="J156" s="6" t="s">
        <v>444</v>
      </c>
      <c r="K156" s="6" t="s">
        <v>445</v>
      </c>
      <c r="L156" s="6">
        <v>0.2092</v>
      </c>
      <c r="M156" s="6">
        <v>0.2092</v>
      </c>
      <c r="N156" s="6">
        <v>0.2092</v>
      </c>
      <c r="O156" s="6">
        <v>0.2092</v>
      </c>
      <c r="P156" s="6">
        <v>1.0568</v>
      </c>
      <c r="Q156" s="6">
        <v>0.2092</v>
      </c>
      <c r="R156" s="6">
        <v>0.2092</v>
      </c>
      <c r="S156" s="6">
        <v>0.2092</v>
      </c>
      <c r="T156" s="6">
        <v>0.2092</v>
      </c>
      <c r="U156" s="6">
        <v>0.2092</v>
      </c>
      <c r="V156" s="6">
        <v>0.2092</v>
      </c>
      <c r="W156" s="6">
        <v>0.95979999999999999</v>
      </c>
      <c r="X156" s="6">
        <v>0.2092</v>
      </c>
      <c r="Y156" s="6">
        <v>0.2092</v>
      </c>
      <c r="Z156" s="6">
        <v>1.0402</v>
      </c>
      <c r="AA156" s="6">
        <v>0.2092</v>
      </c>
      <c r="AB156" s="6">
        <v>0.45069999999999999</v>
      </c>
      <c r="AC156" s="6">
        <v>0.4889</v>
      </c>
      <c r="AD156" s="6">
        <v>1.7608999999999999</v>
      </c>
      <c r="AE156" s="6">
        <v>4.9878999999999998</v>
      </c>
      <c r="AF156" s="6">
        <f t="shared" si="6"/>
        <v>0.29396</v>
      </c>
      <c r="AG156" s="6">
        <f t="shared" si="7"/>
        <v>1.0525199999999999</v>
      </c>
      <c r="AH156" s="6">
        <f t="shared" si="8"/>
        <v>3.5804871411076333</v>
      </c>
    </row>
    <row r="157" spans="1:34" x14ac:dyDescent="0.2">
      <c r="A157" s="5" t="s">
        <v>40</v>
      </c>
      <c r="B157" s="6" t="s">
        <v>21</v>
      </c>
      <c r="C157" s="6" t="s">
        <v>38</v>
      </c>
      <c r="D157" s="6">
        <v>52677</v>
      </c>
      <c r="E157" s="6" t="s">
        <v>26</v>
      </c>
      <c r="F157" s="6">
        <v>100009069</v>
      </c>
      <c r="G157" s="6">
        <v>2400</v>
      </c>
      <c r="H157" s="6">
        <v>700.52760000000001</v>
      </c>
      <c r="I157" s="6">
        <v>52925127</v>
      </c>
      <c r="J157" s="6"/>
      <c r="K157" s="6"/>
      <c r="L157" s="6">
        <v>0.23519999999999999</v>
      </c>
      <c r="M157" s="6">
        <v>0.23519999999999999</v>
      </c>
      <c r="N157" s="6">
        <v>0.23519999999999999</v>
      </c>
      <c r="O157" s="6">
        <v>0.23519999999999999</v>
      </c>
      <c r="P157" s="6">
        <v>0.23519999999999999</v>
      </c>
      <c r="Q157" s="6">
        <v>0.23519999999999999</v>
      </c>
      <c r="R157" s="6">
        <v>0.23519999999999999</v>
      </c>
      <c r="S157" s="6">
        <v>0.23519999999999999</v>
      </c>
      <c r="T157" s="6">
        <v>0.23519999999999999</v>
      </c>
      <c r="U157" s="6">
        <v>0.23519999999999999</v>
      </c>
      <c r="V157" s="6">
        <v>0.23519999999999999</v>
      </c>
      <c r="W157" s="6">
        <v>1.4111</v>
      </c>
      <c r="X157" s="6">
        <v>0.23519999999999999</v>
      </c>
      <c r="Y157" s="6">
        <v>0.26079999999999998</v>
      </c>
      <c r="Z157" s="6">
        <v>1</v>
      </c>
      <c r="AA157" s="6">
        <v>0.23519999999999999</v>
      </c>
      <c r="AB157" s="6">
        <v>0.23519999999999999</v>
      </c>
      <c r="AC157" s="6">
        <v>0.23669999999999999</v>
      </c>
      <c r="AD157" s="6">
        <v>2.3504</v>
      </c>
      <c r="AE157" s="6">
        <v>1.9976</v>
      </c>
      <c r="AF157" s="6">
        <f t="shared" si="6"/>
        <v>0.23519999999999999</v>
      </c>
      <c r="AG157" s="6">
        <f t="shared" si="7"/>
        <v>0.81974000000000002</v>
      </c>
      <c r="AH157" s="6">
        <f t="shared" si="8"/>
        <v>3.4852891156462587</v>
      </c>
    </row>
    <row r="158" spans="1:34" x14ac:dyDescent="0.2">
      <c r="A158" s="5" t="s">
        <v>813</v>
      </c>
      <c r="B158" s="6" t="s">
        <v>55</v>
      </c>
      <c r="C158" s="6" t="s">
        <v>148</v>
      </c>
      <c r="D158" s="6">
        <v>27738</v>
      </c>
      <c r="E158" s="6" t="s">
        <v>92</v>
      </c>
      <c r="F158" s="6">
        <v>100001022</v>
      </c>
      <c r="G158" s="6">
        <v>2384</v>
      </c>
      <c r="H158" s="6">
        <v>135.0299</v>
      </c>
      <c r="I158" s="6" t="s">
        <v>814</v>
      </c>
      <c r="J158" s="6" t="s">
        <v>815</v>
      </c>
      <c r="K158" s="6" t="s">
        <v>816</v>
      </c>
      <c r="L158" s="6">
        <v>0.39910000000000001</v>
      </c>
      <c r="M158" s="6">
        <v>0.87849999999999995</v>
      </c>
      <c r="N158" s="6">
        <v>1.3963000000000001</v>
      </c>
      <c r="O158" s="6">
        <v>0.33960000000000001</v>
      </c>
      <c r="P158" s="6">
        <v>0.88200000000000001</v>
      </c>
      <c r="Q158" s="6">
        <v>1.6944999999999999</v>
      </c>
      <c r="R158" s="6">
        <v>1.6688000000000001</v>
      </c>
      <c r="S158" s="6">
        <v>0.1991</v>
      </c>
      <c r="T158" s="6">
        <v>0.5101</v>
      </c>
      <c r="U158" s="6">
        <v>0.67320000000000002</v>
      </c>
      <c r="V158" s="6">
        <v>0.40300000000000002</v>
      </c>
      <c r="W158" s="6">
        <v>2.4643999999999999</v>
      </c>
      <c r="X158" s="6">
        <v>1.1180000000000001</v>
      </c>
      <c r="Y158" s="6">
        <v>1.7233000000000001</v>
      </c>
      <c r="Z158" s="6">
        <v>3.1254</v>
      </c>
      <c r="AA158" s="6">
        <v>0.2009</v>
      </c>
      <c r="AB158" s="6">
        <v>1.6223000000000001</v>
      </c>
      <c r="AC158" s="6">
        <v>0.54290000000000005</v>
      </c>
      <c r="AD158" s="6">
        <v>10.2469</v>
      </c>
      <c r="AE158" s="6">
        <v>8.4841999999999995</v>
      </c>
      <c r="AF158" s="6">
        <f t="shared" si="6"/>
        <v>0.86412</v>
      </c>
      <c r="AG158" s="6">
        <f t="shared" si="7"/>
        <v>2.9931299999999998</v>
      </c>
      <c r="AH158" s="6">
        <f t="shared" si="8"/>
        <v>3.4637897514234131</v>
      </c>
    </row>
    <row r="159" spans="1:34" x14ac:dyDescent="0.2">
      <c r="A159" s="5" t="s">
        <v>802</v>
      </c>
      <c r="B159" s="6" t="s">
        <v>46</v>
      </c>
      <c r="C159" s="6" t="s">
        <v>362</v>
      </c>
      <c r="D159" s="6">
        <v>2125</v>
      </c>
      <c r="E159" s="6" t="s">
        <v>23</v>
      </c>
      <c r="F159" s="6">
        <v>512</v>
      </c>
      <c r="G159" s="6">
        <v>660</v>
      </c>
      <c r="H159" s="6">
        <v>126.02200000000001</v>
      </c>
      <c r="I159" s="6">
        <v>1123</v>
      </c>
      <c r="J159" s="6" t="s">
        <v>803</v>
      </c>
      <c r="K159" s="6" t="s">
        <v>804</v>
      </c>
      <c r="L159" s="6">
        <v>0.63629999999999998</v>
      </c>
      <c r="M159" s="6">
        <v>0.58799999999999997</v>
      </c>
      <c r="N159" s="6">
        <v>1.2497</v>
      </c>
      <c r="O159" s="6">
        <v>0.318</v>
      </c>
      <c r="P159" s="6">
        <v>0.86850000000000005</v>
      </c>
      <c r="Q159" s="6">
        <v>1.0338000000000001</v>
      </c>
      <c r="R159" s="6">
        <v>1.0759000000000001</v>
      </c>
      <c r="S159" s="6">
        <v>0.39610000000000001</v>
      </c>
      <c r="T159" s="6">
        <v>0.55900000000000005</v>
      </c>
      <c r="U159" s="6">
        <v>0.73350000000000004</v>
      </c>
      <c r="V159" s="6">
        <v>0.33460000000000001</v>
      </c>
      <c r="W159" s="6">
        <v>1.84</v>
      </c>
      <c r="X159" s="6">
        <v>0.96619999999999995</v>
      </c>
      <c r="Y159" s="6">
        <v>1.9926999999999999</v>
      </c>
      <c r="Z159" s="6">
        <v>2.8121</v>
      </c>
      <c r="AA159" s="6">
        <v>0.51910000000000001</v>
      </c>
      <c r="AB159" s="6">
        <v>1.6795</v>
      </c>
      <c r="AC159" s="6">
        <v>1.3975</v>
      </c>
      <c r="AD159" s="6">
        <v>7.0355999999999996</v>
      </c>
      <c r="AE159" s="6">
        <v>7.0956000000000001</v>
      </c>
      <c r="AF159" s="6">
        <f t="shared" si="6"/>
        <v>0.74587999999999999</v>
      </c>
      <c r="AG159" s="6">
        <f t="shared" si="7"/>
        <v>2.5672900000000003</v>
      </c>
      <c r="AH159" s="6">
        <f t="shared" si="8"/>
        <v>3.4419611733790965</v>
      </c>
    </row>
    <row r="160" spans="1:34" x14ac:dyDescent="0.2">
      <c r="A160" s="5" t="s">
        <v>869</v>
      </c>
      <c r="B160" s="6" t="s">
        <v>250</v>
      </c>
      <c r="C160" s="6" t="s">
        <v>251</v>
      </c>
      <c r="D160" s="6">
        <v>40475</v>
      </c>
      <c r="E160" s="6" t="s">
        <v>34</v>
      </c>
      <c r="F160" s="6">
        <v>100003641</v>
      </c>
      <c r="G160" s="6">
        <v>1506</v>
      </c>
      <c r="H160" s="6">
        <v>173.0932</v>
      </c>
      <c r="I160" s="6">
        <v>136487</v>
      </c>
      <c r="J160" s="6" t="s">
        <v>870</v>
      </c>
      <c r="K160" s="6"/>
      <c r="L160" s="6">
        <v>0.59860000000000002</v>
      </c>
      <c r="M160" s="6">
        <v>0.59860000000000002</v>
      </c>
      <c r="N160" s="6">
        <v>0.59860000000000002</v>
      </c>
      <c r="O160" s="6">
        <v>0.59860000000000002</v>
      </c>
      <c r="P160" s="6">
        <v>0.59860000000000002</v>
      </c>
      <c r="Q160" s="6">
        <v>0.59860000000000002</v>
      </c>
      <c r="R160" s="6">
        <v>0.59860000000000002</v>
      </c>
      <c r="S160" s="6">
        <v>0.59860000000000002</v>
      </c>
      <c r="T160" s="6">
        <v>0.59860000000000002</v>
      </c>
      <c r="U160" s="6">
        <v>0.59860000000000002</v>
      </c>
      <c r="V160" s="6">
        <v>0.59860000000000002</v>
      </c>
      <c r="W160" s="6">
        <v>0.76219999999999999</v>
      </c>
      <c r="X160" s="6">
        <v>0.59860000000000002</v>
      </c>
      <c r="Y160" s="6">
        <v>0.74790000000000001</v>
      </c>
      <c r="Z160" s="6">
        <v>1.2378</v>
      </c>
      <c r="AA160" s="6">
        <v>0.59860000000000002</v>
      </c>
      <c r="AB160" s="6">
        <v>0.59860000000000002</v>
      </c>
      <c r="AC160" s="6">
        <v>0.59860000000000002</v>
      </c>
      <c r="AD160" s="6">
        <v>5.0987</v>
      </c>
      <c r="AE160" s="6">
        <v>9.6231000000000009</v>
      </c>
      <c r="AF160" s="6">
        <f t="shared" si="6"/>
        <v>0.59860000000000013</v>
      </c>
      <c r="AG160" s="6">
        <f t="shared" si="7"/>
        <v>2.0462700000000003</v>
      </c>
      <c r="AH160" s="6">
        <f t="shared" si="8"/>
        <v>3.4184263280988971</v>
      </c>
    </row>
    <row r="161" spans="1:34" x14ac:dyDescent="0.2">
      <c r="A161" s="5" t="s">
        <v>685</v>
      </c>
      <c r="B161" s="6" t="s">
        <v>55</v>
      </c>
      <c r="C161" s="6" t="s">
        <v>56</v>
      </c>
      <c r="D161" s="6">
        <v>5278</v>
      </c>
      <c r="E161" s="6" t="s">
        <v>34</v>
      </c>
      <c r="F161" s="6">
        <v>1310</v>
      </c>
      <c r="G161" s="6">
        <v>1434</v>
      </c>
      <c r="H161" s="6">
        <v>662.10180000000003</v>
      </c>
      <c r="I161" s="6">
        <v>5892</v>
      </c>
      <c r="J161" s="6" t="s">
        <v>686</v>
      </c>
      <c r="K161" s="6" t="s">
        <v>687</v>
      </c>
      <c r="L161" s="6">
        <v>0.3836</v>
      </c>
      <c r="M161" s="6">
        <v>0.89239999999999997</v>
      </c>
      <c r="N161" s="6">
        <v>0.34599999999999997</v>
      </c>
      <c r="O161" s="6">
        <v>0.74329999999999996</v>
      </c>
      <c r="P161" s="6">
        <v>0.29089999999999999</v>
      </c>
      <c r="Q161" s="6">
        <v>1.1075999999999999</v>
      </c>
      <c r="R161" s="6">
        <v>0.56479999999999997</v>
      </c>
      <c r="S161" s="6">
        <v>0.51229999999999998</v>
      </c>
      <c r="T161" s="6">
        <v>1.2195</v>
      </c>
      <c r="U161" s="6">
        <v>1.4537</v>
      </c>
      <c r="V161" s="6">
        <v>0.34570000000000001</v>
      </c>
      <c r="W161" s="6">
        <v>1.3331999999999999</v>
      </c>
      <c r="X161" s="6">
        <v>0.76549999999999996</v>
      </c>
      <c r="Y161" s="6">
        <v>1.2399</v>
      </c>
      <c r="Z161" s="6">
        <v>1.3045</v>
      </c>
      <c r="AA161" s="6">
        <v>0.58179999999999998</v>
      </c>
      <c r="AB161" s="6">
        <v>1.6205000000000001</v>
      </c>
      <c r="AC161" s="6">
        <v>1.6705000000000001</v>
      </c>
      <c r="AD161" s="6">
        <v>7.5068999999999999</v>
      </c>
      <c r="AE161" s="6">
        <v>9.1532999999999998</v>
      </c>
      <c r="AF161" s="6">
        <f t="shared" si="6"/>
        <v>0.75140999999999991</v>
      </c>
      <c r="AG161" s="6">
        <f t="shared" si="7"/>
        <v>2.5521799999999999</v>
      </c>
      <c r="AH161" s="6">
        <f t="shared" si="8"/>
        <v>3.3965212067978867</v>
      </c>
    </row>
    <row r="162" spans="1:34" x14ac:dyDescent="0.2">
      <c r="A162" s="5" t="s">
        <v>82</v>
      </c>
      <c r="B162" s="6" t="s">
        <v>46</v>
      </c>
      <c r="C162" s="6" t="s">
        <v>83</v>
      </c>
      <c r="D162" s="6">
        <v>61868</v>
      </c>
      <c r="E162" s="6" t="s">
        <v>23</v>
      </c>
      <c r="F162" s="6">
        <v>100001668</v>
      </c>
      <c r="G162" s="6">
        <v>2006</v>
      </c>
      <c r="H162" s="6">
        <v>259.09249999999997</v>
      </c>
      <c r="I162" s="6">
        <v>440569</v>
      </c>
      <c r="J162" s="6" t="s">
        <v>84</v>
      </c>
      <c r="K162" s="6" t="s">
        <v>85</v>
      </c>
      <c r="L162" s="6">
        <v>0.31069999999999998</v>
      </c>
      <c r="M162" s="6">
        <v>0.31069999999999998</v>
      </c>
      <c r="N162" s="6">
        <v>0.31069999999999998</v>
      </c>
      <c r="O162" s="6">
        <v>0.31069999999999998</v>
      </c>
      <c r="P162" s="6">
        <v>0.31069999999999998</v>
      </c>
      <c r="Q162" s="6">
        <v>0.31069999999999998</v>
      </c>
      <c r="R162" s="6">
        <v>0.31069999999999998</v>
      </c>
      <c r="S162" s="6">
        <v>0.31069999999999998</v>
      </c>
      <c r="T162" s="6">
        <v>0.31069999999999998</v>
      </c>
      <c r="U162" s="6">
        <v>0.31069999999999998</v>
      </c>
      <c r="V162" s="6">
        <v>0.31069999999999998</v>
      </c>
      <c r="W162" s="6">
        <v>0.59560000000000002</v>
      </c>
      <c r="X162" s="6">
        <v>0.31069999999999998</v>
      </c>
      <c r="Y162" s="6">
        <v>0.31069999999999998</v>
      </c>
      <c r="Z162" s="6">
        <v>0.31069999999999998</v>
      </c>
      <c r="AA162" s="6">
        <v>0.31069999999999998</v>
      </c>
      <c r="AB162" s="6">
        <v>0.31069999999999998</v>
      </c>
      <c r="AC162" s="6">
        <v>0.31069999999999998</v>
      </c>
      <c r="AD162" s="6">
        <v>1.4044000000000001</v>
      </c>
      <c r="AE162" s="6">
        <v>6.2735000000000003</v>
      </c>
      <c r="AF162" s="6">
        <f t="shared" si="6"/>
        <v>0.31069999999999992</v>
      </c>
      <c r="AG162" s="6">
        <f t="shared" si="7"/>
        <v>1.04484</v>
      </c>
      <c r="AH162" s="6">
        <f t="shared" si="8"/>
        <v>3.3628580624396531</v>
      </c>
    </row>
    <row r="163" spans="1:34" x14ac:dyDescent="0.2">
      <c r="A163" s="5" t="s">
        <v>891</v>
      </c>
      <c r="B163" s="6"/>
      <c r="C163" s="6"/>
      <c r="D163" s="6">
        <v>48077</v>
      </c>
      <c r="E163" s="6" t="s">
        <v>34</v>
      </c>
      <c r="F163" s="6"/>
      <c r="G163" s="6"/>
      <c r="H163" s="6"/>
      <c r="I163" s="6"/>
      <c r="J163" s="6"/>
      <c r="K163" s="6"/>
      <c r="L163" s="6">
        <v>0.3896</v>
      </c>
      <c r="M163" s="6">
        <v>0.3896</v>
      </c>
      <c r="N163" s="6">
        <v>1.0104</v>
      </c>
      <c r="O163" s="6">
        <v>0.3896</v>
      </c>
      <c r="P163" s="6">
        <v>0.3896</v>
      </c>
      <c r="Q163" s="6">
        <v>0.3896</v>
      </c>
      <c r="R163" s="6">
        <v>0.66559999999999997</v>
      </c>
      <c r="S163" s="6">
        <v>0.3896</v>
      </c>
      <c r="T163" s="6">
        <v>0.6129</v>
      </c>
      <c r="U163" s="6">
        <v>0.3896</v>
      </c>
      <c r="V163" s="6">
        <v>1.3499000000000001</v>
      </c>
      <c r="W163" s="6">
        <v>0.3896</v>
      </c>
      <c r="X163" s="6">
        <v>1.5098</v>
      </c>
      <c r="Y163" s="6">
        <v>3.7814999999999999</v>
      </c>
      <c r="Z163" s="6">
        <v>0.78979999999999995</v>
      </c>
      <c r="AA163" s="6">
        <v>0.98960000000000004</v>
      </c>
      <c r="AB163" s="6">
        <v>1.7154</v>
      </c>
      <c r="AC163" s="6">
        <v>0.3896</v>
      </c>
      <c r="AD163" s="6">
        <v>0.82809999999999995</v>
      </c>
      <c r="AE163" s="6">
        <v>5.1017000000000001</v>
      </c>
      <c r="AF163" s="6">
        <f t="shared" si="6"/>
        <v>0.50161</v>
      </c>
      <c r="AG163" s="6">
        <f t="shared" si="7"/>
        <v>1.6844999999999999</v>
      </c>
      <c r="AH163" s="6">
        <f t="shared" si="8"/>
        <v>3.3581866390223478</v>
      </c>
    </row>
    <row r="164" spans="1:34" x14ac:dyDescent="0.2">
      <c r="A164" s="5" t="s">
        <v>825</v>
      </c>
      <c r="B164" s="6" t="s">
        <v>107</v>
      </c>
      <c r="C164" s="6" t="s">
        <v>161</v>
      </c>
      <c r="D164" s="6">
        <v>604</v>
      </c>
      <c r="E164" s="6" t="s">
        <v>34</v>
      </c>
      <c r="F164" s="6">
        <v>882</v>
      </c>
      <c r="G164" s="6">
        <v>1654</v>
      </c>
      <c r="H164" s="6">
        <v>125.03570000000001</v>
      </c>
      <c r="I164" s="6">
        <v>1135</v>
      </c>
      <c r="J164" s="6" t="s">
        <v>826</v>
      </c>
      <c r="K164" s="6" t="s">
        <v>827</v>
      </c>
      <c r="L164" s="6">
        <v>0.41860000000000003</v>
      </c>
      <c r="M164" s="6">
        <v>0.41860000000000003</v>
      </c>
      <c r="N164" s="6">
        <v>0.41860000000000003</v>
      </c>
      <c r="O164" s="6">
        <v>0.41860000000000003</v>
      </c>
      <c r="P164" s="6">
        <v>0.41860000000000003</v>
      </c>
      <c r="Q164" s="6">
        <v>0.41860000000000003</v>
      </c>
      <c r="R164" s="6">
        <v>0.41860000000000003</v>
      </c>
      <c r="S164" s="6">
        <v>0.41860000000000003</v>
      </c>
      <c r="T164" s="6">
        <v>0.41860000000000003</v>
      </c>
      <c r="U164" s="6">
        <v>0.41860000000000003</v>
      </c>
      <c r="V164" s="6">
        <v>0.41860000000000003</v>
      </c>
      <c r="W164" s="6">
        <v>0.43030000000000002</v>
      </c>
      <c r="X164" s="6">
        <v>0.41860000000000003</v>
      </c>
      <c r="Y164" s="6">
        <v>0.41860000000000003</v>
      </c>
      <c r="Z164" s="6">
        <v>1.5697000000000001</v>
      </c>
      <c r="AA164" s="6">
        <v>0.41860000000000003</v>
      </c>
      <c r="AB164" s="6">
        <v>0.41860000000000003</v>
      </c>
      <c r="AC164" s="6">
        <v>0.41860000000000003</v>
      </c>
      <c r="AD164" s="6">
        <v>0.41860000000000003</v>
      </c>
      <c r="AE164" s="6">
        <v>9.1172000000000004</v>
      </c>
      <c r="AF164" s="6">
        <f t="shared" si="6"/>
        <v>0.41859999999999997</v>
      </c>
      <c r="AG164" s="6">
        <f t="shared" si="7"/>
        <v>1.4047399999999999</v>
      </c>
      <c r="AH164" s="6">
        <f t="shared" si="8"/>
        <v>3.3558050645007165</v>
      </c>
    </row>
    <row r="165" spans="1:34" x14ac:dyDescent="0.2">
      <c r="A165" s="5" t="s">
        <v>721</v>
      </c>
      <c r="B165" s="6" t="s">
        <v>250</v>
      </c>
      <c r="C165" s="6" t="s">
        <v>722</v>
      </c>
      <c r="D165" s="6">
        <v>35126</v>
      </c>
      <c r="E165" s="6" t="s">
        <v>34</v>
      </c>
      <c r="F165" s="6">
        <v>100001417</v>
      </c>
      <c r="G165" s="6">
        <v>2330</v>
      </c>
      <c r="H165" s="6">
        <v>263.1037</v>
      </c>
      <c r="I165" s="6">
        <v>92258</v>
      </c>
      <c r="J165" s="6" t="s">
        <v>723</v>
      </c>
      <c r="K165" s="6" t="s">
        <v>724</v>
      </c>
      <c r="L165" s="6">
        <v>0.2571</v>
      </c>
      <c r="M165" s="6">
        <v>0.13109999999999999</v>
      </c>
      <c r="N165" s="6">
        <v>0.87649999999999995</v>
      </c>
      <c r="O165" s="6">
        <v>0.5867</v>
      </c>
      <c r="P165" s="6">
        <v>1.2704</v>
      </c>
      <c r="Q165" s="6">
        <v>0.31659999999999999</v>
      </c>
      <c r="R165" s="6">
        <v>0.26229999999999998</v>
      </c>
      <c r="S165" s="6">
        <v>0.87239999999999995</v>
      </c>
      <c r="T165" s="6">
        <v>1.5809</v>
      </c>
      <c r="U165" s="6">
        <v>0.31069999999999998</v>
      </c>
      <c r="V165" s="6">
        <v>2.4769999999999999</v>
      </c>
      <c r="W165" s="6">
        <v>2.9293999999999998</v>
      </c>
      <c r="X165" s="6">
        <v>3.9013</v>
      </c>
      <c r="Y165" s="6">
        <v>1.1234999999999999</v>
      </c>
      <c r="Z165" s="6">
        <v>3.7481</v>
      </c>
      <c r="AA165" s="6">
        <v>0.40629999999999999</v>
      </c>
      <c r="AB165" s="6">
        <v>2.2444999999999999</v>
      </c>
      <c r="AC165" s="6">
        <v>4.5906000000000002</v>
      </c>
      <c r="AD165" s="6">
        <v>0.13109999999999999</v>
      </c>
      <c r="AE165" s="6">
        <v>0.13109999999999999</v>
      </c>
      <c r="AF165" s="6">
        <f t="shared" si="6"/>
        <v>0.64646999999999988</v>
      </c>
      <c r="AG165" s="6">
        <f t="shared" si="7"/>
        <v>2.1682900000000003</v>
      </c>
      <c r="AH165" s="6">
        <f t="shared" si="8"/>
        <v>3.3540458180580703</v>
      </c>
    </row>
    <row r="166" spans="1:34" x14ac:dyDescent="0.2">
      <c r="A166" s="5" t="s">
        <v>313</v>
      </c>
      <c r="B166" s="6" t="s">
        <v>21</v>
      </c>
      <c r="C166" s="6" t="s">
        <v>314</v>
      </c>
      <c r="D166" s="6">
        <v>32412</v>
      </c>
      <c r="E166" s="6" t="s">
        <v>23</v>
      </c>
      <c r="F166" s="6">
        <v>100001054</v>
      </c>
      <c r="G166" s="6">
        <v>2860</v>
      </c>
      <c r="H166" s="6">
        <v>232.15430000000001</v>
      </c>
      <c r="I166" s="6">
        <v>439829</v>
      </c>
      <c r="J166" s="6" t="s">
        <v>315</v>
      </c>
      <c r="K166" s="6" t="s">
        <v>316</v>
      </c>
      <c r="L166" s="6">
        <v>0.1391</v>
      </c>
      <c r="M166" s="6">
        <v>0.1391</v>
      </c>
      <c r="N166" s="6">
        <v>0.23769999999999999</v>
      </c>
      <c r="O166" s="6">
        <v>0.1391</v>
      </c>
      <c r="P166" s="6">
        <v>0.1391</v>
      </c>
      <c r="Q166" s="6">
        <v>3.3685</v>
      </c>
      <c r="R166" s="6">
        <v>0.1391</v>
      </c>
      <c r="S166" s="6">
        <v>0.1391</v>
      </c>
      <c r="T166" s="6">
        <v>0.1391</v>
      </c>
      <c r="U166" s="6">
        <v>0.1391</v>
      </c>
      <c r="V166" s="6">
        <v>0.1391</v>
      </c>
      <c r="W166" s="6">
        <v>0.1391</v>
      </c>
      <c r="X166" s="6">
        <v>0.1391</v>
      </c>
      <c r="Y166" s="6">
        <v>0.1391</v>
      </c>
      <c r="Z166" s="6">
        <v>0.76919999999999999</v>
      </c>
      <c r="AA166" s="6">
        <v>0.1391</v>
      </c>
      <c r="AB166" s="6">
        <v>1.2307999999999999</v>
      </c>
      <c r="AC166" s="6">
        <v>0.3695</v>
      </c>
      <c r="AD166" s="6">
        <v>3.6419000000000001</v>
      </c>
      <c r="AE166" s="6">
        <v>9.1019000000000005</v>
      </c>
      <c r="AF166" s="6">
        <f t="shared" si="6"/>
        <v>0.47190000000000004</v>
      </c>
      <c r="AG166" s="6">
        <f t="shared" si="7"/>
        <v>1.5808800000000001</v>
      </c>
      <c r="AH166" s="6">
        <f t="shared" si="8"/>
        <v>3.3500317863954225</v>
      </c>
    </row>
    <row r="167" spans="1:34" x14ac:dyDescent="0.2">
      <c r="A167" s="5" t="s">
        <v>563</v>
      </c>
      <c r="B167" s="6" t="s">
        <v>143</v>
      </c>
      <c r="C167" s="6" t="s">
        <v>144</v>
      </c>
      <c r="D167" s="6">
        <v>1303</v>
      </c>
      <c r="E167" s="6" t="s">
        <v>92</v>
      </c>
      <c r="F167" s="6">
        <v>409</v>
      </c>
      <c r="G167" s="6">
        <v>3343.1</v>
      </c>
      <c r="H167" s="6">
        <v>133.01429999999999</v>
      </c>
      <c r="I167" s="6">
        <v>525</v>
      </c>
      <c r="J167" s="6" t="s">
        <v>564</v>
      </c>
      <c r="K167" s="6" t="s">
        <v>565</v>
      </c>
      <c r="L167" s="6">
        <v>0.70750000000000002</v>
      </c>
      <c r="M167" s="6">
        <v>0.9083</v>
      </c>
      <c r="N167" s="6">
        <v>1.2085999999999999</v>
      </c>
      <c r="O167" s="6">
        <v>0.39510000000000001</v>
      </c>
      <c r="P167" s="6">
        <v>1.8126</v>
      </c>
      <c r="Q167" s="6">
        <v>0.93740000000000001</v>
      </c>
      <c r="R167" s="6">
        <v>1.3541000000000001</v>
      </c>
      <c r="S167" s="6">
        <v>0.32890000000000003</v>
      </c>
      <c r="T167" s="6">
        <v>0.99339999999999995</v>
      </c>
      <c r="U167" s="6">
        <v>1.0065999999999999</v>
      </c>
      <c r="V167" s="6">
        <v>0.49070000000000003</v>
      </c>
      <c r="W167" s="6">
        <v>1.2694000000000001</v>
      </c>
      <c r="X167" s="6">
        <v>0.4662</v>
      </c>
      <c r="Y167" s="6">
        <v>2.6928000000000001</v>
      </c>
      <c r="Z167" s="6">
        <v>2.4073000000000002</v>
      </c>
      <c r="AA167" s="6">
        <v>0.3412</v>
      </c>
      <c r="AB167" s="6">
        <v>1.5513999999999999</v>
      </c>
      <c r="AC167" s="6">
        <v>0.64470000000000005</v>
      </c>
      <c r="AD167" s="6">
        <v>6.4599000000000002</v>
      </c>
      <c r="AE167" s="6">
        <v>15.410600000000001</v>
      </c>
      <c r="AF167" s="6">
        <f t="shared" si="6"/>
        <v>0.96524999999999994</v>
      </c>
      <c r="AG167" s="6">
        <f t="shared" si="7"/>
        <v>3.1734200000000001</v>
      </c>
      <c r="AH167" s="6">
        <f t="shared" si="8"/>
        <v>3.2876664076664079</v>
      </c>
    </row>
    <row r="168" spans="1:34" x14ac:dyDescent="0.2">
      <c r="A168" s="5" t="s">
        <v>131</v>
      </c>
      <c r="B168" s="6" t="s">
        <v>127</v>
      </c>
      <c r="C168" s="6" t="s">
        <v>128</v>
      </c>
      <c r="D168" s="6">
        <v>43266</v>
      </c>
      <c r="E168" s="6" t="s">
        <v>34</v>
      </c>
      <c r="F168" s="6">
        <v>100004322</v>
      </c>
      <c r="G168" s="6">
        <v>1677</v>
      </c>
      <c r="H168" s="6">
        <v>188.00229999999999</v>
      </c>
      <c r="I168" s="6">
        <v>181670</v>
      </c>
      <c r="J168" s="6"/>
      <c r="K168" s="6"/>
      <c r="L168" s="6">
        <v>0.40770000000000001</v>
      </c>
      <c r="M168" s="6">
        <v>0.40770000000000001</v>
      </c>
      <c r="N168" s="6">
        <v>0.40770000000000001</v>
      </c>
      <c r="O168" s="6">
        <v>0.40770000000000001</v>
      </c>
      <c r="P168" s="6">
        <v>0.72940000000000005</v>
      </c>
      <c r="Q168" s="6">
        <v>0.40770000000000001</v>
      </c>
      <c r="R168" s="6">
        <v>0.40770000000000001</v>
      </c>
      <c r="S168" s="6">
        <v>0.40770000000000001</v>
      </c>
      <c r="T168" s="6">
        <v>0.40770000000000001</v>
      </c>
      <c r="U168" s="6">
        <v>0.40770000000000001</v>
      </c>
      <c r="V168" s="6">
        <v>0.40770000000000001</v>
      </c>
      <c r="W168" s="6">
        <v>1.2706</v>
      </c>
      <c r="X168" s="6">
        <v>0.4536</v>
      </c>
      <c r="Y168" s="6">
        <v>0.40770000000000001</v>
      </c>
      <c r="Z168" s="6">
        <v>0.54010000000000002</v>
      </c>
      <c r="AA168" s="6">
        <v>0.40770000000000001</v>
      </c>
      <c r="AB168" s="6">
        <v>2.3441999999999998</v>
      </c>
      <c r="AC168" s="6">
        <v>0.40770000000000001</v>
      </c>
      <c r="AD168" s="6">
        <v>3.6248999999999998</v>
      </c>
      <c r="AE168" s="6">
        <v>4.4200999999999997</v>
      </c>
      <c r="AF168" s="6">
        <f t="shared" si="6"/>
        <v>0.43987000000000009</v>
      </c>
      <c r="AG168" s="6">
        <f t="shared" si="7"/>
        <v>1.4284300000000001</v>
      </c>
      <c r="AH168" s="6">
        <f t="shared" si="8"/>
        <v>3.2473912746947957</v>
      </c>
    </row>
    <row r="169" spans="1:34" x14ac:dyDescent="0.2">
      <c r="A169" s="5" t="s">
        <v>420</v>
      </c>
      <c r="B169" s="6" t="s">
        <v>32</v>
      </c>
      <c r="C169" s="6" t="s">
        <v>421</v>
      </c>
      <c r="D169" s="6">
        <v>42420</v>
      </c>
      <c r="E169" s="6" t="s">
        <v>92</v>
      </c>
      <c r="F169" s="6">
        <v>100001320</v>
      </c>
      <c r="G169" s="6">
        <v>2186</v>
      </c>
      <c r="H169" s="6">
        <v>135.0299</v>
      </c>
      <c r="I169" s="6">
        <v>2781043</v>
      </c>
      <c r="J169" s="6" t="s">
        <v>422</v>
      </c>
      <c r="K169" s="6"/>
      <c r="L169" s="6">
        <v>0.39119999999999999</v>
      </c>
      <c r="M169" s="6">
        <v>0.94489999999999996</v>
      </c>
      <c r="N169" s="6">
        <v>1.0206999999999999</v>
      </c>
      <c r="O169" s="6">
        <v>0.4168</v>
      </c>
      <c r="P169" s="6">
        <v>1.1467000000000001</v>
      </c>
      <c r="Q169" s="6">
        <v>1.2588999999999999</v>
      </c>
      <c r="R169" s="6">
        <v>0.71009999999999995</v>
      </c>
      <c r="S169" s="6">
        <v>0.51759999999999995</v>
      </c>
      <c r="T169" s="6">
        <v>0.94910000000000005</v>
      </c>
      <c r="U169" s="6">
        <v>0.57230000000000003</v>
      </c>
      <c r="V169" s="6">
        <v>0.66539999999999999</v>
      </c>
      <c r="W169" s="6">
        <v>1.361</v>
      </c>
      <c r="X169" s="6">
        <v>1.0077</v>
      </c>
      <c r="Y169" s="6">
        <v>1.2352000000000001</v>
      </c>
      <c r="Z169" s="6">
        <v>2.6751</v>
      </c>
      <c r="AA169" s="6">
        <v>0.36299999999999999</v>
      </c>
      <c r="AB169" s="6">
        <v>1.5378000000000001</v>
      </c>
      <c r="AC169" s="6">
        <v>0.99229999999999996</v>
      </c>
      <c r="AD169" s="6">
        <v>6.1616</v>
      </c>
      <c r="AE169" s="6">
        <v>9.5428999999999995</v>
      </c>
      <c r="AF169" s="6">
        <f t="shared" si="6"/>
        <v>0.79283000000000003</v>
      </c>
      <c r="AG169" s="6">
        <f t="shared" si="7"/>
        <v>2.5542000000000002</v>
      </c>
      <c r="AH169" s="6">
        <f t="shared" si="8"/>
        <v>3.2216238033374118</v>
      </c>
    </row>
    <row r="170" spans="1:34" x14ac:dyDescent="0.2">
      <c r="A170" s="5" t="s">
        <v>106</v>
      </c>
      <c r="B170" s="6" t="s">
        <v>107</v>
      </c>
      <c r="C170" s="6" t="s">
        <v>108</v>
      </c>
      <c r="D170" s="6">
        <v>40663</v>
      </c>
      <c r="E170" s="6" t="s">
        <v>23</v>
      </c>
      <c r="F170" s="6">
        <v>100003420</v>
      </c>
      <c r="G170" s="6">
        <v>1240</v>
      </c>
      <c r="H170" s="6">
        <v>332.07549999999998</v>
      </c>
      <c r="I170" s="6">
        <v>167350</v>
      </c>
      <c r="J170" s="6" t="s">
        <v>109</v>
      </c>
      <c r="K170" s="6"/>
      <c r="L170" s="6">
        <v>0.19700000000000001</v>
      </c>
      <c r="M170" s="6">
        <v>0.19700000000000001</v>
      </c>
      <c r="N170" s="6">
        <v>0.19700000000000001</v>
      </c>
      <c r="O170" s="6">
        <v>0.19700000000000001</v>
      </c>
      <c r="P170" s="6">
        <v>0.19700000000000001</v>
      </c>
      <c r="Q170" s="6">
        <v>0.19700000000000001</v>
      </c>
      <c r="R170" s="6">
        <v>0.19700000000000001</v>
      </c>
      <c r="S170" s="6">
        <v>0.19700000000000001</v>
      </c>
      <c r="T170" s="6">
        <v>0.19700000000000001</v>
      </c>
      <c r="U170" s="6">
        <v>0.19700000000000001</v>
      </c>
      <c r="V170" s="6">
        <v>0.19700000000000001</v>
      </c>
      <c r="W170" s="6">
        <v>1.4087000000000001</v>
      </c>
      <c r="X170" s="6">
        <v>0.19700000000000001</v>
      </c>
      <c r="Y170" s="6">
        <v>0.19700000000000001</v>
      </c>
      <c r="Z170" s="6">
        <v>1</v>
      </c>
      <c r="AA170" s="6">
        <v>0.19700000000000001</v>
      </c>
      <c r="AB170" s="6">
        <v>0.19700000000000001</v>
      </c>
      <c r="AC170" s="6">
        <v>0.58299999999999996</v>
      </c>
      <c r="AD170" s="6">
        <v>0.19700000000000001</v>
      </c>
      <c r="AE170" s="6">
        <v>2.1450999999999998</v>
      </c>
      <c r="AF170" s="6">
        <f t="shared" si="6"/>
        <v>0.19700000000000004</v>
      </c>
      <c r="AG170" s="6">
        <f t="shared" si="7"/>
        <v>0.63188</v>
      </c>
      <c r="AH170" s="6">
        <f t="shared" si="8"/>
        <v>3.2075126903553293</v>
      </c>
    </row>
    <row r="171" spans="1:34" x14ac:dyDescent="0.2">
      <c r="A171" s="5" t="s">
        <v>538</v>
      </c>
      <c r="B171" s="6" t="s">
        <v>46</v>
      </c>
      <c r="C171" s="6" t="s">
        <v>181</v>
      </c>
      <c r="D171" s="6">
        <v>1417</v>
      </c>
      <c r="E171" s="6" t="s">
        <v>34</v>
      </c>
      <c r="F171" s="6">
        <v>98</v>
      </c>
      <c r="G171" s="6">
        <v>2224</v>
      </c>
      <c r="H171" s="6">
        <v>188.03530000000001</v>
      </c>
      <c r="I171" s="6">
        <v>3845</v>
      </c>
      <c r="J171" s="6" t="s">
        <v>539</v>
      </c>
      <c r="K171" s="6" t="s">
        <v>540</v>
      </c>
      <c r="L171" s="6">
        <v>0.57230000000000003</v>
      </c>
      <c r="M171" s="6">
        <v>0.57230000000000003</v>
      </c>
      <c r="N171" s="6">
        <v>0.57230000000000003</v>
      </c>
      <c r="O171" s="6">
        <v>0.57230000000000003</v>
      </c>
      <c r="P171" s="6">
        <v>1</v>
      </c>
      <c r="Q171" s="6">
        <v>0.57230000000000003</v>
      </c>
      <c r="R171" s="6">
        <v>0.57230000000000003</v>
      </c>
      <c r="S171" s="6">
        <v>0.57230000000000003</v>
      </c>
      <c r="T171" s="6">
        <v>0.57230000000000003</v>
      </c>
      <c r="U171" s="6">
        <v>0.57230000000000003</v>
      </c>
      <c r="V171" s="6">
        <v>0.57230000000000003</v>
      </c>
      <c r="W171" s="6">
        <v>0.9466</v>
      </c>
      <c r="X171" s="6">
        <v>0.58689999999999998</v>
      </c>
      <c r="Y171" s="6">
        <v>0.57230000000000003</v>
      </c>
      <c r="Z171" s="6">
        <v>0.57230000000000003</v>
      </c>
      <c r="AA171" s="6">
        <v>0.57230000000000003</v>
      </c>
      <c r="AB171" s="6">
        <v>0.57230000000000003</v>
      </c>
      <c r="AC171" s="6">
        <v>2.1318000000000001</v>
      </c>
      <c r="AD171" s="6">
        <v>7.7769000000000004</v>
      </c>
      <c r="AE171" s="6">
        <v>4.9150999999999998</v>
      </c>
      <c r="AF171" s="6">
        <f t="shared" si="6"/>
        <v>0.61507000000000012</v>
      </c>
      <c r="AG171" s="6">
        <f t="shared" si="7"/>
        <v>1.9218800000000003</v>
      </c>
      <c r="AH171" s="6">
        <f t="shared" si="8"/>
        <v>3.1246524785796739</v>
      </c>
    </row>
    <row r="172" spans="1:34" x14ac:dyDescent="0.2">
      <c r="A172" s="5" t="s">
        <v>257</v>
      </c>
      <c r="B172" s="6" t="s">
        <v>46</v>
      </c>
      <c r="C172" s="6" t="s">
        <v>47</v>
      </c>
      <c r="D172" s="6">
        <v>46537</v>
      </c>
      <c r="E172" s="6" t="s">
        <v>92</v>
      </c>
      <c r="F172" s="6">
        <v>100001300</v>
      </c>
      <c r="G172" s="6">
        <v>1052</v>
      </c>
      <c r="H172" s="6">
        <v>117.0557</v>
      </c>
      <c r="I172" s="6">
        <v>99823</v>
      </c>
      <c r="J172" s="6" t="s">
        <v>258</v>
      </c>
      <c r="K172" s="6"/>
      <c r="L172" s="6">
        <v>0.33879999999999999</v>
      </c>
      <c r="M172" s="6">
        <v>0.41539999999999999</v>
      </c>
      <c r="N172" s="6">
        <v>0.83109999999999995</v>
      </c>
      <c r="O172" s="6">
        <v>0.53459999999999996</v>
      </c>
      <c r="P172" s="6">
        <v>0.62970000000000004</v>
      </c>
      <c r="Q172" s="6">
        <v>1.0208999999999999</v>
      </c>
      <c r="R172" s="6">
        <v>0.70240000000000002</v>
      </c>
      <c r="S172" s="6">
        <v>1.4795</v>
      </c>
      <c r="T172" s="6">
        <v>1.3668</v>
      </c>
      <c r="U172" s="6">
        <v>0.33879999999999999</v>
      </c>
      <c r="V172" s="6">
        <v>0.97909999999999997</v>
      </c>
      <c r="W172" s="6">
        <v>0.33879999999999999</v>
      </c>
      <c r="X172" s="6">
        <v>3.4685999999999999</v>
      </c>
      <c r="Y172" s="6">
        <v>1.3646</v>
      </c>
      <c r="Z172" s="6">
        <v>1.9787999999999999</v>
      </c>
      <c r="AA172" s="6">
        <v>0.4677</v>
      </c>
      <c r="AB172" s="6">
        <v>1.9027000000000001</v>
      </c>
      <c r="AC172" s="6">
        <v>0.83660000000000001</v>
      </c>
      <c r="AD172" s="6">
        <v>2.5623</v>
      </c>
      <c r="AE172" s="6">
        <v>9.9133999999999993</v>
      </c>
      <c r="AF172" s="6">
        <f t="shared" si="6"/>
        <v>0.76580000000000004</v>
      </c>
      <c r="AG172" s="6">
        <f t="shared" si="7"/>
        <v>2.3812600000000002</v>
      </c>
      <c r="AH172" s="6">
        <f t="shared" si="8"/>
        <v>3.1095063985374773</v>
      </c>
    </row>
    <row r="173" spans="1:34" x14ac:dyDescent="0.2">
      <c r="A173" s="5" t="s">
        <v>860</v>
      </c>
      <c r="B173" s="6" t="s">
        <v>107</v>
      </c>
      <c r="C173" s="6" t="s">
        <v>123</v>
      </c>
      <c r="D173" s="6">
        <v>606</v>
      </c>
      <c r="E173" s="6" t="s">
        <v>34</v>
      </c>
      <c r="F173" s="6">
        <v>535</v>
      </c>
      <c r="G173" s="6">
        <v>1457.6</v>
      </c>
      <c r="H173" s="6">
        <v>243.06229999999999</v>
      </c>
      <c r="I173" s="6">
        <v>6029</v>
      </c>
      <c r="J173" s="6" t="s">
        <v>861</v>
      </c>
      <c r="K173" s="6" t="s">
        <v>862</v>
      </c>
      <c r="L173" s="6">
        <v>0.2407</v>
      </c>
      <c r="M173" s="6">
        <v>1.0689</v>
      </c>
      <c r="N173" s="6">
        <v>4.0578000000000003</v>
      </c>
      <c r="O173" s="6">
        <v>0.27839999999999998</v>
      </c>
      <c r="P173" s="6">
        <v>2.5297000000000001</v>
      </c>
      <c r="Q173" s="6">
        <v>0.93110000000000004</v>
      </c>
      <c r="R173" s="6">
        <v>0.91400000000000003</v>
      </c>
      <c r="S173" s="6">
        <v>0.16370000000000001</v>
      </c>
      <c r="T173" s="6">
        <v>0.86770000000000003</v>
      </c>
      <c r="U173" s="6">
        <v>0.33850000000000002</v>
      </c>
      <c r="V173" s="6">
        <v>0.36680000000000001</v>
      </c>
      <c r="W173" s="6">
        <v>3.3677000000000001</v>
      </c>
      <c r="X173" s="6">
        <v>1.1845000000000001</v>
      </c>
      <c r="Y173" s="6">
        <v>0.71609999999999996</v>
      </c>
      <c r="Z173" s="6">
        <v>3.4165000000000001</v>
      </c>
      <c r="AA173" s="6">
        <v>0.38829999999999998</v>
      </c>
      <c r="AB173" s="6">
        <v>3.0872999999999999</v>
      </c>
      <c r="AC173" s="6">
        <v>1.5073000000000001</v>
      </c>
      <c r="AD173" s="6">
        <v>9.8264999999999993</v>
      </c>
      <c r="AE173" s="6">
        <v>11.071899999999999</v>
      </c>
      <c r="AF173" s="6">
        <f t="shared" si="6"/>
        <v>1.1390499999999999</v>
      </c>
      <c r="AG173" s="6">
        <f t="shared" si="7"/>
        <v>3.4932900000000005</v>
      </c>
      <c r="AH173" s="6">
        <f t="shared" si="8"/>
        <v>3.0668451779992107</v>
      </c>
    </row>
    <row r="174" spans="1:34" x14ac:dyDescent="0.2">
      <c r="A174" s="5" t="s">
        <v>793</v>
      </c>
      <c r="B174" s="6" t="s">
        <v>127</v>
      </c>
      <c r="C174" s="6" t="s">
        <v>128</v>
      </c>
      <c r="D174" s="6">
        <v>34384</v>
      </c>
      <c r="E174" s="6" t="s">
        <v>23</v>
      </c>
      <c r="F174" s="6">
        <v>100001296</v>
      </c>
      <c r="G174" s="6">
        <v>1440</v>
      </c>
      <c r="H174" s="6">
        <v>144.1019</v>
      </c>
      <c r="I174" s="6">
        <v>115244</v>
      </c>
      <c r="J174" s="6" t="s">
        <v>794</v>
      </c>
      <c r="K174" s="6" t="s">
        <v>795</v>
      </c>
      <c r="L174" s="6">
        <v>0.48309999999999997</v>
      </c>
      <c r="M174" s="6">
        <v>0.78759999999999997</v>
      </c>
      <c r="N174" s="6">
        <v>0.56940000000000002</v>
      </c>
      <c r="O174" s="6">
        <v>1.6791</v>
      </c>
      <c r="P174" s="6">
        <v>0.60799999999999998</v>
      </c>
      <c r="Q174" s="6">
        <v>2.4508999999999999</v>
      </c>
      <c r="R174" s="6">
        <v>0.2989</v>
      </c>
      <c r="S174" s="6">
        <v>1.0805</v>
      </c>
      <c r="T174" s="6">
        <v>1.0096000000000001</v>
      </c>
      <c r="U174" s="6">
        <v>0.55779999999999996</v>
      </c>
      <c r="V174" s="6">
        <v>0.23960000000000001</v>
      </c>
      <c r="W174" s="6">
        <v>1.2798</v>
      </c>
      <c r="X174" s="6">
        <v>1.0069999999999999</v>
      </c>
      <c r="Y174" s="6">
        <v>0.2515</v>
      </c>
      <c r="Z174" s="6">
        <v>8.0706000000000007</v>
      </c>
      <c r="AA174" s="6">
        <v>0.2218</v>
      </c>
      <c r="AB174" s="6">
        <v>0.99299999999999999</v>
      </c>
      <c r="AC174" s="6">
        <v>2.2725</v>
      </c>
      <c r="AD174" s="6">
        <v>7.9917999999999996</v>
      </c>
      <c r="AE174" s="6">
        <v>6.4771000000000001</v>
      </c>
      <c r="AF174" s="6">
        <f t="shared" si="6"/>
        <v>0.95249000000000006</v>
      </c>
      <c r="AG174" s="6">
        <f t="shared" si="7"/>
        <v>2.8804700000000003</v>
      </c>
      <c r="AH174" s="6">
        <f t="shared" si="8"/>
        <v>3.0241472351415766</v>
      </c>
    </row>
    <row r="175" spans="1:34" x14ac:dyDescent="0.2">
      <c r="A175" s="5" t="s">
        <v>578</v>
      </c>
      <c r="B175" s="6" t="s">
        <v>127</v>
      </c>
      <c r="C175" s="6" t="s">
        <v>128</v>
      </c>
      <c r="D175" s="6">
        <v>62864</v>
      </c>
      <c r="E175" s="6" t="s">
        <v>92</v>
      </c>
      <c r="F175" s="6">
        <v>100003695</v>
      </c>
      <c r="G175" s="6">
        <v>2736</v>
      </c>
      <c r="H175" s="6">
        <v>195.05099999999999</v>
      </c>
      <c r="I175" s="6">
        <v>3246006</v>
      </c>
      <c r="J175" s="6" t="s">
        <v>579</v>
      </c>
      <c r="K175" s="6"/>
      <c r="L175" s="6">
        <v>0.37890000000000001</v>
      </c>
      <c r="M175" s="6">
        <v>0.37890000000000001</v>
      </c>
      <c r="N175" s="6">
        <v>0.37890000000000001</v>
      </c>
      <c r="O175" s="6">
        <v>0.37890000000000001</v>
      </c>
      <c r="P175" s="6">
        <v>0.64470000000000005</v>
      </c>
      <c r="Q175" s="6">
        <v>0.37890000000000001</v>
      </c>
      <c r="R175" s="6">
        <v>0.37890000000000001</v>
      </c>
      <c r="S175" s="6">
        <v>0.37890000000000001</v>
      </c>
      <c r="T175" s="6">
        <v>0.37890000000000001</v>
      </c>
      <c r="U175" s="6">
        <v>0.37890000000000001</v>
      </c>
      <c r="V175" s="6">
        <v>0.37890000000000001</v>
      </c>
      <c r="W175" s="6">
        <v>1</v>
      </c>
      <c r="X175" s="6">
        <v>0.41599999999999998</v>
      </c>
      <c r="Y175" s="6">
        <v>0.37890000000000001</v>
      </c>
      <c r="Z175" s="6">
        <v>1.2344999999999999</v>
      </c>
      <c r="AA175" s="6">
        <v>0.37890000000000001</v>
      </c>
      <c r="AB175" s="6">
        <v>0.37890000000000001</v>
      </c>
      <c r="AC175" s="6">
        <v>0.37890000000000001</v>
      </c>
      <c r="AD175" s="6">
        <v>5.4203999999999999</v>
      </c>
      <c r="AE175" s="6">
        <v>2.2772000000000001</v>
      </c>
      <c r="AF175" s="6">
        <f t="shared" si="6"/>
        <v>0.40547999999999995</v>
      </c>
      <c r="AG175" s="6">
        <f t="shared" si="7"/>
        <v>1.2242599999999999</v>
      </c>
      <c r="AH175" s="6">
        <f t="shared" si="8"/>
        <v>3.0192857847489396</v>
      </c>
    </row>
    <row r="176" spans="1:34" x14ac:dyDescent="0.2">
      <c r="A176" s="5" t="s">
        <v>183</v>
      </c>
      <c r="B176" s="6" t="s">
        <v>46</v>
      </c>
      <c r="C176" s="6" t="s">
        <v>47</v>
      </c>
      <c r="D176" s="6">
        <v>44526</v>
      </c>
      <c r="E176" s="6" t="s">
        <v>92</v>
      </c>
      <c r="F176" s="6">
        <v>100000936</v>
      </c>
      <c r="G176" s="6">
        <v>911</v>
      </c>
      <c r="H176" s="6">
        <v>115.0401</v>
      </c>
      <c r="I176" s="6">
        <v>49</v>
      </c>
      <c r="J176" s="6" t="s">
        <v>184</v>
      </c>
      <c r="K176" s="6" t="s">
        <v>185</v>
      </c>
      <c r="L176" s="6">
        <v>0.36849999999999999</v>
      </c>
      <c r="M176" s="6">
        <v>0.55379999999999996</v>
      </c>
      <c r="N176" s="6">
        <v>1.4709000000000001</v>
      </c>
      <c r="O176" s="6">
        <v>0.36849999999999999</v>
      </c>
      <c r="P176" s="6">
        <v>1.1774</v>
      </c>
      <c r="Q176" s="6">
        <v>0.64870000000000005</v>
      </c>
      <c r="R176" s="6">
        <v>0.36849999999999999</v>
      </c>
      <c r="S176" s="6">
        <v>0.36849999999999999</v>
      </c>
      <c r="T176" s="6">
        <v>1</v>
      </c>
      <c r="U176" s="6">
        <v>0.36849999999999999</v>
      </c>
      <c r="V176" s="6">
        <v>0.36849999999999999</v>
      </c>
      <c r="W176" s="6">
        <v>0.36849999999999999</v>
      </c>
      <c r="X176" s="6">
        <v>0.96619999999999995</v>
      </c>
      <c r="Y176" s="6">
        <v>0.94189999999999996</v>
      </c>
      <c r="Z176" s="6">
        <v>0.36849999999999999</v>
      </c>
      <c r="AA176" s="6">
        <v>0.36849999999999999</v>
      </c>
      <c r="AB176" s="6">
        <v>1.399</v>
      </c>
      <c r="AC176" s="6">
        <v>0.36849999999999999</v>
      </c>
      <c r="AD176" s="6">
        <v>6.2016</v>
      </c>
      <c r="AE176" s="6">
        <v>8.8492999999999995</v>
      </c>
      <c r="AF176" s="6">
        <f t="shared" si="6"/>
        <v>0.66933000000000009</v>
      </c>
      <c r="AG176" s="6">
        <f t="shared" si="7"/>
        <v>2.0200499999999999</v>
      </c>
      <c r="AH176" s="6">
        <f t="shared" si="8"/>
        <v>3.0180180180180174</v>
      </c>
    </row>
    <row r="177" spans="1:34" x14ac:dyDescent="0.2">
      <c r="A177" s="5" t="s">
        <v>482</v>
      </c>
      <c r="B177" s="6" t="s">
        <v>46</v>
      </c>
      <c r="C177" s="6" t="s">
        <v>305</v>
      </c>
      <c r="D177" s="6">
        <v>58</v>
      </c>
      <c r="E177" s="6" t="s">
        <v>23</v>
      </c>
      <c r="F177" s="6">
        <v>340</v>
      </c>
      <c r="G177" s="6">
        <v>1375</v>
      </c>
      <c r="H177" s="6">
        <v>76.039299999999997</v>
      </c>
      <c r="I177" s="6">
        <v>750</v>
      </c>
      <c r="J177" s="6" t="s">
        <v>483</v>
      </c>
      <c r="K177" s="6" t="s">
        <v>484</v>
      </c>
      <c r="L177" s="6">
        <v>0.7218</v>
      </c>
      <c r="M177" s="6">
        <v>0.51629999999999998</v>
      </c>
      <c r="N177" s="6">
        <v>1.2939000000000001</v>
      </c>
      <c r="O177" s="6">
        <v>0.51049999999999995</v>
      </c>
      <c r="P177" s="6">
        <v>0.92530000000000001</v>
      </c>
      <c r="Q177" s="6">
        <v>1.2961</v>
      </c>
      <c r="R177" s="6">
        <v>1.0186999999999999</v>
      </c>
      <c r="S177" s="6">
        <v>0.52559999999999996</v>
      </c>
      <c r="T177" s="6">
        <v>0.66979999999999995</v>
      </c>
      <c r="U177" s="6">
        <v>0.98129999999999995</v>
      </c>
      <c r="V177" s="6">
        <v>0.27810000000000001</v>
      </c>
      <c r="W177" s="6">
        <v>1.5602</v>
      </c>
      <c r="X177" s="6">
        <v>0.64849999999999997</v>
      </c>
      <c r="Y177" s="6">
        <v>1.1032999999999999</v>
      </c>
      <c r="Z177" s="6">
        <v>2.4230999999999998</v>
      </c>
      <c r="AA177" s="6">
        <v>0.31719999999999998</v>
      </c>
      <c r="AB177" s="6">
        <v>1.496</v>
      </c>
      <c r="AC177" s="6">
        <v>1.0489999999999999</v>
      </c>
      <c r="AD177" s="6">
        <v>5.1254999999999997</v>
      </c>
      <c r="AE177" s="6">
        <v>11.5144</v>
      </c>
      <c r="AF177" s="6">
        <f t="shared" si="6"/>
        <v>0.84592999999999985</v>
      </c>
      <c r="AG177" s="6">
        <f t="shared" si="7"/>
        <v>2.5515299999999996</v>
      </c>
      <c r="AH177" s="6">
        <f t="shared" si="8"/>
        <v>3.0162424786920905</v>
      </c>
    </row>
    <row r="178" spans="1:34" x14ac:dyDescent="0.2">
      <c r="A178" s="5" t="s">
        <v>796</v>
      </c>
      <c r="B178" s="6" t="s">
        <v>21</v>
      </c>
      <c r="C178" s="6" t="s">
        <v>291</v>
      </c>
      <c r="D178" s="6">
        <v>19503</v>
      </c>
      <c r="E178" s="6" t="s">
        <v>26</v>
      </c>
      <c r="F178" s="6">
        <v>1538</v>
      </c>
      <c r="G178" s="6">
        <v>2450</v>
      </c>
      <c r="H178" s="6">
        <v>731.60619999999994</v>
      </c>
      <c r="I178" s="6">
        <v>6453725</v>
      </c>
      <c r="J178" s="6" t="s">
        <v>797</v>
      </c>
      <c r="K178" s="6" t="s">
        <v>798</v>
      </c>
      <c r="L178" s="6">
        <v>0.2969</v>
      </c>
      <c r="M178" s="6">
        <v>0.2969</v>
      </c>
      <c r="N178" s="6">
        <v>0.2969</v>
      </c>
      <c r="O178" s="6">
        <v>0.2969</v>
      </c>
      <c r="P178" s="6">
        <v>0.53390000000000004</v>
      </c>
      <c r="Q178" s="6">
        <v>0.2969</v>
      </c>
      <c r="R178" s="6">
        <v>0.2969</v>
      </c>
      <c r="S178" s="6">
        <v>0.99419999999999997</v>
      </c>
      <c r="T178" s="6">
        <v>0.2969</v>
      </c>
      <c r="U178" s="6">
        <v>0.2969</v>
      </c>
      <c r="V178" s="6">
        <v>0.2969</v>
      </c>
      <c r="W178" s="6">
        <v>1.2336</v>
      </c>
      <c r="X178" s="6">
        <v>0.2969</v>
      </c>
      <c r="Y178" s="6">
        <v>0.2969</v>
      </c>
      <c r="Z178" s="6">
        <v>2.5567000000000002</v>
      </c>
      <c r="AA178" s="6">
        <v>0.2969</v>
      </c>
      <c r="AB178" s="6">
        <v>1</v>
      </c>
      <c r="AC178" s="6">
        <v>0.47170000000000001</v>
      </c>
      <c r="AD178" s="6">
        <v>1.8895</v>
      </c>
      <c r="AE178" s="6">
        <v>3.1221999999999999</v>
      </c>
      <c r="AF178" s="6">
        <f t="shared" si="6"/>
        <v>0.39032999999999995</v>
      </c>
      <c r="AG178" s="6">
        <f t="shared" si="7"/>
        <v>1.1461299999999999</v>
      </c>
      <c r="AH178" s="6">
        <f t="shared" si="8"/>
        <v>2.9363103015397227</v>
      </c>
    </row>
    <row r="179" spans="1:34" x14ac:dyDescent="0.2">
      <c r="A179" s="5" t="s">
        <v>350</v>
      </c>
      <c r="B179" s="6" t="s">
        <v>46</v>
      </c>
      <c r="C179" s="6" t="s">
        <v>351</v>
      </c>
      <c r="D179" s="6">
        <v>27718</v>
      </c>
      <c r="E179" s="6" t="s">
        <v>23</v>
      </c>
      <c r="F179" s="6">
        <v>1221</v>
      </c>
      <c r="G179" s="6">
        <v>1947</v>
      </c>
      <c r="H179" s="6">
        <v>132.07679999999999</v>
      </c>
      <c r="I179" s="6">
        <v>586</v>
      </c>
      <c r="J179" s="6" t="s">
        <v>352</v>
      </c>
      <c r="K179" s="6" t="s">
        <v>353</v>
      </c>
      <c r="L179" s="6">
        <v>1.2548999999999999</v>
      </c>
      <c r="M179" s="6">
        <v>0.4965</v>
      </c>
      <c r="N179" s="6">
        <v>1.6627000000000001</v>
      </c>
      <c r="O179" s="6">
        <v>0.37059999999999998</v>
      </c>
      <c r="P179" s="6">
        <v>1.0743</v>
      </c>
      <c r="Q179" s="6">
        <v>0.89780000000000004</v>
      </c>
      <c r="R179" s="6">
        <v>0.92569999999999997</v>
      </c>
      <c r="S179" s="6">
        <v>0.65610000000000002</v>
      </c>
      <c r="T179" s="6">
        <v>0.85680000000000001</v>
      </c>
      <c r="U179" s="6">
        <v>0.91769999999999996</v>
      </c>
      <c r="V179" s="6">
        <v>0.8599</v>
      </c>
      <c r="W179" s="6">
        <v>1.9192</v>
      </c>
      <c r="X179" s="6">
        <v>0.65190000000000003</v>
      </c>
      <c r="Y179" s="6">
        <v>1.2706999999999999</v>
      </c>
      <c r="Z179" s="6">
        <v>2.9085000000000001</v>
      </c>
      <c r="AA179" s="6">
        <v>0.37559999999999999</v>
      </c>
      <c r="AB179" s="6">
        <v>2.5381</v>
      </c>
      <c r="AC179" s="6">
        <v>1.5872999999999999</v>
      </c>
      <c r="AD179" s="6">
        <v>2.9584999999999999</v>
      </c>
      <c r="AE179" s="6">
        <v>11.636699999999999</v>
      </c>
      <c r="AF179" s="6">
        <f t="shared" si="6"/>
        <v>0.91131000000000006</v>
      </c>
      <c r="AG179" s="6">
        <f t="shared" si="7"/>
        <v>2.6706400000000001</v>
      </c>
      <c r="AH179" s="6">
        <f t="shared" si="8"/>
        <v>2.9305505261656295</v>
      </c>
    </row>
    <row r="180" spans="1:34" x14ac:dyDescent="0.2">
      <c r="A180" s="5" t="s">
        <v>90</v>
      </c>
      <c r="B180" s="6" t="s">
        <v>21</v>
      </c>
      <c r="C180" s="6" t="s">
        <v>91</v>
      </c>
      <c r="D180" s="6">
        <v>52449</v>
      </c>
      <c r="E180" s="6" t="s">
        <v>92</v>
      </c>
      <c r="F180" s="6">
        <v>100000616</v>
      </c>
      <c r="G180" s="6">
        <v>870</v>
      </c>
      <c r="H180" s="6">
        <v>885.54949999999997</v>
      </c>
      <c r="I180" s="6"/>
      <c r="J180" s="6" t="s">
        <v>93</v>
      </c>
      <c r="K180" s="6"/>
      <c r="L180" s="6">
        <v>0.49740000000000001</v>
      </c>
      <c r="M180" s="6">
        <v>0.49740000000000001</v>
      </c>
      <c r="N180" s="6">
        <v>0.49740000000000001</v>
      </c>
      <c r="O180" s="6">
        <v>0.49740000000000001</v>
      </c>
      <c r="P180" s="6">
        <v>0.49740000000000001</v>
      </c>
      <c r="Q180" s="6">
        <v>0.63570000000000004</v>
      </c>
      <c r="R180" s="6">
        <v>0.73599999999999999</v>
      </c>
      <c r="S180" s="6">
        <v>0.66510000000000002</v>
      </c>
      <c r="T180" s="6">
        <v>0.64380000000000004</v>
      </c>
      <c r="U180" s="6">
        <v>0.49740000000000001</v>
      </c>
      <c r="V180" s="6">
        <v>0.59250000000000003</v>
      </c>
      <c r="W180" s="6">
        <v>2.7707000000000002</v>
      </c>
      <c r="X180" s="6">
        <v>0.49740000000000001</v>
      </c>
      <c r="Y180" s="6">
        <v>1.2343999999999999</v>
      </c>
      <c r="Z180" s="6">
        <v>2.1522000000000001</v>
      </c>
      <c r="AA180" s="6">
        <v>1.2121</v>
      </c>
      <c r="AB180" s="6">
        <v>1.0188999999999999</v>
      </c>
      <c r="AC180" s="6">
        <v>0.98109999999999997</v>
      </c>
      <c r="AD180" s="6">
        <v>2.2612999999999999</v>
      </c>
      <c r="AE180" s="6">
        <v>3.6850999999999998</v>
      </c>
      <c r="AF180" s="6">
        <f t="shared" si="6"/>
        <v>0.56649999999999989</v>
      </c>
      <c r="AG180" s="6">
        <f t="shared" si="7"/>
        <v>1.6405699999999999</v>
      </c>
      <c r="AH180" s="6">
        <f t="shared" si="8"/>
        <v>2.8959752868490733</v>
      </c>
    </row>
    <row r="181" spans="1:34" x14ac:dyDescent="0.2">
      <c r="A181" s="5" t="s">
        <v>494</v>
      </c>
      <c r="B181" s="6" t="s">
        <v>127</v>
      </c>
      <c r="C181" s="6" t="s">
        <v>208</v>
      </c>
      <c r="D181" s="6">
        <v>46111</v>
      </c>
      <c r="E181" s="6" t="s">
        <v>34</v>
      </c>
      <c r="F181" s="6">
        <v>100004208</v>
      </c>
      <c r="G181" s="6">
        <v>2344</v>
      </c>
      <c r="H181" s="6">
        <v>203.00200000000001</v>
      </c>
      <c r="I181" s="6">
        <v>22473</v>
      </c>
      <c r="J181" s="6"/>
      <c r="K181" s="6"/>
      <c r="L181" s="6">
        <v>0.5252</v>
      </c>
      <c r="M181" s="6">
        <v>0.66300000000000003</v>
      </c>
      <c r="N181" s="6">
        <v>0.96589999999999998</v>
      </c>
      <c r="O181" s="6">
        <v>0.72589999999999999</v>
      </c>
      <c r="P181" s="6">
        <v>3.2229000000000001</v>
      </c>
      <c r="Q181" s="6">
        <v>0.5252</v>
      </c>
      <c r="R181" s="6">
        <v>0.5252</v>
      </c>
      <c r="S181" s="6">
        <v>0.67830000000000001</v>
      </c>
      <c r="T181" s="6">
        <v>0.54069999999999996</v>
      </c>
      <c r="U181" s="6">
        <v>0.5252</v>
      </c>
      <c r="V181" s="6">
        <v>0.5252</v>
      </c>
      <c r="W181" s="6">
        <v>0.5252</v>
      </c>
      <c r="X181" s="6">
        <v>3.0398000000000001</v>
      </c>
      <c r="Y181" s="6">
        <v>3.0878999999999999</v>
      </c>
      <c r="Z181" s="6">
        <v>0.5252</v>
      </c>
      <c r="AA181" s="6">
        <v>1.0341</v>
      </c>
      <c r="AB181" s="6">
        <v>2.0274000000000001</v>
      </c>
      <c r="AC181" s="6">
        <v>3.1903000000000001</v>
      </c>
      <c r="AD181" s="6">
        <v>0.53510000000000002</v>
      </c>
      <c r="AE181" s="6">
        <v>10.986599999999999</v>
      </c>
      <c r="AF181" s="6">
        <f t="shared" si="6"/>
        <v>0.88974999999999993</v>
      </c>
      <c r="AG181" s="6">
        <f t="shared" si="7"/>
        <v>2.5476800000000002</v>
      </c>
      <c r="AH181" s="6">
        <f t="shared" si="8"/>
        <v>2.8633661140769884</v>
      </c>
    </row>
    <row r="182" spans="1:34" x14ac:dyDescent="0.2">
      <c r="A182" s="5" t="s">
        <v>160</v>
      </c>
      <c r="B182" s="6" t="s">
        <v>107</v>
      </c>
      <c r="C182" s="6" t="s">
        <v>161</v>
      </c>
      <c r="D182" s="6">
        <v>1566</v>
      </c>
      <c r="E182" s="6" t="s">
        <v>23</v>
      </c>
      <c r="F182" s="6">
        <v>1114</v>
      </c>
      <c r="G182" s="6">
        <v>2190</v>
      </c>
      <c r="H182" s="6">
        <v>104.0706</v>
      </c>
      <c r="I182" s="6">
        <v>64956</v>
      </c>
      <c r="J182" s="6" t="s">
        <v>162</v>
      </c>
      <c r="K182" s="6" t="s">
        <v>163</v>
      </c>
      <c r="L182" s="6">
        <v>0.70220000000000005</v>
      </c>
      <c r="M182" s="6">
        <v>1.2281</v>
      </c>
      <c r="N182" s="6">
        <v>1.1928000000000001</v>
      </c>
      <c r="O182" s="6">
        <v>0.35439999999999999</v>
      </c>
      <c r="P182" s="6">
        <v>1</v>
      </c>
      <c r="Q182" s="6">
        <v>1.3724000000000001</v>
      </c>
      <c r="R182" s="6">
        <v>0.87490000000000001</v>
      </c>
      <c r="S182" s="6">
        <v>0.91420000000000001</v>
      </c>
      <c r="T182" s="6">
        <v>0.35439999999999999</v>
      </c>
      <c r="U182" s="6">
        <v>0.4158</v>
      </c>
      <c r="V182" s="6">
        <v>1.423</v>
      </c>
      <c r="W182" s="6">
        <v>1.9329000000000001</v>
      </c>
      <c r="X182" s="6">
        <v>0.38159999999999999</v>
      </c>
      <c r="Y182" s="6">
        <v>0.35439999999999999</v>
      </c>
      <c r="Z182" s="6">
        <v>0.75219999999999998</v>
      </c>
      <c r="AA182" s="6">
        <v>0.35439999999999999</v>
      </c>
      <c r="AB182" s="6">
        <v>2.7035999999999998</v>
      </c>
      <c r="AC182" s="6">
        <v>0.85929999999999995</v>
      </c>
      <c r="AD182" s="6">
        <v>1.3415999999999999</v>
      </c>
      <c r="AE182" s="6">
        <v>13.8874</v>
      </c>
      <c r="AF182" s="6">
        <f t="shared" si="6"/>
        <v>0.84092</v>
      </c>
      <c r="AG182" s="6">
        <f t="shared" si="7"/>
        <v>2.3990400000000003</v>
      </c>
      <c r="AH182" s="6">
        <f t="shared" si="8"/>
        <v>2.8528754221566857</v>
      </c>
    </row>
    <row r="183" spans="1:34" x14ac:dyDescent="0.2">
      <c r="A183" s="5" t="s">
        <v>253</v>
      </c>
      <c r="B183" s="6" t="s">
        <v>107</v>
      </c>
      <c r="C183" s="6" t="s">
        <v>119</v>
      </c>
      <c r="D183" s="6">
        <v>1107</v>
      </c>
      <c r="E183" s="6" t="s">
        <v>92</v>
      </c>
      <c r="F183" s="6">
        <v>1002</v>
      </c>
      <c r="G183" s="6">
        <v>1672</v>
      </c>
      <c r="H183" s="6">
        <v>157.0367</v>
      </c>
      <c r="I183" s="6" t="s">
        <v>254</v>
      </c>
      <c r="J183" s="6" t="s">
        <v>255</v>
      </c>
      <c r="K183" s="6" t="s">
        <v>256</v>
      </c>
      <c r="L183" s="6">
        <v>0.3836</v>
      </c>
      <c r="M183" s="6">
        <v>0.3836</v>
      </c>
      <c r="N183" s="6">
        <v>0.38869999999999999</v>
      </c>
      <c r="O183" s="6">
        <v>0.3836</v>
      </c>
      <c r="P183" s="6">
        <v>2.5082</v>
      </c>
      <c r="Q183" s="6">
        <v>1</v>
      </c>
      <c r="R183" s="6">
        <v>0.3836</v>
      </c>
      <c r="S183" s="6">
        <v>0.3836</v>
      </c>
      <c r="T183" s="6">
        <v>0.48349999999999999</v>
      </c>
      <c r="U183" s="6">
        <v>0.3836</v>
      </c>
      <c r="V183" s="6">
        <v>0.47849999999999998</v>
      </c>
      <c r="W183" s="6">
        <v>0.94450000000000001</v>
      </c>
      <c r="X183" s="6">
        <v>0.82469999999999999</v>
      </c>
      <c r="Y183" s="6">
        <v>1.6407</v>
      </c>
      <c r="Z183" s="6">
        <v>2.3018999999999998</v>
      </c>
      <c r="AA183" s="6">
        <v>0.41660000000000003</v>
      </c>
      <c r="AB183" s="6">
        <v>1.7779</v>
      </c>
      <c r="AC183" s="6">
        <v>1.1538999999999999</v>
      </c>
      <c r="AD183" s="6">
        <v>4.8971</v>
      </c>
      <c r="AE183" s="6">
        <v>4.5210999999999997</v>
      </c>
      <c r="AF183" s="6">
        <f t="shared" si="6"/>
        <v>0.66820000000000013</v>
      </c>
      <c r="AG183" s="6">
        <f t="shared" si="7"/>
        <v>1.8956900000000001</v>
      </c>
      <c r="AH183" s="6">
        <f t="shared" si="8"/>
        <v>2.8370098772822505</v>
      </c>
    </row>
    <row r="184" spans="1:34" x14ac:dyDescent="0.2">
      <c r="A184" s="5" t="s">
        <v>743</v>
      </c>
      <c r="B184" s="6" t="s">
        <v>21</v>
      </c>
      <c r="C184" s="6" t="s">
        <v>314</v>
      </c>
      <c r="D184" s="6">
        <v>32452</v>
      </c>
      <c r="E184" s="6" t="s">
        <v>23</v>
      </c>
      <c r="F184" s="6">
        <v>100001162</v>
      </c>
      <c r="G184" s="6">
        <v>2590</v>
      </c>
      <c r="H184" s="6">
        <v>218.1387</v>
      </c>
      <c r="I184" s="6">
        <v>107738</v>
      </c>
      <c r="J184" s="6" t="s">
        <v>744</v>
      </c>
      <c r="K184" s="6" t="s">
        <v>745</v>
      </c>
      <c r="L184" s="6">
        <v>0.77439999999999998</v>
      </c>
      <c r="M184" s="6">
        <v>0.74650000000000005</v>
      </c>
      <c r="N184" s="6">
        <v>1.5470999999999999</v>
      </c>
      <c r="O184" s="6">
        <v>0.3216</v>
      </c>
      <c r="P184" s="6">
        <v>0.86719999999999997</v>
      </c>
      <c r="Q184" s="6">
        <v>1.6373</v>
      </c>
      <c r="R184" s="6">
        <v>1.1087</v>
      </c>
      <c r="S184" s="6">
        <v>0.41389999999999999</v>
      </c>
      <c r="T184" s="6">
        <v>1.1771</v>
      </c>
      <c r="U184" s="6">
        <v>0.72809999999999997</v>
      </c>
      <c r="V184" s="6">
        <v>0.89749999999999996</v>
      </c>
      <c r="W184" s="6">
        <v>1.3676999999999999</v>
      </c>
      <c r="X184" s="6">
        <v>0.44719999999999999</v>
      </c>
      <c r="Y184" s="6">
        <v>0.50119999999999998</v>
      </c>
      <c r="Z184" s="6">
        <v>1.1100000000000001</v>
      </c>
      <c r="AA184" s="6">
        <v>0.32340000000000002</v>
      </c>
      <c r="AB184" s="6">
        <v>1.8097000000000001</v>
      </c>
      <c r="AC184" s="6">
        <v>1.1025</v>
      </c>
      <c r="AD184" s="6">
        <v>4.8144</v>
      </c>
      <c r="AE184" s="6">
        <v>13.782</v>
      </c>
      <c r="AF184" s="6">
        <f t="shared" si="6"/>
        <v>0.93218999999999996</v>
      </c>
      <c r="AG184" s="6">
        <f t="shared" si="7"/>
        <v>2.6155599999999999</v>
      </c>
      <c r="AH184" s="6">
        <f t="shared" si="8"/>
        <v>2.8058228472736246</v>
      </c>
    </row>
    <row r="185" spans="1:34" x14ac:dyDescent="0.2">
      <c r="A185" s="5" t="s">
        <v>210</v>
      </c>
      <c r="B185" s="6" t="s">
        <v>46</v>
      </c>
      <c r="C185" s="6" t="s">
        <v>211</v>
      </c>
      <c r="D185" s="6">
        <v>43582</v>
      </c>
      <c r="E185" s="6" t="s">
        <v>23</v>
      </c>
      <c r="F185" s="6">
        <v>100002462</v>
      </c>
      <c r="G185" s="6">
        <v>2755</v>
      </c>
      <c r="H185" s="6">
        <v>325.16059999999999</v>
      </c>
      <c r="I185" s="6">
        <v>66995551</v>
      </c>
      <c r="J185" s="6" t="s">
        <v>212</v>
      </c>
      <c r="K185" s="6"/>
      <c r="L185" s="6">
        <v>0.6885</v>
      </c>
      <c r="M185" s="6">
        <v>2.9087999999999998</v>
      </c>
      <c r="N185" s="6">
        <v>0.98450000000000004</v>
      </c>
      <c r="O185" s="6">
        <v>0.6885</v>
      </c>
      <c r="P185" s="6">
        <v>0.95440000000000003</v>
      </c>
      <c r="Q185" s="6">
        <v>0.84950000000000003</v>
      </c>
      <c r="R185" s="6">
        <v>1.0155000000000001</v>
      </c>
      <c r="S185" s="6">
        <v>0.6885</v>
      </c>
      <c r="T185" s="6">
        <v>2.2778999999999998</v>
      </c>
      <c r="U185" s="6">
        <v>0.6885</v>
      </c>
      <c r="V185" s="6">
        <v>1.0808</v>
      </c>
      <c r="W185" s="6">
        <v>0.6885</v>
      </c>
      <c r="X185" s="6">
        <v>25.976600000000001</v>
      </c>
      <c r="Y185" s="6">
        <v>0.6885</v>
      </c>
      <c r="Z185" s="6">
        <v>0.6885</v>
      </c>
      <c r="AA185" s="6">
        <v>0.6885</v>
      </c>
      <c r="AB185" s="6">
        <v>0.97199999999999998</v>
      </c>
      <c r="AC185" s="6">
        <v>0.6885</v>
      </c>
      <c r="AD185" s="6">
        <v>0.6885</v>
      </c>
      <c r="AE185" s="6">
        <v>0.6885</v>
      </c>
      <c r="AF185" s="6">
        <f t="shared" si="6"/>
        <v>1.1744599999999996</v>
      </c>
      <c r="AG185" s="6">
        <f t="shared" si="7"/>
        <v>3.2848900000000008</v>
      </c>
      <c r="AH185" s="6">
        <f t="shared" si="8"/>
        <v>2.7969364644176915</v>
      </c>
    </row>
    <row r="186" spans="1:34" x14ac:dyDescent="0.2">
      <c r="A186" s="5" t="s">
        <v>425</v>
      </c>
      <c r="B186" s="6" t="s">
        <v>143</v>
      </c>
      <c r="C186" s="6" t="s">
        <v>144</v>
      </c>
      <c r="D186" s="6">
        <v>1643</v>
      </c>
      <c r="E186" s="6" t="s">
        <v>92</v>
      </c>
      <c r="F186" s="6">
        <v>330</v>
      </c>
      <c r="G186" s="6">
        <v>3084</v>
      </c>
      <c r="H186" s="6">
        <v>115.00369999999999</v>
      </c>
      <c r="I186" s="6">
        <v>444972</v>
      </c>
      <c r="J186" s="6" t="s">
        <v>426</v>
      </c>
      <c r="K186" s="6" t="s">
        <v>427</v>
      </c>
      <c r="L186" s="6">
        <v>0.43340000000000001</v>
      </c>
      <c r="M186" s="6">
        <v>0.6583</v>
      </c>
      <c r="N186" s="6">
        <v>1.1416999999999999</v>
      </c>
      <c r="O186" s="6">
        <v>0.43340000000000001</v>
      </c>
      <c r="P186" s="6">
        <v>1.4551000000000001</v>
      </c>
      <c r="Q186" s="6">
        <v>0.96579999999999999</v>
      </c>
      <c r="R186" s="6">
        <v>1.0167999999999999</v>
      </c>
      <c r="S186" s="6">
        <v>0.43340000000000001</v>
      </c>
      <c r="T186" s="6">
        <v>0.70889999999999997</v>
      </c>
      <c r="U186" s="6">
        <v>0.64359999999999995</v>
      </c>
      <c r="V186" s="6">
        <v>0.43340000000000001</v>
      </c>
      <c r="W186" s="6">
        <v>0.98319999999999996</v>
      </c>
      <c r="X186" s="6">
        <v>0.50309999999999999</v>
      </c>
      <c r="Y186" s="6">
        <v>2.1347</v>
      </c>
      <c r="Z186" s="6">
        <v>2.2069999999999999</v>
      </c>
      <c r="AA186" s="6">
        <v>0.43340000000000001</v>
      </c>
      <c r="AB186" s="6">
        <v>1.3017000000000001</v>
      </c>
      <c r="AC186" s="6">
        <v>0.69140000000000001</v>
      </c>
      <c r="AD186" s="6">
        <v>4.0069999999999997</v>
      </c>
      <c r="AE186" s="6">
        <v>9.343</v>
      </c>
      <c r="AF186" s="6">
        <f t="shared" si="6"/>
        <v>0.78903999999999985</v>
      </c>
      <c r="AG186" s="6">
        <f t="shared" si="7"/>
        <v>2.2037900000000001</v>
      </c>
      <c r="AH186" s="6">
        <f t="shared" si="8"/>
        <v>2.7930016222244758</v>
      </c>
    </row>
    <row r="187" spans="1:34" x14ac:dyDescent="0.2">
      <c r="A187" s="5" t="s">
        <v>74</v>
      </c>
      <c r="B187" s="6" t="s">
        <v>21</v>
      </c>
      <c r="C187" s="6" t="s">
        <v>25</v>
      </c>
      <c r="D187" s="6">
        <v>52470</v>
      </c>
      <c r="E187" s="6" t="s">
        <v>26</v>
      </c>
      <c r="F187" s="6">
        <v>100008984</v>
      </c>
      <c r="G187" s="6">
        <v>2200</v>
      </c>
      <c r="H187" s="6">
        <v>732.55380000000002</v>
      </c>
      <c r="I187" s="6">
        <v>6443788</v>
      </c>
      <c r="J187" s="6"/>
      <c r="K187" s="6"/>
      <c r="L187" s="6">
        <v>0.73650000000000004</v>
      </c>
      <c r="M187" s="6">
        <v>0.74660000000000004</v>
      </c>
      <c r="N187" s="6">
        <v>0.8246</v>
      </c>
      <c r="O187" s="6">
        <v>0.51619999999999999</v>
      </c>
      <c r="P187" s="6">
        <v>1.2404999999999999</v>
      </c>
      <c r="Q187" s="6">
        <v>0.86770000000000003</v>
      </c>
      <c r="R187" s="6">
        <v>0.90129999999999999</v>
      </c>
      <c r="S187" s="6">
        <v>0.6825</v>
      </c>
      <c r="T187" s="6">
        <v>1.6909000000000001</v>
      </c>
      <c r="U187" s="6">
        <v>1.1536999999999999</v>
      </c>
      <c r="V187" s="6">
        <v>3.0764999999999998</v>
      </c>
      <c r="W187" s="6">
        <v>6.6272000000000002</v>
      </c>
      <c r="X187" s="6">
        <v>0.8427</v>
      </c>
      <c r="Y187" s="6">
        <v>1.0673999999999999</v>
      </c>
      <c r="Z187" s="6">
        <v>4.1214000000000004</v>
      </c>
      <c r="AA187" s="6">
        <v>1.9863999999999999</v>
      </c>
      <c r="AB187" s="6">
        <v>3.1019999999999999</v>
      </c>
      <c r="AC187" s="6">
        <v>3.4702000000000002</v>
      </c>
      <c r="AD187" s="6">
        <v>0.80979999999999996</v>
      </c>
      <c r="AE187" s="6">
        <v>0.93259999999999998</v>
      </c>
      <c r="AF187" s="6">
        <f t="shared" si="6"/>
        <v>0.93605000000000016</v>
      </c>
      <c r="AG187" s="6">
        <f t="shared" si="7"/>
        <v>2.6036199999999998</v>
      </c>
      <c r="AH187" s="6">
        <f t="shared" si="8"/>
        <v>2.7814967149190744</v>
      </c>
    </row>
    <row r="188" spans="1:34" x14ac:dyDescent="0.2">
      <c r="A188" s="5" t="s">
        <v>737</v>
      </c>
      <c r="B188" s="6" t="s">
        <v>46</v>
      </c>
      <c r="C188" s="6" t="s">
        <v>211</v>
      </c>
      <c r="D188" s="6">
        <v>1444</v>
      </c>
      <c r="E188" s="6" t="s">
        <v>23</v>
      </c>
      <c r="F188" s="6">
        <v>1025</v>
      </c>
      <c r="G188" s="6">
        <v>2200</v>
      </c>
      <c r="H188" s="6">
        <v>130.08629999999999</v>
      </c>
      <c r="I188" s="6"/>
      <c r="J188" s="6" t="s">
        <v>738</v>
      </c>
      <c r="K188" s="6"/>
      <c r="L188" s="6">
        <v>0.74570000000000003</v>
      </c>
      <c r="M188" s="6">
        <v>0.56340000000000001</v>
      </c>
      <c r="N188" s="6">
        <v>0.56340000000000001</v>
      </c>
      <c r="O188" s="6">
        <v>0.56340000000000001</v>
      </c>
      <c r="P188" s="6">
        <v>1.0355000000000001</v>
      </c>
      <c r="Q188" s="6">
        <v>1</v>
      </c>
      <c r="R188" s="6">
        <v>0.56340000000000001</v>
      </c>
      <c r="S188" s="6">
        <v>1.0368999999999999</v>
      </c>
      <c r="T188" s="6">
        <v>0.69950000000000001</v>
      </c>
      <c r="U188" s="6">
        <v>0.93600000000000005</v>
      </c>
      <c r="V188" s="6">
        <v>0.56340000000000001</v>
      </c>
      <c r="W188" s="6">
        <v>0.91049999999999998</v>
      </c>
      <c r="X188" s="6">
        <v>1.748</v>
      </c>
      <c r="Y188" s="6">
        <v>0.8327</v>
      </c>
      <c r="Z188" s="6">
        <v>0.69689999999999996</v>
      </c>
      <c r="AA188" s="6">
        <v>0.56340000000000001</v>
      </c>
      <c r="AB188" s="6">
        <v>2.0270999999999999</v>
      </c>
      <c r="AC188" s="6">
        <v>1.2895000000000001</v>
      </c>
      <c r="AD188" s="6">
        <v>1.8842000000000001</v>
      </c>
      <c r="AE188" s="6">
        <v>10.395899999999999</v>
      </c>
      <c r="AF188" s="6">
        <f t="shared" si="6"/>
        <v>0.77072000000000007</v>
      </c>
      <c r="AG188" s="6">
        <f t="shared" si="7"/>
        <v>2.0911599999999999</v>
      </c>
      <c r="AH188" s="6">
        <f t="shared" si="8"/>
        <v>2.7132551380527294</v>
      </c>
    </row>
    <row r="189" spans="1:34" x14ac:dyDescent="0.2">
      <c r="A189" s="5" t="s">
        <v>782</v>
      </c>
      <c r="B189" s="6" t="s">
        <v>21</v>
      </c>
      <c r="C189" s="6" t="s">
        <v>783</v>
      </c>
      <c r="D189" s="6">
        <v>17769</v>
      </c>
      <c r="E189" s="6" t="s">
        <v>26</v>
      </c>
      <c r="F189" s="6">
        <v>313</v>
      </c>
      <c r="G189" s="6">
        <v>1413</v>
      </c>
      <c r="H189" s="6">
        <v>302.30540000000002</v>
      </c>
      <c r="I189" s="6">
        <v>3126</v>
      </c>
      <c r="J189" s="6" t="s">
        <v>784</v>
      </c>
      <c r="K189" s="6" t="s">
        <v>785</v>
      </c>
      <c r="L189" s="6">
        <v>0.37619999999999998</v>
      </c>
      <c r="M189" s="6">
        <v>0.69330000000000003</v>
      </c>
      <c r="N189" s="6">
        <v>0.80130000000000001</v>
      </c>
      <c r="O189" s="6">
        <v>0.37619999999999998</v>
      </c>
      <c r="P189" s="6">
        <v>0.37619999999999998</v>
      </c>
      <c r="Q189" s="6">
        <v>0.37619999999999998</v>
      </c>
      <c r="R189" s="6">
        <v>0.93420000000000003</v>
      </c>
      <c r="S189" s="6">
        <v>0.37619999999999998</v>
      </c>
      <c r="T189" s="6">
        <v>0.84550000000000003</v>
      </c>
      <c r="U189" s="6">
        <v>0.37619999999999998</v>
      </c>
      <c r="V189" s="6">
        <v>0.37619999999999998</v>
      </c>
      <c r="W189" s="6">
        <v>2.5373000000000001</v>
      </c>
      <c r="X189" s="6">
        <v>0.37619999999999998</v>
      </c>
      <c r="Y189" s="6">
        <v>0.37619999999999998</v>
      </c>
      <c r="Z189" s="6">
        <v>3.7339000000000002</v>
      </c>
      <c r="AA189" s="6">
        <v>1</v>
      </c>
      <c r="AB189" s="6">
        <v>1.272</v>
      </c>
      <c r="AC189" s="6">
        <v>0.37619999999999998</v>
      </c>
      <c r="AD189" s="6">
        <v>2.9746999999999999</v>
      </c>
      <c r="AE189" s="6">
        <v>1.5927</v>
      </c>
      <c r="AF189" s="6">
        <f t="shared" si="6"/>
        <v>0.55315000000000003</v>
      </c>
      <c r="AG189" s="6">
        <f t="shared" si="7"/>
        <v>1.4615400000000001</v>
      </c>
      <c r="AH189" s="6">
        <f t="shared" si="8"/>
        <v>2.6422127813432161</v>
      </c>
    </row>
    <row r="190" spans="1:34" x14ac:dyDescent="0.2">
      <c r="A190" s="5" t="s">
        <v>292</v>
      </c>
      <c r="B190" s="6" t="s">
        <v>127</v>
      </c>
      <c r="C190" s="6" t="s">
        <v>208</v>
      </c>
      <c r="D190" s="6">
        <v>15778</v>
      </c>
      <c r="E190" s="6" t="s">
        <v>34</v>
      </c>
      <c r="F190" s="6">
        <v>100000008</v>
      </c>
      <c r="G190" s="6">
        <v>1750</v>
      </c>
      <c r="H190" s="6">
        <v>121.0295</v>
      </c>
      <c r="I190" s="6">
        <v>243</v>
      </c>
      <c r="J190" s="6" t="s">
        <v>293</v>
      </c>
      <c r="K190" s="6" t="s">
        <v>294</v>
      </c>
      <c r="L190" s="6">
        <v>0.77500000000000002</v>
      </c>
      <c r="M190" s="6">
        <v>0.47149999999999997</v>
      </c>
      <c r="N190" s="6">
        <v>0.47149999999999997</v>
      </c>
      <c r="O190" s="6">
        <v>0.47149999999999997</v>
      </c>
      <c r="P190" s="6">
        <v>0.47149999999999997</v>
      </c>
      <c r="Q190" s="6">
        <v>0.69110000000000005</v>
      </c>
      <c r="R190" s="6">
        <v>0.47149999999999997</v>
      </c>
      <c r="S190" s="6">
        <v>1.4664999999999999</v>
      </c>
      <c r="T190" s="6">
        <v>0.85819999999999996</v>
      </c>
      <c r="U190" s="6">
        <v>0.47149999999999997</v>
      </c>
      <c r="V190" s="6">
        <v>1.0221</v>
      </c>
      <c r="W190" s="6">
        <v>0.47149999999999997</v>
      </c>
      <c r="X190" s="6">
        <v>0.78049999999999997</v>
      </c>
      <c r="Y190" s="6">
        <v>0.97789999999999999</v>
      </c>
      <c r="Z190" s="6">
        <v>0.47149999999999997</v>
      </c>
      <c r="AA190" s="6">
        <v>1.1845000000000001</v>
      </c>
      <c r="AB190" s="6">
        <v>1.1185</v>
      </c>
      <c r="AC190" s="6">
        <v>0.47149999999999997</v>
      </c>
      <c r="AD190" s="6">
        <v>2.4335</v>
      </c>
      <c r="AE190" s="6">
        <v>8.4342000000000006</v>
      </c>
      <c r="AF190" s="6">
        <f t="shared" si="6"/>
        <v>0.6619799999999999</v>
      </c>
      <c r="AG190" s="6">
        <f t="shared" si="7"/>
        <v>1.7365699999999999</v>
      </c>
      <c r="AH190" s="6">
        <f t="shared" si="8"/>
        <v>2.623296776337654</v>
      </c>
    </row>
    <row r="191" spans="1:34" x14ac:dyDescent="0.2">
      <c r="A191" s="5" t="s">
        <v>752</v>
      </c>
      <c r="B191" s="6" t="s">
        <v>32</v>
      </c>
      <c r="C191" s="6" t="s">
        <v>33</v>
      </c>
      <c r="D191" s="6">
        <v>48990</v>
      </c>
      <c r="E191" s="6" t="s">
        <v>92</v>
      </c>
      <c r="F191" s="6">
        <v>823</v>
      </c>
      <c r="G191" s="6">
        <v>1083</v>
      </c>
      <c r="H191" s="6">
        <v>87.008799999999994</v>
      </c>
      <c r="I191" s="6">
        <v>1060</v>
      </c>
      <c r="J191" s="6" t="s">
        <v>753</v>
      </c>
      <c r="K191" s="6" t="s">
        <v>754</v>
      </c>
      <c r="L191" s="6">
        <v>0.1007</v>
      </c>
      <c r="M191" s="6">
        <v>0.62629999999999997</v>
      </c>
      <c r="N191" s="6">
        <v>0.97840000000000005</v>
      </c>
      <c r="O191" s="6">
        <v>0.1007</v>
      </c>
      <c r="P191" s="6">
        <v>1.6436999999999999</v>
      </c>
      <c r="Q191" s="6">
        <v>0.1007</v>
      </c>
      <c r="R191" s="6">
        <v>0.20849999999999999</v>
      </c>
      <c r="S191" s="6">
        <v>0.4874</v>
      </c>
      <c r="T191" s="6">
        <v>1.2325999999999999</v>
      </c>
      <c r="U191" s="6">
        <v>0.1007</v>
      </c>
      <c r="V191" s="6">
        <v>0.1007</v>
      </c>
      <c r="W191" s="6">
        <v>0.53069999999999995</v>
      </c>
      <c r="X191" s="6">
        <v>1</v>
      </c>
      <c r="Y191" s="6">
        <v>1.2049000000000001</v>
      </c>
      <c r="Z191" s="6">
        <v>1.3561000000000001</v>
      </c>
      <c r="AA191" s="6">
        <v>0.1007</v>
      </c>
      <c r="AB191" s="6">
        <v>1.9718</v>
      </c>
      <c r="AC191" s="6">
        <v>0.38419999999999999</v>
      </c>
      <c r="AD191" s="6">
        <v>2.3250999999999999</v>
      </c>
      <c r="AE191" s="6">
        <v>5.1985999999999999</v>
      </c>
      <c r="AF191" s="6">
        <f t="shared" si="6"/>
        <v>0.55796999999999985</v>
      </c>
      <c r="AG191" s="6">
        <f t="shared" si="7"/>
        <v>1.4172799999999999</v>
      </c>
      <c r="AH191" s="6">
        <f t="shared" si="8"/>
        <v>2.5400648780400386</v>
      </c>
    </row>
    <row r="192" spans="1:34" x14ac:dyDescent="0.2">
      <c r="A192" s="5" t="s">
        <v>72</v>
      </c>
      <c r="B192" s="6" t="s">
        <v>21</v>
      </c>
      <c r="C192" s="6" t="s">
        <v>73</v>
      </c>
      <c r="D192" s="6">
        <v>52448</v>
      </c>
      <c r="E192" s="6" t="s">
        <v>26</v>
      </c>
      <c r="F192" s="6">
        <v>100000641</v>
      </c>
      <c r="G192" s="6">
        <v>3206</v>
      </c>
      <c r="H192" s="6">
        <v>766.55930000000001</v>
      </c>
      <c r="I192" s="6">
        <v>70789105</v>
      </c>
      <c r="J192" s="6"/>
      <c r="K192" s="6"/>
      <c r="L192" s="6">
        <v>1.109</v>
      </c>
      <c r="M192" s="6">
        <v>0.34110000000000001</v>
      </c>
      <c r="N192" s="6">
        <v>0.34110000000000001</v>
      </c>
      <c r="O192" s="6">
        <v>0.34110000000000001</v>
      </c>
      <c r="P192" s="6">
        <v>0.63939999999999997</v>
      </c>
      <c r="Q192" s="6">
        <v>0.34110000000000001</v>
      </c>
      <c r="R192" s="6">
        <v>0.82210000000000005</v>
      </c>
      <c r="S192" s="6">
        <v>0.34110000000000001</v>
      </c>
      <c r="T192" s="6">
        <v>0.64900000000000002</v>
      </c>
      <c r="U192" s="6">
        <v>1.7168000000000001</v>
      </c>
      <c r="V192" s="6">
        <v>2.9485999999999999</v>
      </c>
      <c r="W192" s="6">
        <v>4.1624999999999996</v>
      </c>
      <c r="X192" s="6">
        <v>0.34110000000000001</v>
      </c>
      <c r="Y192" s="6">
        <v>0.6089</v>
      </c>
      <c r="Z192" s="6">
        <v>4.1813000000000002</v>
      </c>
      <c r="AA192" s="6">
        <v>0.34110000000000001</v>
      </c>
      <c r="AB192" s="6">
        <v>2.6135999999999999</v>
      </c>
      <c r="AC192" s="6">
        <v>0.89100000000000001</v>
      </c>
      <c r="AD192" s="6">
        <v>0.34110000000000001</v>
      </c>
      <c r="AE192" s="6">
        <v>0.34110000000000001</v>
      </c>
      <c r="AF192" s="6">
        <f t="shared" si="6"/>
        <v>0.66417999999999999</v>
      </c>
      <c r="AG192" s="6">
        <f t="shared" si="7"/>
        <v>1.6770300000000002</v>
      </c>
      <c r="AH192" s="6">
        <f t="shared" si="8"/>
        <v>2.5249631124092868</v>
      </c>
    </row>
    <row r="193" spans="1:34" x14ac:dyDescent="0.2">
      <c r="A193" s="5" t="s">
        <v>607</v>
      </c>
      <c r="B193" s="6" t="s">
        <v>46</v>
      </c>
      <c r="C193" s="6" t="s">
        <v>211</v>
      </c>
      <c r="D193" s="6">
        <v>57687</v>
      </c>
      <c r="E193" s="6" t="s">
        <v>23</v>
      </c>
      <c r="F193" s="6">
        <v>100015962</v>
      </c>
      <c r="G193" s="6">
        <v>2186</v>
      </c>
      <c r="H193" s="6">
        <v>160.13319999999999</v>
      </c>
      <c r="I193" s="6">
        <v>14274897</v>
      </c>
      <c r="J193" s="6"/>
      <c r="K193" s="6"/>
      <c r="L193" s="6">
        <v>0.39240000000000003</v>
      </c>
      <c r="M193" s="6">
        <v>0.73329999999999995</v>
      </c>
      <c r="N193" s="6">
        <v>1.7201</v>
      </c>
      <c r="O193" s="6">
        <v>0.3271</v>
      </c>
      <c r="P193" s="6">
        <v>1.0187999999999999</v>
      </c>
      <c r="Q193" s="6">
        <v>0.56030000000000002</v>
      </c>
      <c r="R193" s="6">
        <v>0.69069999999999998</v>
      </c>
      <c r="S193" s="6">
        <v>0.51529999999999998</v>
      </c>
      <c r="T193" s="6">
        <v>0.98119999999999996</v>
      </c>
      <c r="U193" s="6">
        <v>0.69730000000000003</v>
      </c>
      <c r="V193" s="6">
        <v>1.1049</v>
      </c>
      <c r="W193" s="6">
        <v>1.0242</v>
      </c>
      <c r="X193" s="6">
        <v>1.5906</v>
      </c>
      <c r="Y193" s="6">
        <v>0.71209999999999996</v>
      </c>
      <c r="Z193" s="6">
        <v>1.4702999999999999</v>
      </c>
      <c r="AA193" s="6">
        <v>0.31119999999999998</v>
      </c>
      <c r="AB193" s="6">
        <v>1.5703</v>
      </c>
      <c r="AC193" s="6">
        <v>1.2258</v>
      </c>
      <c r="AD193" s="6">
        <v>2.3388</v>
      </c>
      <c r="AE193" s="6">
        <v>7.9160000000000004</v>
      </c>
      <c r="AF193" s="6">
        <f t="shared" si="6"/>
        <v>0.76364999999999994</v>
      </c>
      <c r="AG193" s="6">
        <f t="shared" si="7"/>
        <v>1.9264200000000002</v>
      </c>
      <c r="AH193" s="6">
        <f t="shared" si="8"/>
        <v>2.5226478098605387</v>
      </c>
    </row>
    <row r="194" spans="1:34" x14ac:dyDescent="0.2">
      <c r="A194" s="5" t="s">
        <v>66</v>
      </c>
      <c r="B194" s="6" t="s">
        <v>21</v>
      </c>
      <c r="C194" s="6" t="s">
        <v>25</v>
      </c>
      <c r="D194" s="6">
        <v>52461</v>
      </c>
      <c r="E194" s="6" t="s">
        <v>26</v>
      </c>
      <c r="F194" s="6">
        <v>1539</v>
      </c>
      <c r="G194" s="6">
        <v>2450</v>
      </c>
      <c r="H194" s="6">
        <v>760.58510000000001</v>
      </c>
      <c r="I194" s="6">
        <v>6436017</v>
      </c>
      <c r="J194" s="6" t="s">
        <v>67</v>
      </c>
      <c r="K194" s="6" t="s">
        <v>68</v>
      </c>
      <c r="L194" s="6">
        <v>1.0321</v>
      </c>
      <c r="M194" s="6">
        <v>0.35499999999999998</v>
      </c>
      <c r="N194" s="6">
        <v>0.57379999999999998</v>
      </c>
      <c r="O194" s="6">
        <v>0.38229999999999997</v>
      </c>
      <c r="P194" s="6">
        <v>1.1822999999999999</v>
      </c>
      <c r="Q194" s="6">
        <v>0.68</v>
      </c>
      <c r="R194" s="6">
        <v>0.73150000000000004</v>
      </c>
      <c r="S194" s="6">
        <v>0.69040000000000001</v>
      </c>
      <c r="T194" s="6">
        <v>0.96789999999999998</v>
      </c>
      <c r="U194" s="6">
        <v>0.84889999999999999</v>
      </c>
      <c r="V194" s="6">
        <v>1.3865000000000001</v>
      </c>
      <c r="W194" s="6">
        <v>3.5859000000000001</v>
      </c>
      <c r="X194" s="6">
        <v>0.5181</v>
      </c>
      <c r="Y194" s="6">
        <v>0.75180000000000002</v>
      </c>
      <c r="Z194" s="6">
        <v>3.1465000000000001</v>
      </c>
      <c r="AA194" s="6">
        <v>1.2124999999999999</v>
      </c>
      <c r="AB194" s="6">
        <v>1.7249000000000001</v>
      </c>
      <c r="AC194" s="6">
        <v>1.6196999999999999</v>
      </c>
      <c r="AD194" s="6">
        <v>1.6713</v>
      </c>
      <c r="AE194" s="6">
        <v>2.7555000000000001</v>
      </c>
      <c r="AF194" s="6">
        <f t="shared" ref="AF194:AF257" si="9">AVERAGE(L194:U194)</f>
        <v>0.74442000000000008</v>
      </c>
      <c r="AG194" s="6">
        <f t="shared" ref="AG194:AG257" si="10">AVERAGE(V194:AE194)</f>
        <v>1.8372700000000002</v>
      </c>
      <c r="AH194" s="6">
        <f t="shared" ref="AH194:AH257" si="11">AG194/AF194</f>
        <v>2.46805566749953</v>
      </c>
    </row>
    <row r="195" spans="1:34" x14ac:dyDescent="0.2">
      <c r="A195" s="5" t="s">
        <v>503</v>
      </c>
      <c r="B195" s="6" t="s">
        <v>107</v>
      </c>
      <c r="C195" s="6" t="s">
        <v>115</v>
      </c>
      <c r="D195" s="6">
        <v>2849</v>
      </c>
      <c r="E195" s="6" t="s">
        <v>23</v>
      </c>
      <c r="F195" s="6">
        <v>347</v>
      </c>
      <c r="G195" s="6">
        <v>800</v>
      </c>
      <c r="H195" s="6">
        <v>364.06529999999998</v>
      </c>
      <c r="I195" s="6">
        <v>6804</v>
      </c>
      <c r="J195" s="8">
        <v>18606</v>
      </c>
      <c r="K195" s="6" t="s">
        <v>504</v>
      </c>
      <c r="L195" s="6">
        <v>0.53049999999999997</v>
      </c>
      <c r="M195" s="6">
        <v>0.91479999999999995</v>
      </c>
      <c r="N195" s="6">
        <v>0.13969999999999999</v>
      </c>
      <c r="O195" s="6">
        <v>0.43390000000000001</v>
      </c>
      <c r="P195" s="6">
        <v>0.35830000000000001</v>
      </c>
      <c r="Q195" s="6">
        <v>1.0851999999999999</v>
      </c>
      <c r="R195" s="6">
        <v>1.3593</v>
      </c>
      <c r="S195" s="6">
        <v>0.31719999999999998</v>
      </c>
      <c r="T195" s="6">
        <v>1.7914000000000001</v>
      </c>
      <c r="U195" s="6">
        <v>0.62150000000000005</v>
      </c>
      <c r="V195" s="6">
        <v>0.50880000000000003</v>
      </c>
      <c r="W195" s="6">
        <v>1.724</v>
      </c>
      <c r="X195" s="6">
        <v>0.75180000000000002</v>
      </c>
      <c r="Y195" s="6">
        <v>1.3660000000000001</v>
      </c>
      <c r="Z195" s="6">
        <v>1.7361</v>
      </c>
      <c r="AA195" s="6">
        <v>0.28470000000000001</v>
      </c>
      <c r="AB195" s="6">
        <v>1.5367</v>
      </c>
      <c r="AC195" s="6">
        <v>1.1526000000000001</v>
      </c>
      <c r="AD195" s="6">
        <v>6.0175999999999998</v>
      </c>
      <c r="AE195" s="6">
        <v>3.3671000000000002</v>
      </c>
      <c r="AF195" s="6">
        <f t="shared" si="9"/>
        <v>0.75517999999999996</v>
      </c>
      <c r="AG195" s="6">
        <f t="shared" si="10"/>
        <v>1.8445399999999998</v>
      </c>
      <c r="AH195" s="6">
        <f t="shared" si="11"/>
        <v>2.4425170158107998</v>
      </c>
    </row>
    <row r="196" spans="1:34" x14ac:dyDescent="0.2">
      <c r="A196" s="5" t="s">
        <v>259</v>
      </c>
      <c r="B196" s="6" t="s">
        <v>143</v>
      </c>
      <c r="C196" s="6" t="s">
        <v>144</v>
      </c>
      <c r="D196" s="6">
        <v>528</v>
      </c>
      <c r="E196" s="6" t="s">
        <v>92</v>
      </c>
      <c r="F196" s="6">
        <v>93</v>
      </c>
      <c r="G196" s="6">
        <v>2700</v>
      </c>
      <c r="H196" s="6">
        <v>145.01429999999999</v>
      </c>
      <c r="I196" s="6">
        <v>51</v>
      </c>
      <c r="J196" s="6" t="s">
        <v>260</v>
      </c>
      <c r="K196" s="6" t="s">
        <v>261</v>
      </c>
      <c r="L196" s="6">
        <v>0.4597</v>
      </c>
      <c r="M196" s="6">
        <v>0.71040000000000003</v>
      </c>
      <c r="N196" s="6">
        <v>1.7851999999999999</v>
      </c>
      <c r="O196" s="6">
        <v>0.42020000000000002</v>
      </c>
      <c r="P196" s="6">
        <v>1.5208999999999999</v>
      </c>
      <c r="Q196" s="6">
        <v>1.026</v>
      </c>
      <c r="R196" s="6">
        <v>1.1557999999999999</v>
      </c>
      <c r="S196" s="6">
        <v>0.57589999999999997</v>
      </c>
      <c r="T196" s="6">
        <v>0.9153</v>
      </c>
      <c r="U196" s="6">
        <v>0.38340000000000002</v>
      </c>
      <c r="V196" s="6">
        <v>0.46510000000000001</v>
      </c>
      <c r="W196" s="6">
        <v>1.4584999999999999</v>
      </c>
      <c r="X196" s="6">
        <v>0.97399999999999998</v>
      </c>
      <c r="Y196" s="6">
        <v>1.6526000000000001</v>
      </c>
      <c r="Z196" s="6">
        <v>2.3363999999999998</v>
      </c>
      <c r="AA196" s="6">
        <v>0.46860000000000002</v>
      </c>
      <c r="AB196" s="6">
        <v>2.0411000000000001</v>
      </c>
      <c r="AC196" s="6">
        <v>0.66810000000000003</v>
      </c>
      <c r="AD196" s="6">
        <v>3.9878</v>
      </c>
      <c r="AE196" s="6">
        <v>7.6962000000000002</v>
      </c>
      <c r="AF196" s="6">
        <f t="shared" si="9"/>
        <v>0.89527999999999996</v>
      </c>
      <c r="AG196" s="6">
        <f t="shared" si="10"/>
        <v>2.1748400000000001</v>
      </c>
      <c r="AH196" s="6">
        <f t="shared" si="11"/>
        <v>2.4292288446072741</v>
      </c>
    </row>
    <row r="197" spans="1:34" x14ac:dyDescent="0.2">
      <c r="A197" s="5" t="s">
        <v>394</v>
      </c>
      <c r="B197" s="6" t="s">
        <v>21</v>
      </c>
      <c r="C197" s="6" t="s">
        <v>327</v>
      </c>
      <c r="D197" s="6">
        <v>36747</v>
      </c>
      <c r="E197" s="6" t="s">
        <v>23</v>
      </c>
      <c r="F197" s="6">
        <v>100001662</v>
      </c>
      <c r="G197" s="6">
        <v>2052</v>
      </c>
      <c r="H197" s="6">
        <v>146.11760000000001</v>
      </c>
      <c r="I197" s="6">
        <v>22620</v>
      </c>
      <c r="J197" s="6" t="s">
        <v>395</v>
      </c>
      <c r="K197" s="6" t="s">
        <v>396</v>
      </c>
      <c r="L197" s="6">
        <v>0.59599999999999997</v>
      </c>
      <c r="M197" s="6">
        <v>0.90820000000000001</v>
      </c>
      <c r="N197" s="6">
        <v>1.5049999999999999</v>
      </c>
      <c r="O197" s="6">
        <v>0.25469999999999998</v>
      </c>
      <c r="P197" s="6">
        <v>1.0036</v>
      </c>
      <c r="Q197" s="6">
        <v>1.3286</v>
      </c>
      <c r="R197" s="6">
        <v>0.99639999999999995</v>
      </c>
      <c r="S197" s="6">
        <v>0.3967</v>
      </c>
      <c r="T197" s="6">
        <v>0.78810000000000002</v>
      </c>
      <c r="U197" s="6">
        <v>0.47870000000000001</v>
      </c>
      <c r="V197" s="6">
        <v>1.3143</v>
      </c>
      <c r="W197" s="6">
        <v>1.3028999999999999</v>
      </c>
      <c r="X197" s="6">
        <v>0.58509999999999995</v>
      </c>
      <c r="Y197" s="6">
        <v>0.85450000000000004</v>
      </c>
      <c r="Z197" s="6">
        <v>1.6970000000000001</v>
      </c>
      <c r="AA197" s="6">
        <v>0.4612</v>
      </c>
      <c r="AB197" s="6">
        <v>2.2770000000000001</v>
      </c>
      <c r="AC197" s="6">
        <v>1.3424</v>
      </c>
      <c r="AD197" s="6">
        <v>3.0152999999999999</v>
      </c>
      <c r="AE197" s="6">
        <v>7.0835999999999997</v>
      </c>
      <c r="AF197" s="6">
        <f t="shared" si="9"/>
        <v>0.8256</v>
      </c>
      <c r="AG197" s="6">
        <f t="shared" si="10"/>
        <v>1.9933299999999998</v>
      </c>
      <c r="AH197" s="6">
        <f t="shared" si="11"/>
        <v>2.4144016472868213</v>
      </c>
    </row>
    <row r="198" spans="1:34" x14ac:dyDescent="0.2">
      <c r="A198" s="5" t="s">
        <v>667</v>
      </c>
      <c r="B198" s="6" t="s">
        <v>55</v>
      </c>
      <c r="C198" s="6" t="s">
        <v>56</v>
      </c>
      <c r="D198" s="6">
        <v>40469</v>
      </c>
      <c r="E198" s="6" t="s">
        <v>34</v>
      </c>
      <c r="F198" s="6">
        <v>100001468</v>
      </c>
      <c r="G198" s="6">
        <v>1668</v>
      </c>
      <c r="H198" s="6">
        <v>151.0513</v>
      </c>
      <c r="I198" s="6">
        <v>69698</v>
      </c>
      <c r="J198" s="6" t="s">
        <v>668</v>
      </c>
      <c r="K198" s="6" t="s">
        <v>669</v>
      </c>
      <c r="L198" s="6">
        <v>0.45779999999999998</v>
      </c>
      <c r="M198" s="6">
        <v>0.1865</v>
      </c>
      <c r="N198" s="6">
        <v>1.0761000000000001</v>
      </c>
      <c r="O198" s="6">
        <v>0.24879999999999999</v>
      </c>
      <c r="P198" s="6">
        <v>1.5483</v>
      </c>
      <c r="Q198" s="6">
        <v>1.1893</v>
      </c>
      <c r="R198" s="6">
        <v>0.5272</v>
      </c>
      <c r="S198" s="6">
        <v>0.30590000000000001</v>
      </c>
      <c r="T198" s="6">
        <v>1.0114000000000001</v>
      </c>
      <c r="U198" s="6">
        <v>0.316</v>
      </c>
      <c r="V198" s="6">
        <v>0.32169999999999999</v>
      </c>
      <c r="W198" s="6">
        <v>0.85499999999999998</v>
      </c>
      <c r="X198" s="6">
        <v>1.3407</v>
      </c>
      <c r="Y198" s="6">
        <v>1.1617</v>
      </c>
      <c r="Z198" s="6">
        <v>1.3431</v>
      </c>
      <c r="AA198" s="6">
        <v>0.51400000000000001</v>
      </c>
      <c r="AB198" s="6">
        <v>2.1076999999999999</v>
      </c>
      <c r="AC198" s="6">
        <v>0.98860000000000003</v>
      </c>
      <c r="AD198" s="6">
        <v>3.0444</v>
      </c>
      <c r="AE198" s="6">
        <v>4.5556999999999999</v>
      </c>
      <c r="AF198" s="6">
        <f t="shared" si="9"/>
        <v>0.68673000000000006</v>
      </c>
      <c r="AG198" s="6">
        <f t="shared" si="10"/>
        <v>1.6232599999999997</v>
      </c>
      <c r="AH198" s="6">
        <f t="shared" si="11"/>
        <v>2.3637528577461295</v>
      </c>
    </row>
    <row r="199" spans="1:34" x14ac:dyDescent="0.2">
      <c r="A199" s="5" t="s">
        <v>37</v>
      </c>
      <c r="B199" s="6" t="s">
        <v>21</v>
      </c>
      <c r="C199" s="6" t="s">
        <v>38</v>
      </c>
      <c r="D199" s="6">
        <v>52689</v>
      </c>
      <c r="E199" s="6" t="s">
        <v>26</v>
      </c>
      <c r="F199" s="6">
        <v>100009014</v>
      </c>
      <c r="G199" s="6">
        <v>2200</v>
      </c>
      <c r="H199" s="6">
        <v>766.57449999999994</v>
      </c>
      <c r="I199" s="6"/>
      <c r="J199" s="6"/>
      <c r="K199" s="6"/>
      <c r="L199" s="6">
        <v>0.5524</v>
      </c>
      <c r="M199" s="6">
        <v>0.71230000000000004</v>
      </c>
      <c r="N199" s="6">
        <v>0.66959999999999997</v>
      </c>
      <c r="O199" s="6">
        <v>0.5524</v>
      </c>
      <c r="P199" s="6">
        <v>0.71250000000000002</v>
      </c>
      <c r="Q199" s="6">
        <v>0.65180000000000005</v>
      </c>
      <c r="R199" s="6">
        <v>1.1080000000000001</v>
      </c>
      <c r="S199" s="6">
        <v>1.1323000000000001</v>
      </c>
      <c r="T199" s="6">
        <v>0.5524</v>
      </c>
      <c r="U199" s="6">
        <v>0.5524</v>
      </c>
      <c r="V199" s="6">
        <v>0.5524</v>
      </c>
      <c r="W199" s="6">
        <v>2.5303</v>
      </c>
      <c r="X199" s="6">
        <v>0.5524</v>
      </c>
      <c r="Y199" s="6">
        <v>0.56779999999999997</v>
      </c>
      <c r="Z199" s="6">
        <v>3.879</v>
      </c>
      <c r="AA199" s="6">
        <v>0.89200000000000002</v>
      </c>
      <c r="AB199" s="6">
        <v>1.8883000000000001</v>
      </c>
      <c r="AC199" s="6">
        <v>0.5524</v>
      </c>
      <c r="AD199" s="6">
        <v>1.8184</v>
      </c>
      <c r="AE199" s="6">
        <v>3.7456</v>
      </c>
      <c r="AF199" s="6">
        <f t="shared" si="9"/>
        <v>0.71960999999999997</v>
      </c>
      <c r="AG199" s="6">
        <f t="shared" si="10"/>
        <v>1.6978599999999999</v>
      </c>
      <c r="AH199" s="6">
        <f t="shared" si="11"/>
        <v>2.3594169063798445</v>
      </c>
    </row>
    <row r="200" spans="1:34" x14ac:dyDescent="0.2">
      <c r="A200" s="5" t="s">
        <v>365</v>
      </c>
      <c r="B200" s="6" t="s">
        <v>46</v>
      </c>
      <c r="C200" s="6" t="s">
        <v>362</v>
      </c>
      <c r="D200" s="6">
        <v>22176</v>
      </c>
      <c r="E200" s="6" t="s">
        <v>34</v>
      </c>
      <c r="F200" s="6">
        <v>100000808</v>
      </c>
      <c r="G200" s="6">
        <v>640.9</v>
      </c>
      <c r="H200" s="6">
        <v>199.9693</v>
      </c>
      <c r="I200" s="6">
        <v>115015</v>
      </c>
      <c r="J200" s="6" t="s">
        <v>366</v>
      </c>
      <c r="K200" s="6" t="s">
        <v>367</v>
      </c>
      <c r="L200" s="6">
        <v>0.85440000000000005</v>
      </c>
      <c r="M200" s="6">
        <v>0.74760000000000004</v>
      </c>
      <c r="N200" s="6">
        <v>1.3106</v>
      </c>
      <c r="O200" s="6">
        <v>0.88690000000000002</v>
      </c>
      <c r="P200" s="6">
        <v>0.73440000000000005</v>
      </c>
      <c r="Q200" s="6">
        <v>1.2494000000000001</v>
      </c>
      <c r="R200" s="6">
        <v>1.1295999999999999</v>
      </c>
      <c r="S200" s="6">
        <v>0.91779999999999995</v>
      </c>
      <c r="T200" s="6">
        <v>0.94750000000000001</v>
      </c>
      <c r="U200" s="6">
        <v>0.84509999999999996</v>
      </c>
      <c r="V200" s="6">
        <v>0.59379999999999999</v>
      </c>
      <c r="W200" s="6">
        <v>1.3051999999999999</v>
      </c>
      <c r="X200" s="6">
        <v>1.0127999999999999</v>
      </c>
      <c r="Y200" s="6">
        <v>0.98719999999999997</v>
      </c>
      <c r="Z200" s="6">
        <v>1.4505999999999999</v>
      </c>
      <c r="AA200" s="6">
        <v>0.73329999999999995</v>
      </c>
      <c r="AB200" s="6">
        <v>1.2508999999999999</v>
      </c>
      <c r="AC200" s="6">
        <v>1.1615</v>
      </c>
      <c r="AD200" s="6">
        <v>1.4915</v>
      </c>
      <c r="AE200" s="6">
        <v>12.1655</v>
      </c>
      <c r="AF200" s="6">
        <f t="shared" si="9"/>
        <v>0.96233000000000002</v>
      </c>
      <c r="AG200" s="6">
        <f t="shared" si="10"/>
        <v>2.2152299999999996</v>
      </c>
      <c r="AH200" s="6">
        <f t="shared" si="11"/>
        <v>2.3019442395020415</v>
      </c>
    </row>
    <row r="201" spans="1:34" x14ac:dyDescent="0.2">
      <c r="A201" s="5" t="s">
        <v>59</v>
      </c>
      <c r="B201" s="6" t="s">
        <v>21</v>
      </c>
      <c r="C201" s="6" t="s">
        <v>25</v>
      </c>
      <c r="D201" s="6">
        <v>19258</v>
      </c>
      <c r="E201" s="6" t="s">
        <v>26</v>
      </c>
      <c r="F201" s="6">
        <v>100000672</v>
      </c>
      <c r="G201" s="6">
        <v>2250</v>
      </c>
      <c r="H201" s="6">
        <v>706.53809999999999</v>
      </c>
      <c r="I201" s="6">
        <v>129657</v>
      </c>
      <c r="J201" s="6" t="s">
        <v>60</v>
      </c>
      <c r="K201" s="6"/>
      <c r="L201" s="6">
        <v>0.43109999999999998</v>
      </c>
      <c r="M201" s="6">
        <v>0.36899999999999999</v>
      </c>
      <c r="N201" s="6">
        <v>0.90610000000000002</v>
      </c>
      <c r="O201" s="6">
        <v>0.46279999999999999</v>
      </c>
      <c r="P201" s="6">
        <v>1.5025999999999999</v>
      </c>
      <c r="Q201" s="6">
        <v>1.0477000000000001</v>
      </c>
      <c r="R201" s="6">
        <v>0.7873</v>
      </c>
      <c r="S201" s="6">
        <v>0.51719999999999999</v>
      </c>
      <c r="T201" s="6">
        <v>1.6608000000000001</v>
      </c>
      <c r="U201" s="6">
        <v>0.95230000000000004</v>
      </c>
      <c r="V201" s="6">
        <v>2.0257000000000001</v>
      </c>
      <c r="W201" s="6">
        <v>4.0690999999999997</v>
      </c>
      <c r="X201" s="6">
        <v>0.93720000000000003</v>
      </c>
      <c r="Y201" s="6">
        <v>1.1294</v>
      </c>
      <c r="Z201" s="6">
        <v>4.0646000000000004</v>
      </c>
      <c r="AA201" s="6">
        <v>1.5996999999999999</v>
      </c>
      <c r="AB201" s="6">
        <v>2.1093000000000002</v>
      </c>
      <c r="AC201" s="6">
        <v>2.4474</v>
      </c>
      <c r="AD201" s="6">
        <v>0.58699999999999997</v>
      </c>
      <c r="AE201" s="6">
        <v>0.35410000000000003</v>
      </c>
      <c r="AF201" s="6">
        <f t="shared" si="9"/>
        <v>0.86368999999999985</v>
      </c>
      <c r="AG201" s="6">
        <f t="shared" si="10"/>
        <v>1.9323499999999996</v>
      </c>
      <c r="AH201" s="6">
        <f t="shared" si="11"/>
        <v>2.2373189454549665</v>
      </c>
    </row>
    <row r="202" spans="1:34" x14ac:dyDescent="0.2">
      <c r="A202" s="5" t="s">
        <v>897</v>
      </c>
      <c r="B202" s="6"/>
      <c r="C202" s="6"/>
      <c r="D202" s="6">
        <v>52662</v>
      </c>
      <c r="E202" s="6" t="s">
        <v>23</v>
      </c>
      <c r="F202" s="6"/>
      <c r="G202" s="6"/>
      <c r="H202" s="6"/>
      <c r="I202" s="6"/>
      <c r="J202" s="6"/>
      <c r="K202" s="6"/>
      <c r="L202" s="6">
        <v>0.62390000000000001</v>
      </c>
      <c r="M202" s="6">
        <v>0.63080000000000003</v>
      </c>
      <c r="N202" s="6">
        <v>1.3634999999999999</v>
      </c>
      <c r="O202" s="6">
        <v>0.28349999999999997</v>
      </c>
      <c r="P202" s="6">
        <v>1.9779</v>
      </c>
      <c r="Q202" s="6">
        <v>0.28349999999999997</v>
      </c>
      <c r="R202" s="6">
        <v>0.95389999999999997</v>
      </c>
      <c r="S202" s="6">
        <v>0.28349999999999997</v>
      </c>
      <c r="T202" s="6">
        <v>1.0264</v>
      </c>
      <c r="U202" s="6">
        <v>0.72809999999999997</v>
      </c>
      <c r="V202" s="6">
        <v>0.28649999999999998</v>
      </c>
      <c r="W202" s="6">
        <v>3.5956999999999999</v>
      </c>
      <c r="X202" s="6">
        <v>0.84619999999999995</v>
      </c>
      <c r="Y202" s="6">
        <v>1</v>
      </c>
      <c r="Z202" s="6">
        <v>2.9451000000000001</v>
      </c>
      <c r="AA202" s="6">
        <v>0.28349999999999997</v>
      </c>
      <c r="AB202" s="6">
        <v>2.7722000000000002</v>
      </c>
      <c r="AC202" s="6">
        <v>0.72509999999999997</v>
      </c>
      <c r="AD202" s="6">
        <v>1.6186</v>
      </c>
      <c r="AE202" s="6">
        <v>4.1390000000000002</v>
      </c>
      <c r="AF202" s="6">
        <f t="shared" si="9"/>
        <v>0.81549999999999989</v>
      </c>
      <c r="AG202" s="6">
        <f t="shared" si="10"/>
        <v>1.8211900000000001</v>
      </c>
      <c r="AH202" s="6">
        <f t="shared" si="11"/>
        <v>2.2332188841201721</v>
      </c>
    </row>
    <row r="203" spans="1:34" x14ac:dyDescent="0.2">
      <c r="A203" s="5" t="s">
        <v>789</v>
      </c>
      <c r="B203" s="6" t="s">
        <v>21</v>
      </c>
      <c r="C203" s="6" t="s">
        <v>790</v>
      </c>
      <c r="D203" s="6">
        <v>17747</v>
      </c>
      <c r="E203" s="6" t="s">
        <v>26</v>
      </c>
      <c r="F203" s="6">
        <v>297</v>
      </c>
      <c r="G203" s="6">
        <v>1393</v>
      </c>
      <c r="H203" s="6">
        <v>300.28969999999998</v>
      </c>
      <c r="I203" s="6">
        <v>5280335</v>
      </c>
      <c r="J203" s="6" t="s">
        <v>791</v>
      </c>
      <c r="K203" s="6" t="s">
        <v>792</v>
      </c>
      <c r="L203" s="6">
        <v>0.93969999999999998</v>
      </c>
      <c r="M203" s="6">
        <v>0.61009999999999998</v>
      </c>
      <c r="N203" s="6">
        <v>1.3612</v>
      </c>
      <c r="O203" s="6">
        <v>0.63639999999999997</v>
      </c>
      <c r="P203" s="6">
        <v>1.633</v>
      </c>
      <c r="Q203" s="6">
        <v>0.31919999999999998</v>
      </c>
      <c r="R203" s="6">
        <v>1.1077999999999999</v>
      </c>
      <c r="S203" s="6">
        <v>0.36370000000000002</v>
      </c>
      <c r="T203" s="6">
        <v>0.88449999999999995</v>
      </c>
      <c r="U203" s="6">
        <v>0.56489999999999996</v>
      </c>
      <c r="V203" s="6">
        <v>0.75839999999999996</v>
      </c>
      <c r="W203" s="6">
        <v>2.4944999999999999</v>
      </c>
      <c r="X203" s="6">
        <v>0.56100000000000005</v>
      </c>
      <c r="Y203" s="6">
        <v>0.65469999999999995</v>
      </c>
      <c r="Z203" s="6">
        <v>4.8653000000000004</v>
      </c>
      <c r="AA203" s="6">
        <v>1.3078000000000001</v>
      </c>
      <c r="AB203" s="6">
        <v>2.5179</v>
      </c>
      <c r="AC203" s="6">
        <v>1.0603</v>
      </c>
      <c r="AD203" s="6">
        <v>1.8258000000000001</v>
      </c>
      <c r="AE203" s="6">
        <v>2.7199</v>
      </c>
      <c r="AF203" s="6">
        <f t="shared" si="9"/>
        <v>0.84205000000000008</v>
      </c>
      <c r="AG203" s="6">
        <f t="shared" si="10"/>
        <v>1.87656</v>
      </c>
      <c r="AH203" s="6">
        <f t="shared" si="11"/>
        <v>2.2285612493319871</v>
      </c>
    </row>
    <row r="204" spans="1:34" x14ac:dyDescent="0.2">
      <c r="A204" s="5" t="s">
        <v>590</v>
      </c>
      <c r="B204" s="6" t="s">
        <v>127</v>
      </c>
      <c r="C204" s="6" t="s">
        <v>208</v>
      </c>
      <c r="D204" s="6">
        <v>34386</v>
      </c>
      <c r="E204" s="6" t="s">
        <v>34</v>
      </c>
      <c r="F204" s="6">
        <v>100001252</v>
      </c>
      <c r="G204" s="6">
        <v>3671</v>
      </c>
      <c r="H204" s="6">
        <v>151.0401</v>
      </c>
      <c r="I204" s="6">
        <v>7456</v>
      </c>
      <c r="J204" s="6" t="s">
        <v>591</v>
      </c>
      <c r="K204" s="6" t="s">
        <v>592</v>
      </c>
      <c r="L204" s="6">
        <v>0.31879999999999997</v>
      </c>
      <c r="M204" s="6">
        <v>0.16819999999999999</v>
      </c>
      <c r="N204" s="6">
        <v>0.24759999999999999</v>
      </c>
      <c r="O204" s="6">
        <v>0.16819999999999999</v>
      </c>
      <c r="P204" s="6">
        <v>11.1767</v>
      </c>
      <c r="Q204" s="6">
        <v>11.036799999999999</v>
      </c>
      <c r="R204" s="6">
        <v>0.16819999999999999</v>
      </c>
      <c r="S204" s="6">
        <v>0.2253</v>
      </c>
      <c r="T204" s="6">
        <v>0.16819999999999999</v>
      </c>
      <c r="U204" s="6">
        <v>0.16819999999999999</v>
      </c>
      <c r="V204" s="6">
        <v>0.16819999999999999</v>
      </c>
      <c r="W204" s="6">
        <v>2.3643000000000001</v>
      </c>
      <c r="X204" s="6">
        <v>0.70479999999999998</v>
      </c>
      <c r="Y204" s="6">
        <v>0.16819999999999999</v>
      </c>
      <c r="Z204" s="6">
        <v>2.7732000000000001</v>
      </c>
      <c r="AA204" s="6">
        <v>0.16819999999999999</v>
      </c>
      <c r="AB204" s="6">
        <v>0.63080000000000003</v>
      </c>
      <c r="AC204" s="6">
        <v>1.2951999999999999</v>
      </c>
      <c r="AD204" s="6">
        <v>44.594900000000003</v>
      </c>
      <c r="AE204" s="6">
        <v>0.16819999999999999</v>
      </c>
      <c r="AF204" s="6">
        <f t="shared" si="9"/>
        <v>2.3846199999999995</v>
      </c>
      <c r="AG204" s="6">
        <f t="shared" si="10"/>
        <v>5.3036000000000003</v>
      </c>
      <c r="AH204" s="6">
        <f t="shared" si="11"/>
        <v>2.2240860178980304</v>
      </c>
    </row>
    <row r="205" spans="1:34" x14ac:dyDescent="0.2">
      <c r="A205" s="5" t="s">
        <v>456</v>
      </c>
      <c r="B205" s="6" t="s">
        <v>21</v>
      </c>
      <c r="C205" s="6" t="s">
        <v>139</v>
      </c>
      <c r="D205" s="6">
        <v>396</v>
      </c>
      <c r="E205" s="6" t="s">
        <v>92</v>
      </c>
      <c r="F205" s="6">
        <v>339</v>
      </c>
      <c r="G205" s="6">
        <v>2900</v>
      </c>
      <c r="H205" s="6">
        <v>131.035</v>
      </c>
      <c r="I205" s="6" t="s">
        <v>457</v>
      </c>
      <c r="J205" s="6" t="s">
        <v>458</v>
      </c>
      <c r="K205" s="6" t="s">
        <v>459</v>
      </c>
      <c r="L205" s="6">
        <v>0.46239999999999998</v>
      </c>
      <c r="M205" s="6">
        <v>0.46239999999999998</v>
      </c>
      <c r="N205" s="6">
        <v>0.46239999999999998</v>
      </c>
      <c r="O205" s="6">
        <v>0.64390000000000003</v>
      </c>
      <c r="P205" s="6">
        <v>1.0467</v>
      </c>
      <c r="Q205" s="6">
        <v>0.46239999999999998</v>
      </c>
      <c r="R205" s="6">
        <v>1</v>
      </c>
      <c r="S205" s="6">
        <v>0.46239999999999998</v>
      </c>
      <c r="T205" s="6">
        <v>0.46239999999999998</v>
      </c>
      <c r="U205" s="6">
        <v>0.87139999999999995</v>
      </c>
      <c r="V205" s="6">
        <v>0.46239999999999998</v>
      </c>
      <c r="W205" s="6">
        <v>1.4167000000000001</v>
      </c>
      <c r="X205" s="6">
        <v>0.78790000000000004</v>
      </c>
      <c r="Y205" s="6">
        <v>1.1324000000000001</v>
      </c>
      <c r="Z205" s="6">
        <v>1.4834000000000001</v>
      </c>
      <c r="AA205" s="6">
        <v>0.46239999999999998</v>
      </c>
      <c r="AB205" s="6">
        <v>0.90739999999999998</v>
      </c>
      <c r="AC205" s="6">
        <v>0.98540000000000005</v>
      </c>
      <c r="AD205" s="6">
        <v>5.1977000000000002</v>
      </c>
      <c r="AE205" s="6">
        <v>1.2234</v>
      </c>
      <c r="AF205" s="6">
        <f t="shared" si="9"/>
        <v>0.63363999999999998</v>
      </c>
      <c r="AG205" s="6">
        <f t="shared" si="10"/>
        <v>1.40591</v>
      </c>
      <c r="AH205" s="6">
        <f t="shared" si="11"/>
        <v>2.2187835363929045</v>
      </c>
    </row>
    <row r="206" spans="1:34" x14ac:dyDescent="0.2">
      <c r="A206" s="5" t="s">
        <v>239</v>
      </c>
      <c r="B206" s="6" t="s">
        <v>107</v>
      </c>
      <c r="C206" s="6" t="s">
        <v>108</v>
      </c>
      <c r="D206" s="6">
        <v>32342</v>
      </c>
      <c r="E206" s="6" t="s">
        <v>23</v>
      </c>
      <c r="F206" s="6">
        <v>209</v>
      </c>
      <c r="G206" s="6">
        <v>1013</v>
      </c>
      <c r="H206" s="6">
        <v>348.07040000000001</v>
      </c>
      <c r="I206" s="6">
        <v>6083</v>
      </c>
      <c r="J206" s="6" t="s">
        <v>240</v>
      </c>
      <c r="K206" s="6" t="s">
        <v>241</v>
      </c>
      <c r="L206" s="6">
        <v>0.98440000000000005</v>
      </c>
      <c r="M206" s="6">
        <v>0.46629999999999999</v>
      </c>
      <c r="N206" s="6">
        <v>3.2300000000000002E-2</v>
      </c>
      <c r="O206" s="6">
        <v>0.36870000000000003</v>
      </c>
      <c r="P206" s="6">
        <v>0.19400000000000001</v>
      </c>
      <c r="Q206" s="6">
        <v>1.2735000000000001</v>
      </c>
      <c r="R206" s="6">
        <v>1.4212</v>
      </c>
      <c r="S206" s="6">
        <v>0.54859999999999998</v>
      </c>
      <c r="T206" s="6">
        <v>1.1739999999999999</v>
      </c>
      <c r="U206" s="6">
        <v>0.80720000000000003</v>
      </c>
      <c r="V206" s="6">
        <v>0.53449999999999998</v>
      </c>
      <c r="W206" s="6">
        <v>1.8010999999999999</v>
      </c>
      <c r="X206" s="6">
        <v>0.81720000000000004</v>
      </c>
      <c r="Y206" s="6">
        <v>1.4922</v>
      </c>
      <c r="Z206" s="6">
        <v>1.9645999999999999</v>
      </c>
      <c r="AA206" s="6">
        <v>0.36969999999999997</v>
      </c>
      <c r="AB206" s="6">
        <v>1.6297999999999999</v>
      </c>
      <c r="AC206" s="6">
        <v>1.0156000000000001</v>
      </c>
      <c r="AD206" s="6">
        <v>4.4922000000000004</v>
      </c>
      <c r="AE206" s="6">
        <v>2.0042</v>
      </c>
      <c r="AF206" s="6">
        <f t="shared" si="9"/>
        <v>0.72701999999999989</v>
      </c>
      <c r="AG206" s="6">
        <f t="shared" si="10"/>
        <v>1.6121100000000002</v>
      </c>
      <c r="AH206" s="6">
        <f t="shared" si="11"/>
        <v>2.2174218040769174</v>
      </c>
    </row>
    <row r="207" spans="1:34" x14ac:dyDescent="0.2">
      <c r="A207" s="5" t="s">
        <v>379</v>
      </c>
      <c r="B207" s="6" t="s">
        <v>107</v>
      </c>
      <c r="C207" s="6" t="s">
        <v>111</v>
      </c>
      <c r="D207" s="6">
        <v>61705</v>
      </c>
      <c r="E207" s="6" t="s">
        <v>23</v>
      </c>
      <c r="F207" s="6">
        <v>100019915</v>
      </c>
      <c r="G207" s="6">
        <v>847</v>
      </c>
      <c r="H207" s="6">
        <v>324.0591</v>
      </c>
      <c r="I207" s="6" t="s">
        <v>380</v>
      </c>
      <c r="J207" s="6"/>
      <c r="K207" s="6" t="s">
        <v>381</v>
      </c>
      <c r="L207" s="6">
        <v>0.51519999999999999</v>
      </c>
      <c r="M207" s="6">
        <v>0.93440000000000001</v>
      </c>
      <c r="N207" s="6">
        <v>0.69550000000000001</v>
      </c>
      <c r="O207" s="6">
        <v>0.48110000000000003</v>
      </c>
      <c r="P207" s="6">
        <v>1.3537999999999999</v>
      </c>
      <c r="Q207" s="6">
        <v>0.92069999999999996</v>
      </c>
      <c r="R207" s="6">
        <v>0.71479999999999999</v>
      </c>
      <c r="S207" s="6">
        <v>0.1232</v>
      </c>
      <c r="T207" s="6">
        <v>1.9175</v>
      </c>
      <c r="U207" s="6">
        <v>0.27679999999999999</v>
      </c>
      <c r="V207" s="6">
        <v>0.53690000000000004</v>
      </c>
      <c r="W207" s="6">
        <v>1.5978000000000001</v>
      </c>
      <c r="X207" s="6">
        <v>1.0656000000000001</v>
      </c>
      <c r="Y207" s="6">
        <v>1.3772</v>
      </c>
      <c r="Z207" s="6">
        <v>2.6549</v>
      </c>
      <c r="AA207" s="6">
        <v>0.2505</v>
      </c>
      <c r="AB207" s="6">
        <v>2.8222999999999998</v>
      </c>
      <c r="AC207" s="6">
        <v>1.081</v>
      </c>
      <c r="AD207" s="6">
        <v>3.0316000000000001</v>
      </c>
      <c r="AE207" s="6">
        <v>2.1240000000000001</v>
      </c>
      <c r="AF207" s="6">
        <f t="shared" si="9"/>
        <v>0.79330000000000001</v>
      </c>
      <c r="AG207" s="6">
        <f t="shared" si="10"/>
        <v>1.6541799999999998</v>
      </c>
      <c r="AH207" s="6">
        <f t="shared" si="11"/>
        <v>2.0851884532963565</v>
      </c>
    </row>
    <row r="208" spans="1:34" x14ac:dyDescent="0.2">
      <c r="A208" s="5" t="s">
        <v>286</v>
      </c>
      <c r="B208" s="6" t="s">
        <v>127</v>
      </c>
      <c r="C208" s="6" t="s">
        <v>287</v>
      </c>
      <c r="D208" s="6">
        <v>52966</v>
      </c>
      <c r="E208" s="6" t="s">
        <v>26</v>
      </c>
      <c r="F208" s="6">
        <v>100008963</v>
      </c>
      <c r="G208" s="6">
        <v>918</v>
      </c>
      <c r="H208" s="6">
        <v>749.51580000000001</v>
      </c>
      <c r="I208" s="6">
        <v>447043</v>
      </c>
      <c r="J208" s="6" t="s">
        <v>288</v>
      </c>
      <c r="K208" s="6" t="s">
        <v>289</v>
      </c>
      <c r="L208" s="6">
        <v>0.38950000000000001</v>
      </c>
      <c r="M208" s="6">
        <v>0.38950000000000001</v>
      </c>
      <c r="N208" s="6">
        <v>0.38950000000000001</v>
      </c>
      <c r="O208" s="6">
        <v>0.38950000000000001</v>
      </c>
      <c r="P208" s="6">
        <v>0.38950000000000001</v>
      </c>
      <c r="Q208" s="6">
        <v>0.38950000000000001</v>
      </c>
      <c r="R208" s="6">
        <v>0.38950000000000001</v>
      </c>
      <c r="S208" s="6">
        <v>0.38950000000000001</v>
      </c>
      <c r="T208" s="6">
        <v>0.38950000000000001</v>
      </c>
      <c r="U208" s="6">
        <v>0.38950000000000001</v>
      </c>
      <c r="V208" s="6">
        <v>0.38950000000000001</v>
      </c>
      <c r="W208" s="6">
        <v>0.38950000000000001</v>
      </c>
      <c r="X208" s="6">
        <v>0.38950000000000001</v>
      </c>
      <c r="Y208" s="6">
        <v>0.83930000000000005</v>
      </c>
      <c r="Z208" s="6">
        <v>3.3534999999999999</v>
      </c>
      <c r="AA208" s="6">
        <v>0.38950000000000001</v>
      </c>
      <c r="AB208" s="6">
        <v>0.38950000000000001</v>
      </c>
      <c r="AC208" s="6">
        <v>0.38950000000000001</v>
      </c>
      <c r="AD208" s="6">
        <v>1.1607000000000001</v>
      </c>
      <c r="AE208" s="6">
        <v>0.38950000000000001</v>
      </c>
      <c r="AF208" s="6">
        <f t="shared" si="9"/>
        <v>0.38950000000000001</v>
      </c>
      <c r="AG208" s="6">
        <f t="shared" si="10"/>
        <v>0.80800000000000005</v>
      </c>
      <c r="AH208" s="6">
        <f t="shared" si="11"/>
        <v>2.0744544287548141</v>
      </c>
    </row>
    <row r="209" spans="1:34" x14ac:dyDescent="0.2">
      <c r="A209" s="5" t="s">
        <v>761</v>
      </c>
      <c r="B209" s="6" t="s">
        <v>32</v>
      </c>
      <c r="C209" s="6" t="s">
        <v>562</v>
      </c>
      <c r="D209" s="6">
        <v>27731</v>
      </c>
      <c r="E209" s="6" t="s">
        <v>92</v>
      </c>
      <c r="F209" s="6">
        <v>100001007</v>
      </c>
      <c r="G209" s="6">
        <v>2425</v>
      </c>
      <c r="H209" s="6">
        <v>165.04050000000001</v>
      </c>
      <c r="I209" s="6">
        <v>5460677</v>
      </c>
      <c r="J209" s="8">
        <v>13365</v>
      </c>
      <c r="K209" s="6" t="s">
        <v>762</v>
      </c>
      <c r="L209" s="6">
        <v>0.4012</v>
      </c>
      <c r="M209" s="6">
        <v>0.4012</v>
      </c>
      <c r="N209" s="6">
        <v>0.4012</v>
      </c>
      <c r="O209" s="6">
        <v>0.4012</v>
      </c>
      <c r="P209" s="6">
        <v>1</v>
      </c>
      <c r="Q209" s="6">
        <v>0.4012</v>
      </c>
      <c r="R209" s="6">
        <v>0.4012</v>
      </c>
      <c r="S209" s="6">
        <v>0.4012</v>
      </c>
      <c r="T209" s="6">
        <v>0.4012</v>
      </c>
      <c r="U209" s="6">
        <v>0.4012</v>
      </c>
      <c r="V209" s="6">
        <v>0.4012</v>
      </c>
      <c r="W209" s="6">
        <v>1.1932</v>
      </c>
      <c r="X209" s="6">
        <v>0.4012</v>
      </c>
      <c r="Y209" s="6">
        <v>0.4012</v>
      </c>
      <c r="Z209" s="6">
        <v>0.63700000000000001</v>
      </c>
      <c r="AA209" s="6">
        <v>0.4012</v>
      </c>
      <c r="AB209" s="6">
        <v>0.4012</v>
      </c>
      <c r="AC209" s="6">
        <v>0.44490000000000002</v>
      </c>
      <c r="AD209" s="6">
        <v>2.0436999999999999</v>
      </c>
      <c r="AE209" s="6">
        <v>3.2383000000000002</v>
      </c>
      <c r="AF209" s="6">
        <f t="shared" si="9"/>
        <v>0.4610800000000001</v>
      </c>
      <c r="AG209" s="6">
        <f t="shared" si="10"/>
        <v>0.95630999999999999</v>
      </c>
      <c r="AH209" s="6">
        <f t="shared" si="11"/>
        <v>2.0740652381365483</v>
      </c>
    </row>
    <row r="210" spans="1:34" x14ac:dyDescent="0.2">
      <c r="A210" s="5" t="s">
        <v>75</v>
      </c>
      <c r="B210" s="6" t="s">
        <v>21</v>
      </c>
      <c r="C210" s="6" t="s">
        <v>25</v>
      </c>
      <c r="D210" s="6">
        <v>52616</v>
      </c>
      <c r="E210" s="6" t="s">
        <v>26</v>
      </c>
      <c r="F210" s="6">
        <v>100008921</v>
      </c>
      <c r="G210" s="6">
        <v>2750</v>
      </c>
      <c r="H210" s="6">
        <v>762.60069999999996</v>
      </c>
      <c r="I210" s="6">
        <v>24778686</v>
      </c>
      <c r="J210" s="6" t="s">
        <v>76</v>
      </c>
      <c r="K210" s="6" t="s">
        <v>77</v>
      </c>
      <c r="L210" s="6">
        <v>0.83189999999999997</v>
      </c>
      <c r="M210" s="6">
        <v>0.25669999999999998</v>
      </c>
      <c r="N210" s="6">
        <v>0.58079999999999998</v>
      </c>
      <c r="O210" s="6">
        <v>0.38919999999999999</v>
      </c>
      <c r="P210" s="6">
        <v>2.2595000000000001</v>
      </c>
      <c r="Q210" s="6">
        <v>0.95899999999999996</v>
      </c>
      <c r="R210" s="6">
        <v>0.77200000000000002</v>
      </c>
      <c r="S210" s="6">
        <v>0.25850000000000001</v>
      </c>
      <c r="T210" s="6">
        <v>1.0409999999999999</v>
      </c>
      <c r="U210" s="6">
        <v>1.1774</v>
      </c>
      <c r="V210" s="6">
        <v>1.5967</v>
      </c>
      <c r="W210" s="6">
        <v>4.5858999999999996</v>
      </c>
      <c r="X210" s="6">
        <v>0.48970000000000002</v>
      </c>
      <c r="Y210" s="6">
        <v>0.76739999999999997</v>
      </c>
      <c r="Z210" s="6">
        <v>2.302</v>
      </c>
      <c r="AA210" s="6">
        <v>1.1992</v>
      </c>
      <c r="AB210" s="6">
        <v>2.0680000000000001</v>
      </c>
      <c r="AC210" s="6">
        <v>0.9214</v>
      </c>
      <c r="AD210" s="6">
        <v>1.7372000000000001</v>
      </c>
      <c r="AE210" s="6">
        <v>1.8407</v>
      </c>
      <c r="AF210" s="6">
        <f t="shared" si="9"/>
        <v>0.85260000000000002</v>
      </c>
      <c r="AG210" s="6">
        <f t="shared" si="10"/>
        <v>1.7508199999999998</v>
      </c>
      <c r="AH210" s="6">
        <f t="shared" si="11"/>
        <v>2.053506920009383</v>
      </c>
    </row>
    <row r="211" spans="1:34" x14ac:dyDescent="0.2">
      <c r="A211" s="5" t="s">
        <v>561</v>
      </c>
      <c r="B211" s="6" t="s">
        <v>32</v>
      </c>
      <c r="C211" s="6" t="s">
        <v>562</v>
      </c>
      <c r="D211" s="6">
        <v>61858</v>
      </c>
      <c r="E211" s="6" t="s">
        <v>92</v>
      </c>
      <c r="F211" s="6">
        <v>100019968</v>
      </c>
      <c r="G211" s="6">
        <v>2350</v>
      </c>
      <c r="H211" s="6">
        <v>165.04050000000001</v>
      </c>
      <c r="I211" s="6"/>
      <c r="J211" s="6"/>
      <c r="K211" s="6"/>
      <c r="L211" s="6">
        <v>0.69740000000000002</v>
      </c>
      <c r="M211" s="6">
        <v>0.90529999999999999</v>
      </c>
      <c r="N211" s="6">
        <v>0.97719999999999996</v>
      </c>
      <c r="O211" s="6">
        <v>0.30549999999999999</v>
      </c>
      <c r="P211" s="6">
        <v>2.1833999999999998</v>
      </c>
      <c r="Q211" s="6">
        <v>0.65749999999999997</v>
      </c>
      <c r="R211" s="6">
        <v>1.0227999999999999</v>
      </c>
      <c r="S211" s="6">
        <v>0.30549999999999999</v>
      </c>
      <c r="T211" s="6">
        <v>0.30549999999999999</v>
      </c>
      <c r="U211" s="6">
        <v>1.7865</v>
      </c>
      <c r="V211" s="6">
        <v>0.30549999999999999</v>
      </c>
      <c r="W211" s="6">
        <v>2.5066999999999999</v>
      </c>
      <c r="X211" s="6">
        <v>0.30549999999999999</v>
      </c>
      <c r="Y211" s="6">
        <v>0.30549999999999999</v>
      </c>
      <c r="Z211" s="6">
        <v>2.4062999999999999</v>
      </c>
      <c r="AA211" s="6">
        <v>0.30549999999999999</v>
      </c>
      <c r="AB211" s="6">
        <v>0.96350000000000002</v>
      </c>
      <c r="AC211" s="6">
        <v>0.4244</v>
      </c>
      <c r="AD211" s="6">
        <v>5.5735999999999999</v>
      </c>
      <c r="AE211" s="6">
        <v>5.6421999999999999</v>
      </c>
      <c r="AF211" s="6">
        <f t="shared" si="9"/>
        <v>0.91465999999999992</v>
      </c>
      <c r="AG211" s="6">
        <f t="shared" si="10"/>
        <v>1.8738699999999997</v>
      </c>
      <c r="AH211" s="6">
        <f t="shared" si="11"/>
        <v>2.0487066232261166</v>
      </c>
    </row>
    <row r="212" spans="1:34" x14ac:dyDescent="0.2">
      <c r="A212" s="5" t="s">
        <v>636</v>
      </c>
      <c r="B212" s="6" t="s">
        <v>32</v>
      </c>
      <c r="C212" s="6" t="s">
        <v>421</v>
      </c>
      <c r="D212" s="6">
        <v>32377</v>
      </c>
      <c r="E212" s="6" t="s">
        <v>23</v>
      </c>
      <c r="F212" s="6">
        <v>1162</v>
      </c>
      <c r="G212" s="6">
        <v>660</v>
      </c>
      <c r="H212" s="6">
        <v>310.11329999999998</v>
      </c>
      <c r="I212" s="6">
        <v>439197</v>
      </c>
      <c r="J212" s="6" t="s">
        <v>637</v>
      </c>
      <c r="K212" s="6" t="s">
        <v>638</v>
      </c>
      <c r="L212" s="6">
        <v>0.29799999999999999</v>
      </c>
      <c r="M212" s="6">
        <v>0.62090000000000001</v>
      </c>
      <c r="N212" s="6">
        <v>0.82010000000000005</v>
      </c>
      <c r="O212" s="6">
        <v>0.23130000000000001</v>
      </c>
      <c r="P212" s="6">
        <v>3.5148999999999999</v>
      </c>
      <c r="Q212" s="6">
        <v>1.2561</v>
      </c>
      <c r="R212" s="6">
        <v>0.59640000000000004</v>
      </c>
      <c r="S212" s="6">
        <v>0.154</v>
      </c>
      <c r="T212" s="6">
        <v>1.2333000000000001</v>
      </c>
      <c r="U212" s="6">
        <v>0.18679999999999999</v>
      </c>
      <c r="V212" s="6">
        <v>0.39250000000000002</v>
      </c>
      <c r="W212" s="6">
        <v>2.1400999999999999</v>
      </c>
      <c r="X212" s="6">
        <v>1.1798999999999999</v>
      </c>
      <c r="Y212" s="6">
        <v>0.67449999999999999</v>
      </c>
      <c r="Z212" s="6">
        <v>1.3310999999999999</v>
      </c>
      <c r="AA212" s="6">
        <v>0.57479999999999998</v>
      </c>
      <c r="AB212" s="6">
        <v>1.9229000000000001</v>
      </c>
      <c r="AC212" s="6">
        <v>1.417</v>
      </c>
      <c r="AD212" s="6">
        <v>3.1751</v>
      </c>
      <c r="AE212" s="6">
        <v>5.2835999999999999</v>
      </c>
      <c r="AF212" s="6">
        <f t="shared" si="9"/>
        <v>0.89117999999999997</v>
      </c>
      <c r="AG212" s="6">
        <f t="shared" si="10"/>
        <v>1.80915</v>
      </c>
      <c r="AH212" s="6">
        <f t="shared" si="11"/>
        <v>2.0300612670840907</v>
      </c>
    </row>
    <row r="213" spans="1:34" x14ac:dyDescent="0.2">
      <c r="A213" s="5" t="s">
        <v>892</v>
      </c>
      <c r="B213" s="6"/>
      <c r="C213" s="6"/>
      <c r="D213" s="6">
        <v>49515</v>
      </c>
      <c r="E213" s="6" t="s">
        <v>23</v>
      </c>
      <c r="F213" s="6"/>
      <c r="G213" s="6"/>
      <c r="H213" s="6"/>
      <c r="I213" s="6"/>
      <c r="J213" s="6"/>
      <c r="K213" s="6"/>
      <c r="L213" s="6">
        <v>0.38100000000000001</v>
      </c>
      <c r="M213" s="6">
        <v>0.38100000000000001</v>
      </c>
      <c r="N213" s="6">
        <v>0.87749999999999995</v>
      </c>
      <c r="O213" s="6">
        <v>0.38100000000000001</v>
      </c>
      <c r="P213" s="6">
        <v>0.69540000000000002</v>
      </c>
      <c r="Q213" s="6">
        <v>0.82620000000000005</v>
      </c>
      <c r="R213" s="6">
        <v>0.68920000000000003</v>
      </c>
      <c r="S213" s="6">
        <v>1</v>
      </c>
      <c r="T213" s="6">
        <v>0.38100000000000001</v>
      </c>
      <c r="U213" s="6">
        <v>0.38100000000000001</v>
      </c>
      <c r="V213" s="6">
        <v>0.38100000000000001</v>
      </c>
      <c r="W213" s="6">
        <v>1.4237</v>
      </c>
      <c r="X213" s="6">
        <v>1.5206</v>
      </c>
      <c r="Y213" s="6">
        <v>0.38100000000000001</v>
      </c>
      <c r="Z213" s="6">
        <v>1.3492999999999999</v>
      </c>
      <c r="AA213" s="6">
        <v>0.38100000000000001</v>
      </c>
      <c r="AB213" s="6">
        <v>1.0017</v>
      </c>
      <c r="AC213" s="6">
        <v>0.9405</v>
      </c>
      <c r="AD213" s="6">
        <v>1.7383999999999999</v>
      </c>
      <c r="AE213" s="6">
        <v>2.7385000000000002</v>
      </c>
      <c r="AF213" s="6">
        <f t="shared" si="9"/>
        <v>0.59933000000000014</v>
      </c>
      <c r="AG213" s="6">
        <f t="shared" si="10"/>
        <v>1.18557</v>
      </c>
      <c r="AH213" s="6">
        <f t="shared" si="11"/>
        <v>1.9781589441543053</v>
      </c>
    </row>
    <row r="214" spans="1:34" x14ac:dyDescent="0.2">
      <c r="A214" s="5" t="s">
        <v>881</v>
      </c>
      <c r="B214" s="6"/>
      <c r="C214" s="6"/>
      <c r="D214" s="6">
        <v>46624</v>
      </c>
      <c r="E214" s="6" t="s">
        <v>23</v>
      </c>
      <c r="F214" s="6"/>
      <c r="G214" s="6"/>
      <c r="H214" s="6"/>
      <c r="I214" s="6"/>
      <c r="J214" s="6"/>
      <c r="K214" s="6"/>
      <c r="L214" s="6">
        <v>0.27860000000000001</v>
      </c>
      <c r="M214" s="6">
        <v>0.27860000000000001</v>
      </c>
      <c r="N214" s="6">
        <v>1.1151</v>
      </c>
      <c r="O214" s="6">
        <v>0.27860000000000001</v>
      </c>
      <c r="P214" s="6">
        <v>0.58509999999999995</v>
      </c>
      <c r="Q214" s="6">
        <v>0.27860000000000001</v>
      </c>
      <c r="R214" s="6">
        <v>1.0841000000000001</v>
      </c>
      <c r="S214" s="6">
        <v>0.27860000000000001</v>
      </c>
      <c r="T214" s="6">
        <v>1.5214000000000001</v>
      </c>
      <c r="U214" s="6">
        <v>0.44790000000000002</v>
      </c>
      <c r="V214" s="6">
        <v>0.27860000000000001</v>
      </c>
      <c r="W214" s="6">
        <v>0.27860000000000001</v>
      </c>
      <c r="X214" s="6">
        <v>0.27860000000000001</v>
      </c>
      <c r="Y214" s="6">
        <v>0.27860000000000001</v>
      </c>
      <c r="Z214" s="6">
        <v>0.48570000000000002</v>
      </c>
      <c r="AA214" s="6">
        <v>0.27860000000000001</v>
      </c>
      <c r="AB214" s="6">
        <v>0.91590000000000005</v>
      </c>
      <c r="AC214" s="6">
        <v>0.27860000000000001</v>
      </c>
      <c r="AD214" s="6">
        <v>2.4664000000000001</v>
      </c>
      <c r="AE214" s="6">
        <v>6.2000999999999999</v>
      </c>
      <c r="AF214" s="6">
        <f t="shared" si="9"/>
        <v>0.61465999999999998</v>
      </c>
      <c r="AG214" s="6">
        <f t="shared" si="10"/>
        <v>1.17397</v>
      </c>
      <c r="AH214" s="6">
        <f t="shared" si="11"/>
        <v>1.9099502163797872</v>
      </c>
    </row>
    <row r="215" spans="1:34" x14ac:dyDescent="0.2">
      <c r="A215" s="5" t="s">
        <v>466</v>
      </c>
      <c r="B215" s="6" t="s">
        <v>32</v>
      </c>
      <c r="C215" s="6" t="s">
        <v>33</v>
      </c>
      <c r="D215" s="6">
        <v>1572</v>
      </c>
      <c r="E215" s="6" t="s">
        <v>92</v>
      </c>
      <c r="F215" s="6">
        <v>1052</v>
      </c>
      <c r="G215" s="6">
        <v>2070.4</v>
      </c>
      <c r="H215" s="6">
        <v>105.0193</v>
      </c>
      <c r="I215" s="6" t="s">
        <v>467</v>
      </c>
      <c r="J215" s="6" t="s">
        <v>468</v>
      </c>
      <c r="K215" s="6" t="s">
        <v>469</v>
      </c>
      <c r="L215" s="6">
        <v>0.751</v>
      </c>
      <c r="M215" s="6">
        <v>0.87270000000000003</v>
      </c>
      <c r="N215" s="6">
        <v>1.3037000000000001</v>
      </c>
      <c r="O215" s="6">
        <v>0.46260000000000001</v>
      </c>
      <c r="P215" s="6">
        <v>1.0730999999999999</v>
      </c>
      <c r="Q215" s="6">
        <v>1.8472999999999999</v>
      </c>
      <c r="R215" s="6">
        <v>1.2141999999999999</v>
      </c>
      <c r="S215" s="6">
        <v>0.55230000000000001</v>
      </c>
      <c r="T215" s="6">
        <v>0.77739999999999998</v>
      </c>
      <c r="U215" s="6">
        <v>0.92689999999999995</v>
      </c>
      <c r="V215" s="6">
        <v>0.44850000000000001</v>
      </c>
      <c r="W215" s="6">
        <v>1.8483000000000001</v>
      </c>
      <c r="X215" s="6">
        <v>0.77669999999999995</v>
      </c>
      <c r="Y215" s="6">
        <v>1.4321999999999999</v>
      </c>
      <c r="Z215" s="6">
        <v>1.8281000000000001</v>
      </c>
      <c r="AA215" s="6">
        <v>0.28449999999999998</v>
      </c>
      <c r="AB215" s="6">
        <v>1.7666999999999999</v>
      </c>
      <c r="AC215" s="6">
        <v>0.58699999999999997</v>
      </c>
      <c r="AD215" s="6">
        <v>3.5811000000000002</v>
      </c>
      <c r="AE215" s="6">
        <v>6.0792999999999999</v>
      </c>
      <c r="AF215" s="6">
        <f t="shared" si="9"/>
        <v>0.97811999999999999</v>
      </c>
      <c r="AG215" s="6">
        <f t="shared" si="10"/>
        <v>1.86324</v>
      </c>
      <c r="AH215" s="6">
        <f t="shared" si="11"/>
        <v>1.9049196417617471</v>
      </c>
    </row>
    <row r="216" spans="1:34" x14ac:dyDescent="0.2">
      <c r="A216" s="5" t="s">
        <v>290</v>
      </c>
      <c r="B216" s="6" t="s">
        <v>21</v>
      </c>
      <c r="C216" s="6" t="s">
        <v>291</v>
      </c>
      <c r="D216" s="6">
        <v>48492</v>
      </c>
      <c r="E216" s="6" t="s">
        <v>26</v>
      </c>
      <c r="F216" s="6">
        <v>100006294</v>
      </c>
      <c r="G216" s="6">
        <v>3250</v>
      </c>
      <c r="H216" s="6">
        <v>787.66880000000003</v>
      </c>
      <c r="I216" s="6">
        <v>44260125</v>
      </c>
      <c r="J216" s="6"/>
      <c r="K216" s="6"/>
      <c r="L216" s="6">
        <v>0.30009999999999998</v>
      </c>
      <c r="M216" s="6">
        <v>0.30009999999999998</v>
      </c>
      <c r="N216" s="6">
        <v>0.30009999999999998</v>
      </c>
      <c r="O216" s="6">
        <v>0.30009999999999998</v>
      </c>
      <c r="P216" s="6">
        <v>0.87439999999999996</v>
      </c>
      <c r="Q216" s="6">
        <v>0.32690000000000002</v>
      </c>
      <c r="R216" s="6">
        <v>0.30009999999999998</v>
      </c>
      <c r="S216" s="6">
        <v>1.089</v>
      </c>
      <c r="T216" s="6">
        <v>0.30009999999999998</v>
      </c>
      <c r="U216" s="6">
        <v>0.30009999999999998</v>
      </c>
      <c r="V216" s="6">
        <v>0.30009999999999998</v>
      </c>
      <c r="W216" s="6">
        <v>1</v>
      </c>
      <c r="X216" s="6">
        <v>0.30009999999999998</v>
      </c>
      <c r="Y216" s="6">
        <v>0.30009999999999998</v>
      </c>
      <c r="Z216" s="6">
        <v>1.9358</v>
      </c>
      <c r="AA216" s="6">
        <v>0.30009999999999998</v>
      </c>
      <c r="AB216" s="6">
        <v>0.30009999999999998</v>
      </c>
      <c r="AC216" s="6">
        <v>0.54959999999999998</v>
      </c>
      <c r="AD216" s="6">
        <v>1.2968999999999999</v>
      </c>
      <c r="AE216" s="6">
        <v>2.0459000000000001</v>
      </c>
      <c r="AF216" s="6">
        <f t="shared" si="9"/>
        <v>0.43909999999999993</v>
      </c>
      <c r="AG216" s="6">
        <f t="shared" si="10"/>
        <v>0.83287</v>
      </c>
      <c r="AH216" s="6">
        <f t="shared" si="11"/>
        <v>1.896766112502847</v>
      </c>
    </row>
    <row r="217" spans="1:34" x14ac:dyDescent="0.2">
      <c r="A217" s="5" t="s">
        <v>28</v>
      </c>
      <c r="B217" s="6" t="s">
        <v>21</v>
      </c>
      <c r="C217" s="6" t="s">
        <v>25</v>
      </c>
      <c r="D217" s="6">
        <v>19130</v>
      </c>
      <c r="E217" s="6" t="s">
        <v>26</v>
      </c>
      <c r="F217" s="6">
        <v>100000657</v>
      </c>
      <c r="G217" s="6">
        <v>2450</v>
      </c>
      <c r="H217" s="6">
        <v>734.56939999999997</v>
      </c>
      <c r="I217" s="6">
        <v>452110</v>
      </c>
      <c r="J217" s="6" t="s">
        <v>29</v>
      </c>
      <c r="K217" s="6" t="s">
        <v>30</v>
      </c>
      <c r="L217" s="6">
        <v>0.78129999999999999</v>
      </c>
      <c r="M217" s="6">
        <v>0.48010000000000003</v>
      </c>
      <c r="N217" s="6">
        <v>0.67859999999999998</v>
      </c>
      <c r="O217" s="6">
        <v>0.41160000000000002</v>
      </c>
      <c r="P217" s="6">
        <v>1.4458</v>
      </c>
      <c r="Q217" s="6">
        <v>1.0384</v>
      </c>
      <c r="R217" s="6">
        <v>0.96160000000000001</v>
      </c>
      <c r="S217" s="6">
        <v>0.3362</v>
      </c>
      <c r="T217" s="6">
        <v>1.2214</v>
      </c>
      <c r="U217" s="6">
        <v>1.2443</v>
      </c>
      <c r="V217" s="6">
        <v>1.8234999999999999</v>
      </c>
      <c r="W217" s="6">
        <v>3.8285999999999998</v>
      </c>
      <c r="X217" s="6">
        <v>0.6179</v>
      </c>
      <c r="Y217" s="6">
        <v>0.69779999999999998</v>
      </c>
      <c r="Z217" s="6">
        <v>2.8957999999999999</v>
      </c>
      <c r="AA217" s="6">
        <v>1.3157000000000001</v>
      </c>
      <c r="AB217" s="6">
        <v>2.3607</v>
      </c>
      <c r="AC217" s="6">
        <v>1.3843000000000001</v>
      </c>
      <c r="AD217" s="6">
        <v>0.82089999999999996</v>
      </c>
      <c r="AE217" s="6">
        <v>0.54110000000000003</v>
      </c>
      <c r="AF217" s="6">
        <f t="shared" si="9"/>
        <v>0.85992999999999997</v>
      </c>
      <c r="AG217" s="6">
        <f t="shared" si="10"/>
        <v>1.6286299999999998</v>
      </c>
      <c r="AH217" s="6">
        <f t="shared" si="11"/>
        <v>1.893909969416115</v>
      </c>
    </row>
    <row r="218" spans="1:34" x14ac:dyDescent="0.2">
      <c r="A218" s="5" t="s">
        <v>330</v>
      </c>
      <c r="B218" s="6" t="s">
        <v>127</v>
      </c>
      <c r="C218" s="6" t="s">
        <v>208</v>
      </c>
      <c r="D218" s="6">
        <v>35320</v>
      </c>
      <c r="E218" s="6" t="s">
        <v>34</v>
      </c>
      <c r="F218" s="6">
        <v>100001605</v>
      </c>
      <c r="G218" s="6">
        <v>1906</v>
      </c>
      <c r="H218" s="6">
        <v>188.9863</v>
      </c>
      <c r="I218" s="6">
        <v>3083879</v>
      </c>
      <c r="J218" s="6" t="s">
        <v>331</v>
      </c>
      <c r="K218" s="6"/>
      <c r="L218" s="6">
        <v>0.51459999999999995</v>
      </c>
      <c r="M218" s="6">
        <v>0.28949999999999998</v>
      </c>
      <c r="N218" s="6">
        <v>2.3624999999999998</v>
      </c>
      <c r="O218" s="6">
        <v>0.92689999999999995</v>
      </c>
      <c r="P218" s="6">
        <v>2.6196000000000002</v>
      </c>
      <c r="Q218" s="6">
        <v>1.9668000000000001</v>
      </c>
      <c r="R218" s="6">
        <v>0.41860000000000003</v>
      </c>
      <c r="S218" s="6">
        <v>1.4509000000000001</v>
      </c>
      <c r="T218" s="6">
        <v>0.67110000000000003</v>
      </c>
      <c r="U218" s="6">
        <v>0.6038</v>
      </c>
      <c r="V218" s="6">
        <v>1.0206</v>
      </c>
      <c r="W218" s="6">
        <v>0.97940000000000005</v>
      </c>
      <c r="X218" s="6">
        <v>5.4046000000000003</v>
      </c>
      <c r="Y218" s="6">
        <v>0.91190000000000004</v>
      </c>
      <c r="Z218" s="6">
        <v>0.69410000000000005</v>
      </c>
      <c r="AA218" s="6">
        <v>1.2861</v>
      </c>
      <c r="AB218" s="6">
        <v>1.9011</v>
      </c>
      <c r="AC218" s="6">
        <v>3.0459000000000001</v>
      </c>
      <c r="AD218" s="6">
        <v>0.55400000000000005</v>
      </c>
      <c r="AE218" s="6">
        <v>6.2175000000000002</v>
      </c>
      <c r="AF218" s="6">
        <f t="shared" si="9"/>
        <v>1.1824300000000001</v>
      </c>
      <c r="AG218" s="6">
        <f t="shared" si="10"/>
        <v>2.2015199999999999</v>
      </c>
      <c r="AH218" s="6">
        <f t="shared" si="11"/>
        <v>1.8618607443992454</v>
      </c>
    </row>
    <row r="219" spans="1:34" x14ac:dyDescent="0.2">
      <c r="A219" s="5" t="s">
        <v>682</v>
      </c>
      <c r="B219" s="6" t="s">
        <v>55</v>
      </c>
      <c r="C219" s="6" t="s">
        <v>56</v>
      </c>
      <c r="D219" s="6">
        <v>594</v>
      </c>
      <c r="E219" s="6" t="s">
        <v>23</v>
      </c>
      <c r="F219" s="6">
        <v>432</v>
      </c>
      <c r="G219" s="6">
        <v>1942</v>
      </c>
      <c r="H219" s="6">
        <v>123.0553</v>
      </c>
      <c r="I219" s="6">
        <v>936</v>
      </c>
      <c r="J219" s="6" t="s">
        <v>683</v>
      </c>
      <c r="K219" s="6" t="s">
        <v>684</v>
      </c>
      <c r="L219" s="6">
        <v>0.67200000000000004</v>
      </c>
      <c r="M219" s="6">
        <v>0.8</v>
      </c>
      <c r="N219" s="6">
        <v>1.2809999999999999</v>
      </c>
      <c r="O219" s="6">
        <v>0.27889999999999998</v>
      </c>
      <c r="P219" s="6">
        <v>0.98850000000000005</v>
      </c>
      <c r="Q219" s="6">
        <v>0.9123</v>
      </c>
      <c r="R219" s="6">
        <v>0.99119999999999997</v>
      </c>
      <c r="S219" s="6">
        <v>0.27889999999999998</v>
      </c>
      <c r="T219" s="6">
        <v>1.0246</v>
      </c>
      <c r="U219" s="6">
        <v>0.27889999999999998</v>
      </c>
      <c r="V219" s="6">
        <v>0.27889999999999998</v>
      </c>
      <c r="W219" s="6">
        <v>1.7104999999999999</v>
      </c>
      <c r="X219" s="6">
        <v>0.83279999999999998</v>
      </c>
      <c r="Y219" s="6">
        <v>1</v>
      </c>
      <c r="Z219" s="6">
        <v>2.8614999999999999</v>
      </c>
      <c r="AA219" s="6">
        <v>0.27889999999999998</v>
      </c>
      <c r="AB219" s="6">
        <v>1.8491</v>
      </c>
      <c r="AC219" s="6">
        <v>0.27889999999999998</v>
      </c>
      <c r="AD219" s="6">
        <v>1.9692000000000001</v>
      </c>
      <c r="AE219" s="6">
        <v>2.7963</v>
      </c>
      <c r="AF219" s="6">
        <f t="shared" si="9"/>
        <v>0.75063000000000013</v>
      </c>
      <c r="AG219" s="6">
        <f t="shared" si="10"/>
        <v>1.3856100000000002</v>
      </c>
      <c r="AH219" s="6">
        <f t="shared" si="11"/>
        <v>1.8459294192877982</v>
      </c>
    </row>
    <row r="220" spans="1:34" x14ac:dyDescent="0.2">
      <c r="A220" s="5" t="s">
        <v>101</v>
      </c>
      <c r="B220" s="6" t="s">
        <v>21</v>
      </c>
      <c r="C220" s="6" t="s">
        <v>79</v>
      </c>
      <c r="D220" s="6">
        <v>42398</v>
      </c>
      <c r="E220" s="6" t="s">
        <v>26</v>
      </c>
      <c r="F220" s="6">
        <v>100001461</v>
      </c>
      <c r="G220" s="6">
        <v>1626</v>
      </c>
      <c r="H220" s="6">
        <v>482.32409999999999</v>
      </c>
      <c r="I220" s="6">
        <v>9547068</v>
      </c>
      <c r="J220" s="6" t="s">
        <v>102</v>
      </c>
      <c r="K220" s="6"/>
      <c r="L220" s="6">
        <v>0.6593</v>
      </c>
      <c r="M220" s="6">
        <v>0.6593</v>
      </c>
      <c r="N220" s="6">
        <v>0.6593</v>
      </c>
      <c r="O220" s="6">
        <v>0.6593</v>
      </c>
      <c r="P220" s="6">
        <v>0.74370000000000003</v>
      </c>
      <c r="Q220" s="6">
        <v>0.6593</v>
      </c>
      <c r="R220" s="6">
        <v>0.6593</v>
      </c>
      <c r="S220" s="6">
        <v>0.6593</v>
      </c>
      <c r="T220" s="6">
        <v>0.6593</v>
      </c>
      <c r="U220" s="6">
        <v>0.6593</v>
      </c>
      <c r="V220" s="6">
        <v>0.6593</v>
      </c>
      <c r="W220" s="6">
        <v>1.8293999999999999</v>
      </c>
      <c r="X220" s="6">
        <v>0.6593</v>
      </c>
      <c r="Y220" s="6">
        <v>0.6593</v>
      </c>
      <c r="Z220" s="6">
        <v>1.1977</v>
      </c>
      <c r="AA220" s="6">
        <v>0.6593</v>
      </c>
      <c r="AB220" s="6">
        <v>0.6593</v>
      </c>
      <c r="AC220" s="6">
        <v>0.6593</v>
      </c>
      <c r="AD220" s="6">
        <v>0.80230000000000001</v>
      </c>
      <c r="AE220" s="6">
        <v>4.3365</v>
      </c>
      <c r="AF220" s="6">
        <f t="shared" si="9"/>
        <v>0.66774</v>
      </c>
      <c r="AG220" s="6">
        <f t="shared" si="10"/>
        <v>1.21217</v>
      </c>
      <c r="AH220" s="6">
        <f t="shared" si="11"/>
        <v>1.8153323149728935</v>
      </c>
    </row>
    <row r="221" spans="1:34" x14ac:dyDescent="0.2">
      <c r="A221" s="5" t="s">
        <v>527</v>
      </c>
      <c r="B221" s="6" t="s">
        <v>107</v>
      </c>
      <c r="C221" s="6" t="s">
        <v>119</v>
      </c>
      <c r="D221" s="6">
        <v>1123</v>
      </c>
      <c r="E221" s="6" t="s">
        <v>34</v>
      </c>
      <c r="F221" s="6">
        <v>361</v>
      </c>
      <c r="G221" s="6">
        <v>1602.1</v>
      </c>
      <c r="H221" s="6">
        <v>267.07350000000002</v>
      </c>
      <c r="I221" s="6">
        <v>6021</v>
      </c>
      <c r="J221" s="6" t="s">
        <v>528</v>
      </c>
      <c r="K221" s="6" t="s">
        <v>529</v>
      </c>
      <c r="L221" s="6">
        <v>0.1188</v>
      </c>
      <c r="M221" s="6">
        <v>1.0902000000000001</v>
      </c>
      <c r="N221" s="6">
        <v>2.8083999999999998</v>
      </c>
      <c r="O221" s="6">
        <v>0.23300000000000001</v>
      </c>
      <c r="P221" s="6">
        <v>3.1478000000000002</v>
      </c>
      <c r="Q221" s="6">
        <v>1.0053000000000001</v>
      </c>
      <c r="R221" s="6">
        <v>1.8508</v>
      </c>
      <c r="S221" s="6">
        <v>0.1075</v>
      </c>
      <c r="T221" s="6">
        <v>0.74629999999999996</v>
      </c>
      <c r="U221" s="6">
        <v>0.29899999999999999</v>
      </c>
      <c r="V221" s="6">
        <v>0.20710000000000001</v>
      </c>
      <c r="W221" s="6">
        <v>2.1953</v>
      </c>
      <c r="X221" s="6">
        <v>0.99470000000000003</v>
      </c>
      <c r="Y221" s="6">
        <v>0.45800000000000002</v>
      </c>
      <c r="Z221" s="6">
        <v>2.2936999999999999</v>
      </c>
      <c r="AA221" s="6">
        <v>0.41860000000000003</v>
      </c>
      <c r="AB221" s="6">
        <v>2.5548000000000002</v>
      </c>
      <c r="AC221" s="6">
        <v>0.91600000000000004</v>
      </c>
      <c r="AD221" s="6">
        <v>5.6641000000000004</v>
      </c>
      <c r="AE221" s="6">
        <v>4.9687999999999999</v>
      </c>
      <c r="AF221" s="6">
        <f t="shared" si="9"/>
        <v>1.1407099999999999</v>
      </c>
      <c r="AG221" s="6">
        <f t="shared" si="10"/>
        <v>2.0671100000000004</v>
      </c>
      <c r="AH221" s="6">
        <f t="shared" si="11"/>
        <v>1.8121257813116398</v>
      </c>
    </row>
    <row r="222" spans="1:34" x14ac:dyDescent="0.2">
      <c r="A222" s="5" t="s">
        <v>164</v>
      </c>
      <c r="B222" s="6" t="s">
        <v>21</v>
      </c>
      <c r="C222" s="6" t="s">
        <v>165</v>
      </c>
      <c r="D222" s="6">
        <v>531</v>
      </c>
      <c r="E222" s="6" t="s">
        <v>92</v>
      </c>
      <c r="F222" s="6">
        <v>112</v>
      </c>
      <c r="G222" s="6">
        <v>2850</v>
      </c>
      <c r="H222" s="6">
        <v>161.04560000000001</v>
      </c>
      <c r="I222" s="6" t="s">
        <v>166</v>
      </c>
      <c r="J222" s="6" t="s">
        <v>167</v>
      </c>
      <c r="K222" s="6" t="s">
        <v>168</v>
      </c>
      <c r="L222" s="6">
        <v>0.62639999999999996</v>
      </c>
      <c r="M222" s="6">
        <v>0.62639999999999996</v>
      </c>
      <c r="N222" s="6">
        <v>0.93920000000000003</v>
      </c>
      <c r="O222" s="6">
        <v>0.67769999999999997</v>
      </c>
      <c r="P222" s="6">
        <v>2.2040000000000002</v>
      </c>
      <c r="Q222" s="6">
        <v>0.81100000000000005</v>
      </c>
      <c r="R222" s="6">
        <v>0.74829999999999997</v>
      </c>
      <c r="S222" s="6">
        <v>0.62639999999999996</v>
      </c>
      <c r="T222" s="6">
        <v>1.1599999999999999</v>
      </c>
      <c r="U222" s="6">
        <v>1.0528</v>
      </c>
      <c r="V222" s="6">
        <v>0.62639999999999996</v>
      </c>
      <c r="W222" s="6">
        <v>0.94720000000000004</v>
      </c>
      <c r="X222" s="6">
        <v>0.62639999999999996</v>
      </c>
      <c r="Y222" s="6">
        <v>0.89580000000000004</v>
      </c>
      <c r="Z222" s="6">
        <v>1.6988000000000001</v>
      </c>
      <c r="AA222" s="6">
        <v>0.62639999999999996</v>
      </c>
      <c r="AB222" s="6">
        <v>1.8567</v>
      </c>
      <c r="AC222" s="6">
        <v>0.62639999999999996</v>
      </c>
      <c r="AD222" s="6">
        <v>3.6356000000000002</v>
      </c>
      <c r="AE222" s="6">
        <v>5.5545</v>
      </c>
      <c r="AF222" s="6">
        <f t="shared" si="9"/>
        <v>0.94722000000000006</v>
      </c>
      <c r="AG222" s="6">
        <f t="shared" si="10"/>
        <v>1.7094200000000002</v>
      </c>
      <c r="AH222" s="6">
        <f t="shared" si="11"/>
        <v>1.8046705094909314</v>
      </c>
    </row>
    <row r="223" spans="1:34" x14ac:dyDescent="0.2">
      <c r="A223" s="5" t="s">
        <v>714</v>
      </c>
      <c r="B223" s="6" t="s">
        <v>21</v>
      </c>
      <c r="C223" s="6" t="s">
        <v>715</v>
      </c>
      <c r="D223" s="6">
        <v>44681</v>
      </c>
      <c r="E223" s="6" t="s">
        <v>26</v>
      </c>
      <c r="F223" s="6">
        <v>100000776</v>
      </c>
      <c r="G223" s="6">
        <v>1425</v>
      </c>
      <c r="H223" s="6">
        <v>400.34210000000002</v>
      </c>
      <c r="I223" s="6">
        <v>461</v>
      </c>
      <c r="J223" s="6" t="s">
        <v>716</v>
      </c>
      <c r="K223" s="6" t="s">
        <v>717</v>
      </c>
      <c r="L223" s="6">
        <v>1.0450999999999999</v>
      </c>
      <c r="M223" s="6">
        <v>0.82899999999999996</v>
      </c>
      <c r="N223" s="6">
        <v>1.0437000000000001</v>
      </c>
      <c r="O223" s="6">
        <v>0.53759999999999997</v>
      </c>
      <c r="P223" s="6">
        <v>1.2916000000000001</v>
      </c>
      <c r="Q223" s="6">
        <v>1</v>
      </c>
      <c r="R223" s="6">
        <v>0.60160000000000002</v>
      </c>
      <c r="S223" s="6">
        <v>0.55640000000000001</v>
      </c>
      <c r="T223" s="6">
        <v>0.7772</v>
      </c>
      <c r="U223" s="6">
        <v>0.81499999999999995</v>
      </c>
      <c r="V223" s="6">
        <v>1.2528999999999999</v>
      </c>
      <c r="W223" s="6">
        <v>0.85429999999999995</v>
      </c>
      <c r="X223" s="6">
        <v>0.64400000000000002</v>
      </c>
      <c r="Y223" s="6">
        <v>1.0287999999999999</v>
      </c>
      <c r="Z223" s="6">
        <v>2.4937</v>
      </c>
      <c r="AA223" s="6">
        <v>0.53759999999999997</v>
      </c>
      <c r="AB223" s="6">
        <v>1.1486000000000001</v>
      </c>
      <c r="AC223" s="6">
        <v>0.62009999999999998</v>
      </c>
      <c r="AD223" s="6">
        <v>1.6676</v>
      </c>
      <c r="AE223" s="6">
        <v>4.9954999999999998</v>
      </c>
      <c r="AF223" s="6">
        <f t="shared" si="9"/>
        <v>0.84971999999999992</v>
      </c>
      <c r="AG223" s="6">
        <f t="shared" si="10"/>
        <v>1.5243100000000001</v>
      </c>
      <c r="AH223" s="6">
        <f t="shared" si="11"/>
        <v>1.7938968130678343</v>
      </c>
    </row>
    <row r="224" spans="1:34" x14ac:dyDescent="0.2">
      <c r="A224" s="5" t="s">
        <v>385</v>
      </c>
      <c r="B224" s="6" t="s">
        <v>107</v>
      </c>
      <c r="C224" s="6" t="s">
        <v>111</v>
      </c>
      <c r="D224" s="6">
        <v>2372</v>
      </c>
      <c r="E224" s="6" t="s">
        <v>23</v>
      </c>
      <c r="F224" s="6">
        <v>282</v>
      </c>
      <c r="G224" s="6">
        <v>835</v>
      </c>
      <c r="H224" s="6">
        <v>324.0591</v>
      </c>
      <c r="I224" s="6">
        <v>6131</v>
      </c>
      <c r="J224" s="6" t="s">
        <v>386</v>
      </c>
      <c r="K224" s="6" t="s">
        <v>387</v>
      </c>
      <c r="L224" s="6">
        <v>0.46189999999999998</v>
      </c>
      <c r="M224" s="6">
        <v>1.0391999999999999</v>
      </c>
      <c r="N224" s="6">
        <v>1.0626</v>
      </c>
      <c r="O224" s="6">
        <v>0.36520000000000002</v>
      </c>
      <c r="P224" s="6">
        <v>0.86890000000000001</v>
      </c>
      <c r="Q224" s="6">
        <v>1.0302</v>
      </c>
      <c r="R224" s="6">
        <v>1.3360000000000001</v>
      </c>
      <c r="S224" s="6">
        <v>0.31290000000000001</v>
      </c>
      <c r="T224" s="6">
        <v>1.6059000000000001</v>
      </c>
      <c r="U224" s="6">
        <v>0.57199999999999995</v>
      </c>
      <c r="V224" s="6">
        <v>0.38109999999999999</v>
      </c>
      <c r="W224" s="6">
        <v>1.5198</v>
      </c>
      <c r="X224" s="6">
        <v>0.9698</v>
      </c>
      <c r="Y224" s="6">
        <v>0.83209999999999995</v>
      </c>
      <c r="Z224" s="6">
        <v>1.5402</v>
      </c>
      <c r="AA224" s="6">
        <v>0.34470000000000001</v>
      </c>
      <c r="AB224" s="6">
        <v>1.5536000000000001</v>
      </c>
      <c r="AC224" s="6">
        <v>0.70699999999999996</v>
      </c>
      <c r="AD224" s="6">
        <v>3.3060999999999998</v>
      </c>
      <c r="AE224" s="6">
        <v>4.1970999999999998</v>
      </c>
      <c r="AF224" s="6">
        <f t="shared" si="9"/>
        <v>0.86548000000000003</v>
      </c>
      <c r="AG224" s="6">
        <f t="shared" si="10"/>
        <v>1.5351499999999998</v>
      </c>
      <c r="AH224" s="6">
        <f t="shared" si="11"/>
        <v>1.7737556038267779</v>
      </c>
    </row>
    <row r="225" spans="1:34" x14ac:dyDescent="0.2">
      <c r="A225" s="5" t="s">
        <v>536</v>
      </c>
      <c r="B225" s="6" t="s">
        <v>250</v>
      </c>
      <c r="C225" s="6" t="s">
        <v>251</v>
      </c>
      <c r="D225" s="6">
        <v>40008</v>
      </c>
      <c r="E225" s="6" t="s">
        <v>34</v>
      </c>
      <c r="F225" s="6">
        <v>100003169</v>
      </c>
      <c r="G225" s="6">
        <v>1992</v>
      </c>
      <c r="H225" s="6">
        <v>187.1088</v>
      </c>
      <c r="I225" s="6">
        <v>342532</v>
      </c>
      <c r="J225" s="6" t="s">
        <v>537</v>
      </c>
      <c r="K225" s="6"/>
      <c r="L225" s="6">
        <v>0.64459999999999995</v>
      </c>
      <c r="M225" s="6">
        <v>0.64459999999999995</v>
      </c>
      <c r="N225" s="6">
        <v>0.64459999999999995</v>
      </c>
      <c r="O225" s="6">
        <v>0.64459999999999995</v>
      </c>
      <c r="P225" s="6">
        <v>0.64459999999999995</v>
      </c>
      <c r="Q225" s="6">
        <v>0.64459999999999995</v>
      </c>
      <c r="R225" s="6">
        <v>0.64459999999999995</v>
      </c>
      <c r="S225" s="6">
        <v>0.64459999999999995</v>
      </c>
      <c r="T225" s="6">
        <v>0.64459999999999995</v>
      </c>
      <c r="U225" s="6">
        <v>0.64459999999999995</v>
      </c>
      <c r="V225" s="6">
        <v>0.64459999999999995</v>
      </c>
      <c r="W225" s="6">
        <v>0.86080000000000001</v>
      </c>
      <c r="X225" s="6">
        <v>0.64459999999999995</v>
      </c>
      <c r="Y225" s="6">
        <v>0.64459999999999995</v>
      </c>
      <c r="Z225" s="6">
        <v>0.94469999999999998</v>
      </c>
      <c r="AA225" s="6">
        <v>0.64459999999999995</v>
      </c>
      <c r="AB225" s="6">
        <v>0.64459999999999995</v>
      </c>
      <c r="AC225" s="6">
        <v>1.0552999999999999</v>
      </c>
      <c r="AD225" s="6">
        <v>3.0284</v>
      </c>
      <c r="AE225" s="6">
        <v>2.2551999999999999</v>
      </c>
      <c r="AF225" s="6">
        <f t="shared" si="9"/>
        <v>0.64459999999999984</v>
      </c>
      <c r="AG225" s="6">
        <f t="shared" si="10"/>
        <v>1.1367400000000001</v>
      </c>
      <c r="AH225" s="6">
        <f t="shared" si="11"/>
        <v>1.7634812286689425</v>
      </c>
    </row>
    <row r="226" spans="1:34" x14ac:dyDescent="0.2">
      <c r="A226" s="5" t="s">
        <v>409</v>
      </c>
      <c r="B226" s="6" t="s">
        <v>46</v>
      </c>
      <c r="C226" s="6" t="s">
        <v>305</v>
      </c>
      <c r="D226" s="6">
        <v>5086</v>
      </c>
      <c r="E226" s="6" t="s">
        <v>23</v>
      </c>
      <c r="F226" s="6">
        <v>806</v>
      </c>
      <c r="G226" s="6">
        <v>1104</v>
      </c>
      <c r="H226" s="6">
        <v>104.0706</v>
      </c>
      <c r="I226" s="6">
        <v>673</v>
      </c>
      <c r="J226" s="6" t="s">
        <v>410</v>
      </c>
      <c r="K226" s="6" t="s">
        <v>411</v>
      </c>
      <c r="L226" s="6">
        <v>0.84530000000000005</v>
      </c>
      <c r="M226" s="6">
        <v>0.79559999999999997</v>
      </c>
      <c r="N226" s="6">
        <v>1.9743999999999999</v>
      </c>
      <c r="O226" s="6">
        <v>0.46939999999999998</v>
      </c>
      <c r="P226" s="6">
        <v>0.83020000000000005</v>
      </c>
      <c r="Q226" s="6">
        <v>1.9550000000000001</v>
      </c>
      <c r="R226" s="6">
        <v>0.44979999999999998</v>
      </c>
      <c r="S226" s="6">
        <v>1</v>
      </c>
      <c r="T226" s="6">
        <v>0.77429999999999999</v>
      </c>
      <c r="U226" s="6">
        <v>0.61629999999999996</v>
      </c>
      <c r="V226" s="6">
        <v>0.91490000000000005</v>
      </c>
      <c r="W226" s="6">
        <v>0.62309999999999999</v>
      </c>
      <c r="X226" s="6">
        <v>1.4523999999999999</v>
      </c>
      <c r="Y226" s="6">
        <v>1.0570999999999999</v>
      </c>
      <c r="Z226" s="6">
        <v>1.5376000000000001</v>
      </c>
      <c r="AA226" s="6">
        <v>0.44979999999999998</v>
      </c>
      <c r="AB226" s="6">
        <v>1.5894999999999999</v>
      </c>
      <c r="AC226" s="6">
        <v>1.5105</v>
      </c>
      <c r="AD226" s="6">
        <v>3.7281</v>
      </c>
      <c r="AE226" s="6">
        <v>4.1745000000000001</v>
      </c>
      <c r="AF226" s="6">
        <f t="shared" si="9"/>
        <v>0.97103000000000006</v>
      </c>
      <c r="AG226" s="6">
        <f t="shared" si="10"/>
        <v>1.7037500000000001</v>
      </c>
      <c r="AH226" s="6">
        <f t="shared" si="11"/>
        <v>1.7545801880477432</v>
      </c>
    </row>
    <row r="227" spans="1:34" x14ac:dyDescent="0.2">
      <c r="A227" s="5" t="s">
        <v>628</v>
      </c>
      <c r="B227" s="6" t="s">
        <v>46</v>
      </c>
      <c r="C227" s="6" t="s">
        <v>47</v>
      </c>
      <c r="D227" s="6">
        <v>1587</v>
      </c>
      <c r="E227" s="6" t="s">
        <v>34</v>
      </c>
      <c r="F227" s="6">
        <v>1082</v>
      </c>
      <c r="G227" s="6">
        <v>2400</v>
      </c>
      <c r="H227" s="6">
        <v>172.09790000000001</v>
      </c>
      <c r="I227" s="6">
        <v>70912</v>
      </c>
      <c r="J227" s="6" t="s">
        <v>629</v>
      </c>
      <c r="K227" s="6" t="s">
        <v>630</v>
      </c>
      <c r="L227" s="6">
        <v>0.21190000000000001</v>
      </c>
      <c r="M227" s="6">
        <v>0.21190000000000001</v>
      </c>
      <c r="N227" s="6">
        <v>0.21190000000000001</v>
      </c>
      <c r="O227" s="6">
        <v>0.21190000000000001</v>
      </c>
      <c r="P227" s="6">
        <v>0.21190000000000001</v>
      </c>
      <c r="Q227" s="6">
        <v>0.21190000000000001</v>
      </c>
      <c r="R227" s="6">
        <v>0.21190000000000001</v>
      </c>
      <c r="S227" s="6">
        <v>0.21190000000000001</v>
      </c>
      <c r="T227" s="6">
        <v>0.21190000000000001</v>
      </c>
      <c r="U227" s="6">
        <v>0.21190000000000001</v>
      </c>
      <c r="V227" s="6">
        <v>0.21190000000000001</v>
      </c>
      <c r="W227" s="6">
        <v>0.21190000000000001</v>
      </c>
      <c r="X227" s="6">
        <v>0.21190000000000001</v>
      </c>
      <c r="Y227" s="6">
        <v>0.21190000000000001</v>
      </c>
      <c r="Z227" s="6">
        <v>0.21190000000000001</v>
      </c>
      <c r="AA227" s="6">
        <v>0.21190000000000001</v>
      </c>
      <c r="AB227" s="6">
        <v>0.21190000000000001</v>
      </c>
      <c r="AC227" s="6">
        <v>0.21190000000000001</v>
      </c>
      <c r="AD227" s="6">
        <v>0.21190000000000001</v>
      </c>
      <c r="AE227" s="6">
        <v>1.7881</v>
      </c>
      <c r="AF227" s="6">
        <f t="shared" si="9"/>
        <v>0.21190000000000003</v>
      </c>
      <c r="AG227" s="6">
        <f t="shared" si="10"/>
        <v>0.36951999999999996</v>
      </c>
      <c r="AH227" s="6">
        <f t="shared" si="11"/>
        <v>1.7438414346389801</v>
      </c>
    </row>
    <row r="228" spans="1:34" x14ac:dyDescent="0.2">
      <c r="A228" s="5" t="s">
        <v>262</v>
      </c>
      <c r="B228" s="6" t="s">
        <v>21</v>
      </c>
      <c r="C228" s="6" t="s">
        <v>263</v>
      </c>
      <c r="D228" s="6">
        <v>37202</v>
      </c>
      <c r="E228" s="6" t="s">
        <v>34</v>
      </c>
      <c r="F228" s="6">
        <v>100001992</v>
      </c>
      <c r="G228" s="6">
        <v>3740</v>
      </c>
      <c r="H228" s="6">
        <v>224.06180000000001</v>
      </c>
      <c r="I228" s="6">
        <v>87120982</v>
      </c>
      <c r="J228" s="6"/>
      <c r="K228" s="6" t="s">
        <v>264</v>
      </c>
      <c r="L228" s="6">
        <v>0.16489999999999999</v>
      </c>
      <c r="M228" s="6">
        <v>0.15690000000000001</v>
      </c>
      <c r="N228" s="6">
        <v>0.39229999999999998</v>
      </c>
      <c r="O228" s="6">
        <v>0.24030000000000001</v>
      </c>
      <c r="P228" s="6">
        <v>0.68320000000000003</v>
      </c>
      <c r="Q228" s="6">
        <v>0.15690000000000001</v>
      </c>
      <c r="R228" s="6">
        <v>0.15690000000000001</v>
      </c>
      <c r="S228" s="6">
        <v>1.3524</v>
      </c>
      <c r="T228" s="6">
        <v>2.0310999999999999</v>
      </c>
      <c r="U228" s="6">
        <v>0.15690000000000001</v>
      </c>
      <c r="V228" s="6">
        <v>0.2949</v>
      </c>
      <c r="W228" s="6">
        <v>0.15690000000000001</v>
      </c>
      <c r="X228" s="6">
        <v>0.35199999999999998</v>
      </c>
      <c r="Y228" s="6">
        <v>1.2584</v>
      </c>
      <c r="Z228" s="6">
        <v>1.2257</v>
      </c>
      <c r="AA228" s="6">
        <v>0.15690000000000001</v>
      </c>
      <c r="AB228" s="6">
        <v>1.2032</v>
      </c>
      <c r="AC228" s="6">
        <v>1</v>
      </c>
      <c r="AD228" s="6">
        <v>1.0938000000000001</v>
      </c>
      <c r="AE228" s="6">
        <v>2.7976000000000001</v>
      </c>
      <c r="AF228" s="6">
        <f t="shared" si="9"/>
        <v>0.54918</v>
      </c>
      <c r="AG228" s="6">
        <f t="shared" si="10"/>
        <v>0.95394000000000001</v>
      </c>
      <c r="AH228" s="6">
        <f t="shared" si="11"/>
        <v>1.7370261116573802</v>
      </c>
    </row>
    <row r="229" spans="1:34" x14ac:dyDescent="0.2">
      <c r="A229" s="5" t="s">
        <v>20</v>
      </c>
      <c r="B229" s="6" t="s">
        <v>21</v>
      </c>
      <c r="C229" s="6" t="s">
        <v>22</v>
      </c>
      <c r="D229" s="6">
        <v>52984</v>
      </c>
      <c r="E229" s="6" t="s">
        <v>23</v>
      </c>
      <c r="F229" s="6">
        <v>100009271</v>
      </c>
      <c r="G229" s="6">
        <v>2340</v>
      </c>
      <c r="H229" s="6">
        <v>248.14930000000001</v>
      </c>
      <c r="I229" s="6">
        <v>71464477</v>
      </c>
      <c r="J229" s="6"/>
      <c r="K229" s="6"/>
      <c r="L229" s="6">
        <v>0.69910000000000005</v>
      </c>
      <c r="M229" s="6">
        <v>1.1231</v>
      </c>
      <c r="N229" s="6">
        <v>0.85440000000000005</v>
      </c>
      <c r="O229" s="6">
        <v>0.7762</v>
      </c>
      <c r="P229" s="6">
        <v>1.361</v>
      </c>
      <c r="Q229" s="6">
        <v>1.0468999999999999</v>
      </c>
      <c r="R229" s="6">
        <v>0.92749999999999999</v>
      </c>
      <c r="S229" s="6">
        <v>0.87270000000000003</v>
      </c>
      <c r="T229" s="6">
        <v>1.1545000000000001</v>
      </c>
      <c r="U229" s="6">
        <v>1.0641</v>
      </c>
      <c r="V229" s="6">
        <v>0.95309999999999995</v>
      </c>
      <c r="W229" s="6">
        <v>0.87239999999999995</v>
      </c>
      <c r="X229" s="6">
        <v>0.8911</v>
      </c>
      <c r="Y229" s="6">
        <v>1.4535</v>
      </c>
      <c r="Z229" s="6">
        <v>1.2717000000000001</v>
      </c>
      <c r="AA229" s="6">
        <v>0.51160000000000005</v>
      </c>
      <c r="AB229" s="6">
        <v>1.1306</v>
      </c>
      <c r="AC229" s="6">
        <v>0.86339999999999995</v>
      </c>
      <c r="AD229" s="6">
        <v>3.4662999999999999</v>
      </c>
      <c r="AE229" s="6">
        <v>5.3644999999999996</v>
      </c>
      <c r="AF229" s="6">
        <f t="shared" si="9"/>
        <v>0.98794999999999999</v>
      </c>
      <c r="AG229" s="6">
        <f t="shared" si="10"/>
        <v>1.6778199999999999</v>
      </c>
      <c r="AH229" s="6">
        <f t="shared" si="11"/>
        <v>1.6982843261298648</v>
      </c>
    </row>
    <row r="230" spans="1:34" x14ac:dyDescent="0.2">
      <c r="A230" s="5" t="s">
        <v>574</v>
      </c>
      <c r="B230" s="6" t="s">
        <v>32</v>
      </c>
      <c r="C230" s="6" t="s">
        <v>575</v>
      </c>
      <c r="D230" s="6">
        <v>46142</v>
      </c>
      <c r="E230" s="6" t="s">
        <v>92</v>
      </c>
      <c r="F230" s="6">
        <v>100001740</v>
      </c>
      <c r="G230" s="6">
        <v>2320</v>
      </c>
      <c r="H230" s="6">
        <v>181.0718</v>
      </c>
      <c r="I230" s="6" t="s">
        <v>576</v>
      </c>
      <c r="J230" s="6"/>
      <c r="K230" s="6" t="s">
        <v>577</v>
      </c>
      <c r="L230" s="6">
        <v>0.51459999999999995</v>
      </c>
      <c r="M230" s="6">
        <v>0.51459999999999995</v>
      </c>
      <c r="N230" s="6">
        <v>0.86680000000000001</v>
      </c>
      <c r="O230" s="6">
        <v>0.74939999999999996</v>
      </c>
      <c r="P230" s="6">
        <v>1.1573</v>
      </c>
      <c r="Q230" s="6">
        <v>0.51459999999999995</v>
      </c>
      <c r="R230" s="6">
        <v>0.51459999999999995</v>
      </c>
      <c r="S230" s="6">
        <v>0.51459999999999995</v>
      </c>
      <c r="T230" s="6">
        <v>1.1332</v>
      </c>
      <c r="U230" s="6">
        <v>0.60429999999999995</v>
      </c>
      <c r="V230" s="6">
        <v>0.51459999999999995</v>
      </c>
      <c r="W230" s="6">
        <v>0.51459999999999995</v>
      </c>
      <c r="X230" s="6">
        <v>1.6935</v>
      </c>
      <c r="Y230" s="6">
        <v>0.51459999999999995</v>
      </c>
      <c r="Z230" s="6">
        <v>0.59430000000000005</v>
      </c>
      <c r="AA230" s="6">
        <v>0.51459999999999995</v>
      </c>
      <c r="AB230" s="6">
        <v>1.3774999999999999</v>
      </c>
      <c r="AC230" s="6">
        <v>0.62260000000000004</v>
      </c>
      <c r="AD230" s="6">
        <v>4.1281999999999996</v>
      </c>
      <c r="AE230" s="6">
        <v>1.4897</v>
      </c>
      <c r="AF230" s="6">
        <f t="shared" si="9"/>
        <v>0.70839999999999992</v>
      </c>
      <c r="AG230" s="6">
        <f t="shared" si="10"/>
        <v>1.1964199999999998</v>
      </c>
      <c r="AH230" s="6">
        <f t="shared" si="11"/>
        <v>1.6889045736871824</v>
      </c>
    </row>
    <row r="231" spans="1:34" x14ac:dyDescent="0.2">
      <c r="A231" s="5" t="s">
        <v>877</v>
      </c>
      <c r="B231" s="6"/>
      <c r="C231" s="6"/>
      <c r="D231" s="6">
        <v>46347</v>
      </c>
      <c r="E231" s="6" t="s">
        <v>34</v>
      </c>
      <c r="F231" s="6"/>
      <c r="G231" s="6"/>
      <c r="H231" s="6"/>
      <c r="I231" s="6"/>
      <c r="J231" s="6"/>
      <c r="K231" s="6"/>
      <c r="L231" s="6">
        <v>0.14369999999999999</v>
      </c>
      <c r="M231" s="6">
        <v>0.41710000000000003</v>
      </c>
      <c r="N231" s="6">
        <v>1</v>
      </c>
      <c r="O231" s="6">
        <v>0.27060000000000001</v>
      </c>
      <c r="P231" s="6">
        <v>1.6265000000000001</v>
      </c>
      <c r="Q231" s="6">
        <v>1.1532</v>
      </c>
      <c r="R231" s="6">
        <v>0.99909999999999999</v>
      </c>
      <c r="S231" s="6">
        <v>0.28299999999999997</v>
      </c>
      <c r="T231" s="6">
        <v>1.2573000000000001</v>
      </c>
      <c r="U231" s="6">
        <v>0.64500000000000002</v>
      </c>
      <c r="V231" s="6">
        <v>0.44009999999999999</v>
      </c>
      <c r="W231" s="6">
        <v>1.0367999999999999</v>
      </c>
      <c r="X231" s="6">
        <v>0.42899999999999999</v>
      </c>
      <c r="Y231" s="6">
        <v>0.47339999999999999</v>
      </c>
      <c r="Z231" s="6">
        <v>1.1352</v>
      </c>
      <c r="AA231" s="6">
        <v>0.14369999999999999</v>
      </c>
      <c r="AB231" s="6">
        <v>1.3793</v>
      </c>
      <c r="AC231" s="6">
        <v>1.0846</v>
      </c>
      <c r="AD231" s="6">
        <v>2.4618000000000002</v>
      </c>
      <c r="AE231" s="6">
        <v>4.5327000000000002</v>
      </c>
      <c r="AF231" s="6">
        <f t="shared" si="9"/>
        <v>0.77955000000000008</v>
      </c>
      <c r="AG231" s="6">
        <f t="shared" si="10"/>
        <v>1.31166</v>
      </c>
      <c r="AH231" s="6">
        <f t="shared" si="11"/>
        <v>1.6825861073696362</v>
      </c>
    </row>
    <row r="232" spans="1:34" x14ac:dyDescent="0.2">
      <c r="A232" s="5" t="s">
        <v>358</v>
      </c>
      <c r="B232" s="6" t="s">
        <v>46</v>
      </c>
      <c r="C232" s="6" t="s">
        <v>351</v>
      </c>
      <c r="D232" s="6">
        <v>513</v>
      </c>
      <c r="E232" s="6" t="s">
        <v>23</v>
      </c>
      <c r="F232" s="6">
        <v>275</v>
      </c>
      <c r="G232" s="6">
        <v>2055</v>
      </c>
      <c r="H232" s="6">
        <v>114.06619999999999</v>
      </c>
      <c r="I232" s="6">
        <v>588</v>
      </c>
      <c r="J232" s="6" t="s">
        <v>359</v>
      </c>
      <c r="K232" s="6" t="s">
        <v>360</v>
      </c>
      <c r="L232" s="6">
        <v>0.58620000000000005</v>
      </c>
      <c r="M232" s="6">
        <v>0.37130000000000002</v>
      </c>
      <c r="N232" s="6">
        <v>1.3302</v>
      </c>
      <c r="O232" s="6">
        <v>0.47339999999999999</v>
      </c>
      <c r="P232" s="6">
        <v>2.4508000000000001</v>
      </c>
      <c r="Q232" s="6">
        <v>1.6095999999999999</v>
      </c>
      <c r="R232" s="6">
        <v>0.46800000000000003</v>
      </c>
      <c r="S232" s="6">
        <v>0.83630000000000004</v>
      </c>
      <c r="T232" s="6">
        <v>0.96919999999999995</v>
      </c>
      <c r="U232" s="6">
        <v>0.37680000000000002</v>
      </c>
      <c r="V232" s="6">
        <v>0.68240000000000001</v>
      </c>
      <c r="W232" s="6">
        <v>1.0307999999999999</v>
      </c>
      <c r="X232" s="6">
        <v>1.1659999999999999</v>
      </c>
      <c r="Y232" s="6">
        <v>0.96689999999999998</v>
      </c>
      <c r="Z232" s="6">
        <v>1.5289999999999999</v>
      </c>
      <c r="AA232" s="6">
        <v>0.3135</v>
      </c>
      <c r="AB232" s="6">
        <v>1.5492999999999999</v>
      </c>
      <c r="AC232" s="6">
        <v>1.2465999999999999</v>
      </c>
      <c r="AD232" s="6">
        <v>2.3174999999999999</v>
      </c>
      <c r="AE232" s="6">
        <v>5.0869</v>
      </c>
      <c r="AF232" s="6">
        <f t="shared" si="9"/>
        <v>0.94718000000000002</v>
      </c>
      <c r="AG232" s="6">
        <f t="shared" si="10"/>
        <v>1.5888899999999999</v>
      </c>
      <c r="AH232" s="6">
        <f t="shared" si="11"/>
        <v>1.6774953018433665</v>
      </c>
    </row>
    <row r="233" spans="1:34" x14ac:dyDescent="0.2">
      <c r="A233" s="5" t="s">
        <v>831</v>
      </c>
      <c r="B233" s="6" t="s">
        <v>46</v>
      </c>
      <c r="C233" s="6" t="s">
        <v>151</v>
      </c>
      <c r="D233" s="6">
        <v>32306</v>
      </c>
      <c r="E233" s="6" t="s">
        <v>23</v>
      </c>
      <c r="F233" s="6">
        <v>1001</v>
      </c>
      <c r="G233" s="6">
        <v>1064</v>
      </c>
      <c r="H233" s="6">
        <v>132.06549999999999</v>
      </c>
      <c r="I233" s="6">
        <v>5810</v>
      </c>
      <c r="J233" s="6" t="s">
        <v>832</v>
      </c>
      <c r="K233" s="6" t="s">
        <v>833</v>
      </c>
      <c r="L233" s="6">
        <v>2.0579000000000001</v>
      </c>
      <c r="M233" s="6">
        <v>0.86739999999999995</v>
      </c>
      <c r="N233" s="6">
        <v>1.8409</v>
      </c>
      <c r="O233" s="6">
        <v>0.5171</v>
      </c>
      <c r="P233" s="6">
        <v>0.74519999999999997</v>
      </c>
      <c r="Q233" s="6">
        <v>1.0397000000000001</v>
      </c>
      <c r="R233" s="6">
        <v>0.69350000000000001</v>
      </c>
      <c r="S233" s="6">
        <v>1.1508</v>
      </c>
      <c r="T233" s="6">
        <v>1.7822</v>
      </c>
      <c r="U233" s="6">
        <v>1.0253000000000001</v>
      </c>
      <c r="V233" s="6">
        <v>0.97470000000000001</v>
      </c>
      <c r="W233" s="6">
        <v>0.92420000000000002</v>
      </c>
      <c r="X233" s="6">
        <v>0.90680000000000005</v>
      </c>
      <c r="Y233" s="6">
        <v>0.68169999999999997</v>
      </c>
      <c r="Z233" s="6">
        <v>1.0742</v>
      </c>
      <c r="AA233" s="6">
        <v>0.27600000000000002</v>
      </c>
      <c r="AB233" s="6">
        <v>4.2774000000000001</v>
      </c>
      <c r="AC233" s="6">
        <v>0.93410000000000004</v>
      </c>
      <c r="AD233" s="6">
        <v>2.2075</v>
      </c>
      <c r="AE233" s="6">
        <v>7.3636999999999997</v>
      </c>
      <c r="AF233" s="6">
        <f t="shared" si="9"/>
        <v>1.1719999999999999</v>
      </c>
      <c r="AG233" s="6">
        <f t="shared" si="10"/>
        <v>1.9620299999999999</v>
      </c>
      <c r="AH233" s="6">
        <f t="shared" si="11"/>
        <v>1.6740870307167235</v>
      </c>
    </row>
    <row r="234" spans="1:34" x14ac:dyDescent="0.2">
      <c r="A234" s="5" t="s">
        <v>275</v>
      </c>
      <c r="B234" s="6" t="s">
        <v>55</v>
      </c>
      <c r="C234" s="6" t="s">
        <v>148</v>
      </c>
      <c r="D234" s="6">
        <v>63590</v>
      </c>
      <c r="E234" s="6" t="s">
        <v>34</v>
      </c>
      <c r="F234" s="6">
        <v>100009329</v>
      </c>
      <c r="G234" s="6">
        <v>587</v>
      </c>
      <c r="H234" s="6">
        <v>254.98159999999999</v>
      </c>
      <c r="I234" s="6">
        <v>54676864</v>
      </c>
      <c r="J234" s="6"/>
      <c r="K234" s="6"/>
      <c r="L234" s="6">
        <v>0.25559999999999999</v>
      </c>
      <c r="M234" s="6">
        <v>0.25559999999999999</v>
      </c>
      <c r="N234" s="6">
        <v>2.2879999999999998</v>
      </c>
      <c r="O234" s="6">
        <v>0.25559999999999999</v>
      </c>
      <c r="P234" s="6">
        <v>1.425</v>
      </c>
      <c r="Q234" s="6">
        <v>2.2061000000000002</v>
      </c>
      <c r="R234" s="6">
        <v>0.33610000000000001</v>
      </c>
      <c r="S234" s="6">
        <v>0.25559999999999999</v>
      </c>
      <c r="T234" s="6">
        <v>0.47420000000000001</v>
      </c>
      <c r="U234" s="6">
        <v>0.30130000000000001</v>
      </c>
      <c r="V234" s="6">
        <v>0.25559999999999999</v>
      </c>
      <c r="W234" s="6">
        <v>0.9425</v>
      </c>
      <c r="X234" s="6">
        <v>0.75260000000000005</v>
      </c>
      <c r="Y234" s="6">
        <v>0.49830000000000002</v>
      </c>
      <c r="Z234" s="6">
        <v>1.0575000000000001</v>
      </c>
      <c r="AA234" s="6">
        <v>0.25559999999999999</v>
      </c>
      <c r="AB234" s="6">
        <v>2.2155999999999998</v>
      </c>
      <c r="AC234" s="6">
        <v>0.25559999999999999</v>
      </c>
      <c r="AD234" s="6">
        <v>3.4994000000000001</v>
      </c>
      <c r="AE234" s="6">
        <v>3.7464</v>
      </c>
      <c r="AF234" s="6">
        <f t="shared" si="9"/>
        <v>0.80531000000000008</v>
      </c>
      <c r="AG234" s="6">
        <f t="shared" si="10"/>
        <v>1.3479099999999999</v>
      </c>
      <c r="AH234" s="6">
        <f t="shared" si="11"/>
        <v>1.6737777998534724</v>
      </c>
    </row>
    <row r="235" spans="1:34" x14ac:dyDescent="0.2">
      <c r="A235" s="5" t="s">
        <v>834</v>
      </c>
      <c r="B235" s="6" t="s">
        <v>55</v>
      </c>
      <c r="C235" s="6" t="s">
        <v>56</v>
      </c>
      <c r="D235" s="6">
        <v>32401</v>
      </c>
      <c r="E235" s="6" t="s">
        <v>23</v>
      </c>
      <c r="F235" s="6">
        <v>100001092</v>
      </c>
      <c r="G235" s="6">
        <v>1388</v>
      </c>
      <c r="H235" s="6">
        <v>138.05500000000001</v>
      </c>
      <c r="I235" s="6">
        <v>5570</v>
      </c>
      <c r="J235" s="6" t="s">
        <v>835</v>
      </c>
      <c r="K235" s="6" t="s">
        <v>836</v>
      </c>
      <c r="L235" s="6">
        <v>2.1871999999999998</v>
      </c>
      <c r="M235" s="6">
        <v>0.55500000000000005</v>
      </c>
      <c r="N235" s="6">
        <v>1.8129</v>
      </c>
      <c r="O235" s="6">
        <v>0.76700000000000002</v>
      </c>
      <c r="P235" s="6">
        <v>1.2007000000000001</v>
      </c>
      <c r="Q235" s="6">
        <v>1.5801000000000001</v>
      </c>
      <c r="R235" s="6">
        <v>0.54669999999999996</v>
      </c>
      <c r="S235" s="6">
        <v>1.1149</v>
      </c>
      <c r="T235" s="6">
        <v>1.2148000000000001</v>
      </c>
      <c r="U235" s="6">
        <v>0.5393</v>
      </c>
      <c r="V235" s="6">
        <v>1.3589</v>
      </c>
      <c r="W235" s="6">
        <v>0.8851</v>
      </c>
      <c r="X235" s="6">
        <v>0.2152</v>
      </c>
      <c r="Y235" s="6">
        <v>0.86480000000000001</v>
      </c>
      <c r="Z235" s="6">
        <v>0.62160000000000004</v>
      </c>
      <c r="AA235" s="6">
        <v>0.2152</v>
      </c>
      <c r="AB235" s="6">
        <v>0.61990000000000001</v>
      </c>
      <c r="AC235" s="6">
        <v>8.4535</v>
      </c>
      <c r="AD235" s="6">
        <v>0.2152</v>
      </c>
      <c r="AE235" s="6">
        <v>5.8292000000000002</v>
      </c>
      <c r="AF235" s="6">
        <f t="shared" si="9"/>
        <v>1.1518600000000001</v>
      </c>
      <c r="AG235" s="6">
        <f t="shared" si="10"/>
        <v>1.9278600000000001</v>
      </c>
      <c r="AH235" s="6">
        <f t="shared" si="11"/>
        <v>1.6736929835223031</v>
      </c>
    </row>
    <row r="236" spans="1:34" x14ac:dyDescent="0.2">
      <c r="A236" s="5" t="s">
        <v>776</v>
      </c>
      <c r="B236" s="6" t="s">
        <v>46</v>
      </c>
      <c r="C236" s="6" t="s">
        <v>219</v>
      </c>
      <c r="D236" s="6">
        <v>485</v>
      </c>
      <c r="E236" s="6" t="s">
        <v>23</v>
      </c>
      <c r="F236" s="6">
        <v>50</v>
      </c>
      <c r="G236" s="6">
        <v>3355</v>
      </c>
      <c r="H236" s="6">
        <v>146.1652</v>
      </c>
      <c r="I236" s="6">
        <v>1102</v>
      </c>
      <c r="J236" s="6" t="s">
        <v>777</v>
      </c>
      <c r="K236" s="6" t="s">
        <v>778</v>
      </c>
      <c r="L236" s="6">
        <v>1.0307999999999999</v>
      </c>
      <c r="M236" s="6">
        <v>1.0385</v>
      </c>
      <c r="N236" s="6">
        <v>1.2578</v>
      </c>
      <c r="O236" s="6">
        <v>0.5343</v>
      </c>
      <c r="P236" s="6">
        <v>0.9899</v>
      </c>
      <c r="Q236" s="6">
        <v>0.80259999999999998</v>
      </c>
      <c r="R236" s="6">
        <v>1.6057999999999999</v>
      </c>
      <c r="S236" s="6">
        <v>0.40389999999999998</v>
      </c>
      <c r="T236" s="6">
        <v>1.0101</v>
      </c>
      <c r="U236" s="6">
        <v>0.94240000000000002</v>
      </c>
      <c r="V236" s="6">
        <v>0.41270000000000001</v>
      </c>
      <c r="W236" s="6">
        <v>1.4753000000000001</v>
      </c>
      <c r="X236" s="6">
        <v>0.61080000000000001</v>
      </c>
      <c r="Y236" s="6">
        <v>0.96550000000000002</v>
      </c>
      <c r="Z236" s="6">
        <v>1.6830000000000001</v>
      </c>
      <c r="AA236" s="6">
        <v>0.46729999999999999</v>
      </c>
      <c r="AB236" s="6">
        <v>1.5604</v>
      </c>
      <c r="AC236" s="6">
        <v>0.6724</v>
      </c>
      <c r="AD236" s="6">
        <v>5.2427999999999999</v>
      </c>
      <c r="AE236" s="6">
        <v>2.9615</v>
      </c>
      <c r="AF236" s="6">
        <f t="shared" si="9"/>
        <v>0.96160999999999996</v>
      </c>
      <c r="AG236" s="6">
        <f t="shared" si="10"/>
        <v>1.60517</v>
      </c>
      <c r="AH236" s="6">
        <f t="shared" si="11"/>
        <v>1.6692526076059941</v>
      </c>
    </row>
    <row r="237" spans="1:34" x14ac:dyDescent="0.2">
      <c r="A237" s="5" t="s">
        <v>103</v>
      </c>
      <c r="B237" s="6" t="s">
        <v>21</v>
      </c>
      <c r="C237" s="6" t="s">
        <v>79</v>
      </c>
      <c r="D237" s="6">
        <v>19324</v>
      </c>
      <c r="E237" s="6" t="s">
        <v>34</v>
      </c>
      <c r="F237" s="6">
        <v>100000656</v>
      </c>
      <c r="G237" s="6">
        <v>5794</v>
      </c>
      <c r="H237" s="6">
        <v>599.3202</v>
      </c>
      <c r="I237" s="6" t="s">
        <v>104</v>
      </c>
      <c r="J237" s="6" t="s">
        <v>105</v>
      </c>
      <c r="K237" s="6"/>
      <c r="L237" s="6">
        <v>0.50529999999999997</v>
      </c>
      <c r="M237" s="6">
        <v>0.50529999999999997</v>
      </c>
      <c r="N237" s="6">
        <v>0.50529999999999997</v>
      </c>
      <c r="O237" s="6">
        <v>0.50529999999999997</v>
      </c>
      <c r="P237" s="6">
        <v>0.7883</v>
      </c>
      <c r="Q237" s="6">
        <v>0.50529999999999997</v>
      </c>
      <c r="R237" s="6">
        <v>0.50529999999999997</v>
      </c>
      <c r="S237" s="6">
        <v>0.50529999999999997</v>
      </c>
      <c r="T237" s="6">
        <v>0.50529999999999997</v>
      </c>
      <c r="U237" s="6">
        <v>0.50529999999999997</v>
      </c>
      <c r="V237" s="6">
        <v>0.50529999999999997</v>
      </c>
      <c r="W237" s="6">
        <v>0.8669</v>
      </c>
      <c r="X237" s="6">
        <v>0.50529999999999997</v>
      </c>
      <c r="Y237" s="6">
        <v>0.50529999999999997</v>
      </c>
      <c r="Z237" s="6">
        <v>2.161</v>
      </c>
      <c r="AA237" s="6">
        <v>0.50529999999999997</v>
      </c>
      <c r="AB237" s="6">
        <v>1.1331</v>
      </c>
      <c r="AC237" s="6">
        <v>0.50529999999999997</v>
      </c>
      <c r="AD237" s="6">
        <v>0.50529999999999997</v>
      </c>
      <c r="AE237" s="6">
        <v>1.7097</v>
      </c>
      <c r="AF237" s="6">
        <f t="shared" si="9"/>
        <v>0.53360000000000007</v>
      </c>
      <c r="AG237" s="6">
        <f t="shared" si="10"/>
        <v>0.89024999999999999</v>
      </c>
      <c r="AH237" s="6">
        <f t="shared" si="11"/>
        <v>1.6683845577211391</v>
      </c>
    </row>
    <row r="238" spans="1:34" x14ac:dyDescent="0.2">
      <c r="A238" s="5" t="s">
        <v>799</v>
      </c>
      <c r="B238" s="6" t="s">
        <v>127</v>
      </c>
      <c r="C238" s="6" t="s">
        <v>178</v>
      </c>
      <c r="D238" s="6">
        <v>46960</v>
      </c>
      <c r="E238" s="6" t="s">
        <v>34</v>
      </c>
      <c r="F238" s="6">
        <v>100002528</v>
      </c>
      <c r="G238" s="6">
        <v>616</v>
      </c>
      <c r="H238" s="6">
        <v>96.960099999999997</v>
      </c>
      <c r="I238" s="6">
        <v>5152822</v>
      </c>
      <c r="J238" s="6" t="s">
        <v>800</v>
      </c>
      <c r="K238" s="6" t="s">
        <v>801</v>
      </c>
      <c r="L238" s="6">
        <v>0.77459999999999996</v>
      </c>
      <c r="M238" s="6">
        <v>0.70169999999999999</v>
      </c>
      <c r="N238" s="6">
        <v>1.1259999999999999</v>
      </c>
      <c r="O238" s="6">
        <v>0.78269999999999995</v>
      </c>
      <c r="P238" s="6">
        <v>1.2545999999999999</v>
      </c>
      <c r="Q238" s="6">
        <v>1.1686000000000001</v>
      </c>
      <c r="R238" s="6">
        <v>0.46610000000000001</v>
      </c>
      <c r="S238" s="6">
        <v>0.67190000000000005</v>
      </c>
      <c r="T238" s="6">
        <v>0.82530000000000003</v>
      </c>
      <c r="U238" s="6">
        <v>0.85560000000000003</v>
      </c>
      <c r="V238" s="6">
        <v>0.77400000000000002</v>
      </c>
      <c r="W238" s="6">
        <v>1.0961000000000001</v>
      </c>
      <c r="X238" s="6">
        <v>0.91639999999999999</v>
      </c>
      <c r="Y238" s="6">
        <v>1.1555</v>
      </c>
      <c r="Z238" s="6">
        <v>1.1160000000000001</v>
      </c>
      <c r="AA238" s="6">
        <v>0.6018</v>
      </c>
      <c r="AB238" s="6">
        <v>1.2269000000000001</v>
      </c>
      <c r="AC238" s="6">
        <v>1.0835999999999999</v>
      </c>
      <c r="AD238" s="6">
        <v>3.3113000000000001</v>
      </c>
      <c r="AE238" s="6">
        <v>2.9376000000000002</v>
      </c>
      <c r="AF238" s="6">
        <f t="shared" si="9"/>
        <v>0.86271000000000009</v>
      </c>
      <c r="AG238" s="6">
        <f t="shared" si="10"/>
        <v>1.4219199999999999</v>
      </c>
      <c r="AH238" s="6">
        <f t="shared" si="11"/>
        <v>1.6482015972922532</v>
      </c>
    </row>
    <row r="239" spans="1:34" x14ac:dyDescent="0.2">
      <c r="A239" s="5" t="s">
        <v>758</v>
      </c>
      <c r="B239" s="6" t="s">
        <v>55</v>
      </c>
      <c r="C239" s="6" t="s">
        <v>56</v>
      </c>
      <c r="D239" s="6">
        <v>1899</v>
      </c>
      <c r="E239" s="6" t="s">
        <v>23</v>
      </c>
      <c r="F239" s="6">
        <v>182</v>
      </c>
      <c r="G239" s="6">
        <v>845</v>
      </c>
      <c r="H239" s="6">
        <v>168.0291</v>
      </c>
      <c r="I239" s="6">
        <v>1066</v>
      </c>
      <c r="J239" s="6" t="s">
        <v>759</v>
      </c>
      <c r="K239" s="6" t="s">
        <v>760</v>
      </c>
      <c r="L239" s="6">
        <v>0.26279999999999998</v>
      </c>
      <c r="M239" s="6">
        <v>0.97889999999999999</v>
      </c>
      <c r="N239" s="6">
        <v>0.49519999999999997</v>
      </c>
      <c r="O239" s="6">
        <v>0.33579999999999999</v>
      </c>
      <c r="P239" s="6">
        <v>13.2949</v>
      </c>
      <c r="Q239" s="6">
        <v>0.90580000000000005</v>
      </c>
      <c r="R239" s="6">
        <v>2.1579999999999999</v>
      </c>
      <c r="S239" s="6">
        <v>0.56479999999999997</v>
      </c>
      <c r="T239" s="6">
        <v>1.7676000000000001</v>
      </c>
      <c r="U239" s="6">
        <v>0.26279999999999998</v>
      </c>
      <c r="V239" s="6">
        <v>0.26279999999999998</v>
      </c>
      <c r="W239" s="6">
        <v>5.0491000000000001</v>
      </c>
      <c r="X239" s="6">
        <v>0.32819999999999999</v>
      </c>
      <c r="Y239" s="6">
        <v>0.74619999999999997</v>
      </c>
      <c r="Z239" s="6">
        <v>5.7206999999999999</v>
      </c>
      <c r="AA239" s="6">
        <v>1.0117</v>
      </c>
      <c r="AB239" s="6">
        <v>4.609</v>
      </c>
      <c r="AC239" s="6">
        <v>0.98829999999999996</v>
      </c>
      <c r="AD239" s="6">
        <v>3.266</v>
      </c>
      <c r="AE239" s="6">
        <v>12.5571</v>
      </c>
      <c r="AF239" s="6">
        <f t="shared" si="9"/>
        <v>2.1026600000000002</v>
      </c>
      <c r="AG239" s="6">
        <f t="shared" si="10"/>
        <v>3.4539099999999996</v>
      </c>
      <c r="AH239" s="6">
        <f t="shared" si="11"/>
        <v>1.6426383723474072</v>
      </c>
    </row>
    <row r="240" spans="1:34" x14ac:dyDescent="0.2">
      <c r="A240" s="5" t="s">
        <v>177</v>
      </c>
      <c r="B240" s="6" t="s">
        <v>127</v>
      </c>
      <c r="C240" s="6" t="s">
        <v>178</v>
      </c>
      <c r="D240" s="6">
        <v>48448</v>
      </c>
      <c r="E240" s="6" t="s">
        <v>34</v>
      </c>
      <c r="F240" s="6">
        <v>100006098</v>
      </c>
      <c r="G240" s="6">
        <v>1595.5</v>
      </c>
      <c r="H240" s="6">
        <v>173.98670000000001</v>
      </c>
      <c r="I240" s="6"/>
      <c r="J240" s="6" t="s">
        <v>179</v>
      </c>
      <c r="K240" s="6"/>
      <c r="L240" s="6">
        <v>0.66800000000000004</v>
      </c>
      <c r="M240" s="6">
        <v>0.66800000000000004</v>
      </c>
      <c r="N240" s="6">
        <v>0.66800000000000004</v>
      </c>
      <c r="O240" s="6">
        <v>1</v>
      </c>
      <c r="P240" s="6">
        <v>5.4344000000000001</v>
      </c>
      <c r="Q240" s="6">
        <v>0.71020000000000005</v>
      </c>
      <c r="R240" s="6">
        <v>0.66800000000000004</v>
      </c>
      <c r="S240" s="6">
        <v>1.4665999999999999</v>
      </c>
      <c r="T240" s="6">
        <v>0.66800000000000004</v>
      </c>
      <c r="U240" s="6">
        <v>0.66800000000000004</v>
      </c>
      <c r="V240" s="6">
        <v>0.66800000000000004</v>
      </c>
      <c r="W240" s="6">
        <v>0.75009999999999999</v>
      </c>
      <c r="X240" s="6">
        <v>0.66800000000000004</v>
      </c>
      <c r="Y240" s="6">
        <v>0.86829999999999996</v>
      </c>
      <c r="Z240" s="6">
        <v>0.66800000000000004</v>
      </c>
      <c r="AA240" s="6">
        <v>0.66800000000000004</v>
      </c>
      <c r="AB240" s="6">
        <v>0.66800000000000004</v>
      </c>
      <c r="AC240" s="6">
        <v>12.9817</v>
      </c>
      <c r="AD240" s="6">
        <v>0.66800000000000004</v>
      </c>
      <c r="AE240" s="6">
        <v>1.9668000000000001</v>
      </c>
      <c r="AF240" s="6">
        <f t="shared" si="9"/>
        <v>1.2619199999999997</v>
      </c>
      <c r="AG240" s="6">
        <f t="shared" si="10"/>
        <v>2.05749</v>
      </c>
      <c r="AH240" s="6">
        <f t="shared" si="11"/>
        <v>1.6304440852034998</v>
      </c>
    </row>
    <row r="241" spans="1:34" x14ac:dyDescent="0.2">
      <c r="A241" s="5" t="s">
        <v>272</v>
      </c>
      <c r="B241" s="6" t="s">
        <v>55</v>
      </c>
      <c r="C241" s="6" t="s">
        <v>148</v>
      </c>
      <c r="D241" s="6">
        <v>32354</v>
      </c>
      <c r="E241" s="6" t="s">
        <v>23</v>
      </c>
      <c r="F241" s="6">
        <v>233</v>
      </c>
      <c r="G241" s="6">
        <v>770</v>
      </c>
      <c r="H241" s="6">
        <v>177.0394</v>
      </c>
      <c r="I241" s="6">
        <v>54670067</v>
      </c>
      <c r="J241" s="6" t="s">
        <v>273</v>
      </c>
      <c r="K241" s="6" t="s">
        <v>274</v>
      </c>
      <c r="L241" s="6">
        <v>0.32569999999999999</v>
      </c>
      <c r="M241" s="6">
        <v>0.87450000000000006</v>
      </c>
      <c r="N241" s="6">
        <v>2.8010999999999999</v>
      </c>
      <c r="O241" s="6">
        <v>0.32569999999999999</v>
      </c>
      <c r="P241" s="6">
        <v>0.8427</v>
      </c>
      <c r="Q241" s="6">
        <v>3.4615999999999998</v>
      </c>
      <c r="R241" s="6">
        <v>2.7643</v>
      </c>
      <c r="S241" s="6">
        <v>0.32569999999999999</v>
      </c>
      <c r="T241" s="6">
        <v>0.53520000000000001</v>
      </c>
      <c r="U241" s="6">
        <v>1.4790000000000001</v>
      </c>
      <c r="V241" s="6">
        <v>0.32569999999999999</v>
      </c>
      <c r="W241" s="6">
        <v>2.6821999999999999</v>
      </c>
      <c r="X241" s="6">
        <v>0.32569999999999999</v>
      </c>
      <c r="Y241" s="6">
        <v>1.1008</v>
      </c>
      <c r="Z241" s="6">
        <v>0.47899999999999998</v>
      </c>
      <c r="AA241" s="6">
        <v>0.32569999999999999</v>
      </c>
      <c r="AB241" s="6">
        <v>0.8992</v>
      </c>
      <c r="AC241" s="6">
        <v>0.34410000000000002</v>
      </c>
      <c r="AD241" s="6">
        <v>15.5349</v>
      </c>
      <c r="AE241" s="6">
        <v>0.32569999999999999</v>
      </c>
      <c r="AF241" s="6">
        <f t="shared" si="9"/>
        <v>1.3735499999999998</v>
      </c>
      <c r="AG241" s="6">
        <f t="shared" si="10"/>
        <v>2.2343000000000002</v>
      </c>
      <c r="AH241" s="6">
        <f t="shared" si="11"/>
        <v>1.6266608423428346</v>
      </c>
    </row>
    <row r="242" spans="1:34" x14ac:dyDescent="0.2">
      <c r="A242" s="5" t="s">
        <v>608</v>
      </c>
      <c r="B242" s="6" t="s">
        <v>46</v>
      </c>
      <c r="C242" s="6" t="s">
        <v>151</v>
      </c>
      <c r="D242" s="6">
        <v>62947</v>
      </c>
      <c r="E242" s="6" t="s">
        <v>23</v>
      </c>
      <c r="F242" s="6">
        <v>100020217</v>
      </c>
      <c r="G242" s="6">
        <v>2470</v>
      </c>
      <c r="H242" s="6">
        <v>229.15469999999999</v>
      </c>
      <c r="I242" s="6"/>
      <c r="J242" s="6"/>
      <c r="K242" s="6"/>
      <c r="L242" s="6">
        <v>0.17319999999999999</v>
      </c>
      <c r="M242" s="6">
        <v>0.45739999999999997</v>
      </c>
      <c r="N242" s="6">
        <v>1.1244000000000001</v>
      </c>
      <c r="O242" s="6">
        <v>0.29620000000000002</v>
      </c>
      <c r="P242" s="6">
        <v>2.8285</v>
      </c>
      <c r="Q242" s="6">
        <v>1.9408000000000001</v>
      </c>
      <c r="R242" s="6">
        <v>0.43099999999999999</v>
      </c>
      <c r="S242" s="6">
        <v>0.1845</v>
      </c>
      <c r="T242" s="6">
        <v>1.3243</v>
      </c>
      <c r="U242" s="6">
        <v>0.34799999999999998</v>
      </c>
      <c r="V242" s="6">
        <v>0.6028</v>
      </c>
      <c r="W242" s="6">
        <v>1.1496</v>
      </c>
      <c r="X242" s="6">
        <v>0.65880000000000005</v>
      </c>
      <c r="Y242" s="6">
        <v>1.135</v>
      </c>
      <c r="Z242" s="6">
        <v>1.9358</v>
      </c>
      <c r="AA242" s="6">
        <v>0.17319999999999999</v>
      </c>
      <c r="AB242" s="6">
        <v>1.4558</v>
      </c>
      <c r="AC242" s="6">
        <v>0.87560000000000004</v>
      </c>
      <c r="AD242" s="6">
        <v>6.4531000000000001</v>
      </c>
      <c r="AE242" s="6">
        <v>0.17319999999999999</v>
      </c>
      <c r="AF242" s="6">
        <f t="shared" si="9"/>
        <v>0.91083000000000014</v>
      </c>
      <c r="AG242" s="6">
        <f t="shared" si="10"/>
        <v>1.4612899999999998</v>
      </c>
      <c r="AH242" s="6">
        <f t="shared" si="11"/>
        <v>1.6043498786820807</v>
      </c>
    </row>
    <row r="243" spans="1:34" x14ac:dyDescent="0.2">
      <c r="A243" s="5" t="s">
        <v>730</v>
      </c>
      <c r="B243" s="6" t="s">
        <v>143</v>
      </c>
      <c r="C243" s="6" t="s">
        <v>731</v>
      </c>
      <c r="D243" s="6">
        <v>42109</v>
      </c>
      <c r="E243" s="6" t="s">
        <v>23</v>
      </c>
      <c r="F243" s="6">
        <v>461</v>
      </c>
      <c r="G243" s="6">
        <v>576</v>
      </c>
      <c r="H243" s="6">
        <v>98.984200000000001</v>
      </c>
      <c r="I243" s="6">
        <v>1061</v>
      </c>
      <c r="J243" s="6" t="s">
        <v>732</v>
      </c>
      <c r="K243" s="6" t="s">
        <v>733</v>
      </c>
      <c r="L243" s="6">
        <v>0.58289999999999997</v>
      </c>
      <c r="M243" s="6">
        <v>0.74409999999999998</v>
      </c>
      <c r="N243" s="6">
        <v>1.5193000000000001</v>
      </c>
      <c r="O243" s="6">
        <v>0.37980000000000003</v>
      </c>
      <c r="P243" s="6">
        <v>1.0071000000000001</v>
      </c>
      <c r="Q243" s="6">
        <v>2.8809999999999998</v>
      </c>
      <c r="R243" s="6">
        <v>0.94889999999999997</v>
      </c>
      <c r="S243" s="6">
        <v>0.62390000000000001</v>
      </c>
      <c r="T243" s="6">
        <v>1.024</v>
      </c>
      <c r="U243" s="6">
        <v>0.68830000000000002</v>
      </c>
      <c r="V243" s="6">
        <v>0.43269999999999997</v>
      </c>
      <c r="W243" s="6">
        <v>1.2658</v>
      </c>
      <c r="X243" s="6">
        <v>0.9929</v>
      </c>
      <c r="Y243" s="6">
        <v>1.5624</v>
      </c>
      <c r="Z243" s="6">
        <v>2.2936000000000001</v>
      </c>
      <c r="AA243" s="6">
        <v>0.27029999999999998</v>
      </c>
      <c r="AB243" s="6">
        <v>1.8395999999999999</v>
      </c>
      <c r="AC243" s="6">
        <v>0.56620000000000004</v>
      </c>
      <c r="AD243" s="6">
        <v>4.5465999999999998</v>
      </c>
      <c r="AE243" s="6">
        <v>2.7820999999999998</v>
      </c>
      <c r="AF243" s="6">
        <f t="shared" si="9"/>
        <v>1.0399300000000002</v>
      </c>
      <c r="AG243" s="6">
        <f t="shared" si="10"/>
        <v>1.6552199999999999</v>
      </c>
      <c r="AH243" s="6">
        <f t="shared" si="11"/>
        <v>1.5916648235938953</v>
      </c>
    </row>
    <row r="244" spans="1:34" x14ac:dyDescent="0.2">
      <c r="A244" s="5" t="s">
        <v>899</v>
      </c>
      <c r="B244" s="6"/>
      <c r="C244" s="6"/>
      <c r="D244" s="6">
        <v>62500</v>
      </c>
      <c r="E244" s="6" t="s">
        <v>23</v>
      </c>
      <c r="F244" s="6"/>
      <c r="G244" s="6"/>
      <c r="H244" s="6"/>
      <c r="I244" s="6"/>
      <c r="J244" s="6"/>
      <c r="K244" s="6"/>
      <c r="L244" s="6">
        <v>0.25490000000000002</v>
      </c>
      <c r="M244" s="6">
        <v>0.25490000000000002</v>
      </c>
      <c r="N244" s="6">
        <v>0.25490000000000002</v>
      </c>
      <c r="O244" s="6">
        <v>0.25490000000000002</v>
      </c>
      <c r="P244" s="6">
        <v>0.25490000000000002</v>
      </c>
      <c r="Q244" s="6">
        <v>0.25490000000000002</v>
      </c>
      <c r="R244" s="6">
        <v>0.25490000000000002</v>
      </c>
      <c r="S244" s="6">
        <v>0.25490000000000002</v>
      </c>
      <c r="T244" s="6">
        <v>0.25490000000000002</v>
      </c>
      <c r="U244" s="6">
        <v>0.25490000000000002</v>
      </c>
      <c r="V244" s="6">
        <v>0.25490000000000002</v>
      </c>
      <c r="W244" s="6">
        <v>0.25490000000000002</v>
      </c>
      <c r="X244" s="6">
        <v>0.25490000000000002</v>
      </c>
      <c r="Y244" s="6">
        <v>0.25490000000000002</v>
      </c>
      <c r="Z244" s="6">
        <v>0.25490000000000002</v>
      </c>
      <c r="AA244" s="6">
        <v>0.25490000000000002</v>
      </c>
      <c r="AB244" s="6">
        <v>0.25490000000000002</v>
      </c>
      <c r="AC244" s="6">
        <v>0.25490000000000002</v>
      </c>
      <c r="AD244" s="6">
        <v>0.25490000000000002</v>
      </c>
      <c r="AE244" s="6">
        <v>1.7451000000000001</v>
      </c>
      <c r="AF244" s="6">
        <f t="shared" si="9"/>
        <v>0.25490000000000007</v>
      </c>
      <c r="AG244" s="6">
        <f t="shared" si="10"/>
        <v>0.40392000000000011</v>
      </c>
      <c r="AH244" s="6">
        <f t="shared" si="11"/>
        <v>1.5846214201647706</v>
      </c>
    </row>
    <row r="245" spans="1:34" x14ac:dyDescent="0.2">
      <c r="A245" s="5" t="s">
        <v>570</v>
      </c>
      <c r="B245" s="6" t="s">
        <v>32</v>
      </c>
      <c r="C245" s="6" t="s">
        <v>571</v>
      </c>
      <c r="D245" s="6">
        <v>15586</v>
      </c>
      <c r="E245" s="6" t="s">
        <v>92</v>
      </c>
      <c r="F245" s="6">
        <v>913</v>
      </c>
      <c r="G245" s="6">
        <v>3329.4</v>
      </c>
      <c r="H245" s="6">
        <v>387.11439999999999</v>
      </c>
      <c r="I245" s="6">
        <v>10991489</v>
      </c>
      <c r="J245" s="6" t="s">
        <v>572</v>
      </c>
      <c r="K245" s="6" t="s">
        <v>573</v>
      </c>
      <c r="L245" s="6">
        <v>0.35549999999999998</v>
      </c>
      <c r="M245" s="6">
        <v>2.0442999999999998</v>
      </c>
      <c r="N245" s="6">
        <v>0.86890000000000001</v>
      </c>
      <c r="O245" s="6">
        <v>0.22189999999999999</v>
      </c>
      <c r="P245" s="6">
        <v>0.53920000000000001</v>
      </c>
      <c r="Q245" s="6">
        <v>1.2527999999999999</v>
      </c>
      <c r="R245" s="6">
        <v>0.76370000000000005</v>
      </c>
      <c r="S245" s="6">
        <v>0.27500000000000002</v>
      </c>
      <c r="T245" s="6">
        <v>1.3065</v>
      </c>
      <c r="U245" s="6">
        <v>0.14399999999999999</v>
      </c>
      <c r="V245" s="6">
        <v>0.1115</v>
      </c>
      <c r="W245" s="6">
        <v>1.895</v>
      </c>
      <c r="X245" s="6">
        <v>1.3362000000000001</v>
      </c>
      <c r="Y245" s="6">
        <v>1</v>
      </c>
      <c r="Z245" s="6">
        <v>1.6377999999999999</v>
      </c>
      <c r="AA245" s="6">
        <v>0.42509999999999998</v>
      </c>
      <c r="AB245" s="6">
        <v>1.8942000000000001</v>
      </c>
      <c r="AC245" s="6">
        <v>1.4013</v>
      </c>
      <c r="AD245" s="6">
        <v>2.1375000000000002</v>
      </c>
      <c r="AE245" s="6">
        <v>0.1115</v>
      </c>
      <c r="AF245" s="6">
        <f t="shared" si="9"/>
        <v>0.77717999999999998</v>
      </c>
      <c r="AG245" s="6">
        <f t="shared" si="10"/>
        <v>1.1950099999999999</v>
      </c>
      <c r="AH245" s="6">
        <f t="shared" si="11"/>
        <v>1.5376232018322653</v>
      </c>
    </row>
    <row r="246" spans="1:34" x14ac:dyDescent="0.2">
      <c r="A246" s="5" t="s">
        <v>158</v>
      </c>
      <c r="B246" s="6" t="s">
        <v>46</v>
      </c>
      <c r="C246" s="6" t="s">
        <v>151</v>
      </c>
      <c r="D246" s="6">
        <v>62853</v>
      </c>
      <c r="E246" s="6" t="s">
        <v>23</v>
      </c>
      <c r="F246" s="6">
        <v>100020361</v>
      </c>
      <c r="G246" s="6">
        <v>2065</v>
      </c>
      <c r="H246" s="6">
        <v>115.0866</v>
      </c>
      <c r="I246" s="6">
        <v>5200225</v>
      </c>
      <c r="J246" s="6" t="s">
        <v>159</v>
      </c>
      <c r="K246" s="6"/>
      <c r="L246" s="6">
        <v>1</v>
      </c>
      <c r="M246" s="6">
        <v>0.60960000000000003</v>
      </c>
      <c r="N246" s="6">
        <v>0.60960000000000003</v>
      </c>
      <c r="O246" s="6">
        <v>0.60960000000000003</v>
      </c>
      <c r="P246" s="6">
        <v>1.3063</v>
      </c>
      <c r="Q246" s="6">
        <v>3.4228000000000001</v>
      </c>
      <c r="R246" s="6">
        <v>0.60960000000000003</v>
      </c>
      <c r="S246" s="6">
        <v>0.60960000000000003</v>
      </c>
      <c r="T246" s="6">
        <v>0.60960000000000003</v>
      </c>
      <c r="U246" s="6">
        <v>0.98040000000000005</v>
      </c>
      <c r="V246" s="6">
        <v>0.60960000000000003</v>
      </c>
      <c r="W246" s="6">
        <v>0.9335</v>
      </c>
      <c r="X246" s="6">
        <v>0.7147</v>
      </c>
      <c r="Y246" s="6">
        <v>1.1904999999999999</v>
      </c>
      <c r="Z246" s="6">
        <v>1.9013</v>
      </c>
      <c r="AA246" s="6">
        <v>0.60960000000000003</v>
      </c>
      <c r="AB246" s="6">
        <v>0.99470000000000003</v>
      </c>
      <c r="AC246" s="6">
        <v>0.78969999999999996</v>
      </c>
      <c r="AD246" s="6">
        <v>1.2088000000000001</v>
      </c>
      <c r="AE246" s="6">
        <v>6.9709000000000003</v>
      </c>
      <c r="AF246" s="6">
        <f t="shared" si="9"/>
        <v>1.03671</v>
      </c>
      <c r="AG246" s="6">
        <f t="shared" si="10"/>
        <v>1.59233</v>
      </c>
      <c r="AH246" s="6">
        <f t="shared" si="11"/>
        <v>1.5359454427949957</v>
      </c>
    </row>
    <row r="247" spans="1:34" x14ac:dyDescent="0.2">
      <c r="A247" s="5" t="s">
        <v>322</v>
      </c>
      <c r="B247" s="6" t="s">
        <v>127</v>
      </c>
      <c r="C247" s="6" t="s">
        <v>323</v>
      </c>
      <c r="D247" s="6">
        <v>569</v>
      </c>
      <c r="E247" s="6" t="s">
        <v>23</v>
      </c>
      <c r="F247" s="6">
        <v>849</v>
      </c>
      <c r="G247" s="6">
        <v>2106</v>
      </c>
      <c r="H247" s="6">
        <v>195.08770000000001</v>
      </c>
      <c r="I247" s="6">
        <v>2519</v>
      </c>
      <c r="J247" s="6" t="s">
        <v>324</v>
      </c>
      <c r="K247" s="6" t="s">
        <v>325</v>
      </c>
      <c r="L247" s="6">
        <v>0.1072</v>
      </c>
      <c r="M247" s="6">
        <v>0.1072</v>
      </c>
      <c r="N247" s="6">
        <v>0.31730000000000003</v>
      </c>
      <c r="O247" s="6">
        <v>1.1942999999999999</v>
      </c>
      <c r="P247" s="6">
        <v>0.1072</v>
      </c>
      <c r="Q247" s="6">
        <v>0.1072</v>
      </c>
      <c r="R247" s="6">
        <v>0.1072</v>
      </c>
      <c r="S247" s="6">
        <v>1</v>
      </c>
      <c r="T247" s="6">
        <v>1.8210999999999999</v>
      </c>
      <c r="U247" s="6">
        <v>0.1072</v>
      </c>
      <c r="V247" s="6">
        <v>0.1072</v>
      </c>
      <c r="W247" s="6">
        <v>2.5537000000000001</v>
      </c>
      <c r="X247" s="6">
        <v>0.1171</v>
      </c>
      <c r="Y247" s="6">
        <v>0.1072</v>
      </c>
      <c r="Z247" s="6">
        <v>0.1072</v>
      </c>
      <c r="AA247" s="6">
        <v>0.1072</v>
      </c>
      <c r="AB247" s="6">
        <v>0.1072</v>
      </c>
      <c r="AC247" s="6">
        <v>4.0666000000000002</v>
      </c>
      <c r="AD247" s="6">
        <v>0.24340000000000001</v>
      </c>
      <c r="AE247" s="6">
        <v>0.1072</v>
      </c>
      <c r="AF247" s="6">
        <f t="shared" si="9"/>
        <v>0.49759000000000003</v>
      </c>
      <c r="AG247" s="6">
        <f t="shared" si="10"/>
        <v>0.76240000000000019</v>
      </c>
      <c r="AH247" s="6">
        <f t="shared" si="11"/>
        <v>1.5321851323378688</v>
      </c>
    </row>
    <row r="248" spans="1:34" x14ac:dyDescent="0.2">
      <c r="A248" s="5" t="s">
        <v>309</v>
      </c>
      <c r="B248" s="6" t="s">
        <v>21</v>
      </c>
      <c r="C248" s="6" t="s">
        <v>310</v>
      </c>
      <c r="D248" s="6">
        <v>40605</v>
      </c>
      <c r="E248" s="6" t="s">
        <v>34</v>
      </c>
      <c r="F248" s="6">
        <v>1143</v>
      </c>
      <c r="G248" s="6">
        <v>1062</v>
      </c>
      <c r="H248" s="6">
        <v>87.045199999999994</v>
      </c>
      <c r="I248" s="6">
        <v>264</v>
      </c>
      <c r="J248" s="6" t="s">
        <v>311</v>
      </c>
      <c r="K248" s="6" t="s">
        <v>312</v>
      </c>
      <c r="L248" s="6">
        <v>0.49730000000000002</v>
      </c>
      <c r="M248" s="6">
        <v>0.49730000000000002</v>
      </c>
      <c r="N248" s="6">
        <v>0.84770000000000001</v>
      </c>
      <c r="O248" s="6">
        <v>0.49730000000000002</v>
      </c>
      <c r="P248" s="6">
        <v>0.49730000000000002</v>
      </c>
      <c r="Q248" s="6">
        <v>0.81130000000000002</v>
      </c>
      <c r="R248" s="6">
        <v>0.49730000000000002</v>
      </c>
      <c r="S248" s="6">
        <v>0.49730000000000002</v>
      </c>
      <c r="T248" s="6">
        <v>1.0417000000000001</v>
      </c>
      <c r="U248" s="6">
        <v>0.95830000000000004</v>
      </c>
      <c r="V248" s="6">
        <v>0.49730000000000002</v>
      </c>
      <c r="W248" s="6">
        <v>0.49730000000000002</v>
      </c>
      <c r="X248" s="6">
        <v>1.7306999999999999</v>
      </c>
      <c r="Y248" s="6">
        <v>1.0818000000000001</v>
      </c>
      <c r="Z248" s="6">
        <v>0.49730000000000002</v>
      </c>
      <c r="AA248" s="6">
        <v>1.0891999999999999</v>
      </c>
      <c r="AB248" s="6">
        <v>0.79020000000000001</v>
      </c>
      <c r="AC248" s="6">
        <v>0.49730000000000002</v>
      </c>
      <c r="AD248" s="6">
        <v>0.49730000000000002</v>
      </c>
      <c r="AE248" s="6">
        <v>2.9935</v>
      </c>
      <c r="AF248" s="6">
        <f t="shared" si="9"/>
        <v>0.66427999999999998</v>
      </c>
      <c r="AG248" s="6">
        <f t="shared" si="10"/>
        <v>1.01719</v>
      </c>
      <c r="AH248" s="6">
        <f t="shared" si="11"/>
        <v>1.5312669356295538</v>
      </c>
    </row>
    <row r="249" spans="1:34" x14ac:dyDescent="0.2">
      <c r="A249" s="5" t="s">
        <v>326</v>
      </c>
      <c r="B249" s="6" t="s">
        <v>21</v>
      </c>
      <c r="C249" s="6" t="s">
        <v>327</v>
      </c>
      <c r="D249" s="6">
        <v>15500</v>
      </c>
      <c r="E249" s="6" t="s">
        <v>23</v>
      </c>
      <c r="F249" s="6">
        <v>100000007</v>
      </c>
      <c r="G249" s="6">
        <v>1978</v>
      </c>
      <c r="H249" s="6">
        <v>162.11250000000001</v>
      </c>
      <c r="I249" s="6">
        <v>288</v>
      </c>
      <c r="J249" s="6" t="s">
        <v>328</v>
      </c>
      <c r="K249" s="6" t="s">
        <v>329</v>
      </c>
      <c r="L249" s="6">
        <v>0.84770000000000001</v>
      </c>
      <c r="M249" s="6">
        <v>0.6633</v>
      </c>
      <c r="N249" s="6">
        <v>2.2652000000000001</v>
      </c>
      <c r="O249" s="6">
        <v>0.3962</v>
      </c>
      <c r="P249" s="6">
        <v>0.71960000000000002</v>
      </c>
      <c r="Q249" s="6">
        <v>1.3527</v>
      </c>
      <c r="R249" s="6">
        <v>0.98060000000000003</v>
      </c>
      <c r="S249" s="6">
        <v>0.8044</v>
      </c>
      <c r="T249" s="6">
        <v>0.57310000000000005</v>
      </c>
      <c r="U249" s="6">
        <v>1.1807000000000001</v>
      </c>
      <c r="V249" s="6">
        <v>1.4974000000000001</v>
      </c>
      <c r="W249" s="6">
        <v>1.1440999999999999</v>
      </c>
      <c r="X249" s="6">
        <v>1.0194000000000001</v>
      </c>
      <c r="Y249" s="6">
        <v>0.70750000000000002</v>
      </c>
      <c r="Z249" s="6">
        <v>1.1345000000000001</v>
      </c>
      <c r="AA249" s="6">
        <v>0.29780000000000001</v>
      </c>
      <c r="AB249" s="6">
        <v>2.0981000000000001</v>
      </c>
      <c r="AC249" s="6">
        <v>0.96130000000000004</v>
      </c>
      <c r="AD249" s="6">
        <v>2.0286</v>
      </c>
      <c r="AE249" s="6">
        <v>3.6612</v>
      </c>
      <c r="AF249" s="6">
        <f t="shared" si="9"/>
        <v>0.97835000000000005</v>
      </c>
      <c r="AG249" s="6">
        <f t="shared" si="10"/>
        <v>1.45499</v>
      </c>
      <c r="AH249" s="6">
        <f t="shared" si="11"/>
        <v>1.4871876117953697</v>
      </c>
    </row>
    <row r="250" spans="1:34" x14ac:dyDescent="0.2">
      <c r="A250" s="5" t="s">
        <v>439</v>
      </c>
      <c r="B250" s="6" t="s">
        <v>32</v>
      </c>
      <c r="C250" s="6" t="s">
        <v>33</v>
      </c>
      <c r="D250" s="6">
        <v>20488</v>
      </c>
      <c r="E250" s="6" t="s">
        <v>92</v>
      </c>
      <c r="F250" s="6">
        <v>572</v>
      </c>
      <c r="G250" s="6">
        <v>2342</v>
      </c>
      <c r="H250" s="6">
        <v>179.05609999999999</v>
      </c>
      <c r="I250" s="6">
        <v>5793</v>
      </c>
      <c r="J250" s="6" t="s">
        <v>440</v>
      </c>
      <c r="K250" s="6" t="s">
        <v>441</v>
      </c>
      <c r="L250" s="6">
        <v>0.94750000000000001</v>
      </c>
      <c r="M250" s="6">
        <v>0.76219999999999999</v>
      </c>
      <c r="N250" s="6">
        <v>2.2951000000000001</v>
      </c>
      <c r="O250" s="6">
        <v>0.46949999999999997</v>
      </c>
      <c r="P250" s="6">
        <v>3.0825999999999998</v>
      </c>
      <c r="Q250" s="6">
        <v>1.8349</v>
      </c>
      <c r="R250" s="6">
        <v>0.69599999999999995</v>
      </c>
      <c r="S250" s="6">
        <v>1.2402</v>
      </c>
      <c r="T250" s="6">
        <v>1.0525</v>
      </c>
      <c r="U250" s="6">
        <v>0.75800000000000001</v>
      </c>
      <c r="V250" s="6">
        <v>0.76700000000000002</v>
      </c>
      <c r="W250" s="6">
        <v>2.0659000000000001</v>
      </c>
      <c r="X250" s="6">
        <v>0.80400000000000005</v>
      </c>
      <c r="Y250" s="6">
        <v>0.61719999999999997</v>
      </c>
      <c r="Z250" s="6">
        <v>3.1880000000000002</v>
      </c>
      <c r="AA250" s="6">
        <v>0.28110000000000002</v>
      </c>
      <c r="AB250" s="6">
        <v>2.4075000000000002</v>
      </c>
      <c r="AC250" s="6">
        <v>0.87439999999999996</v>
      </c>
      <c r="AD250" s="6">
        <v>6.7676999999999996</v>
      </c>
      <c r="AE250" s="6">
        <v>1.1748000000000001</v>
      </c>
      <c r="AF250" s="6">
        <f t="shared" si="9"/>
        <v>1.31385</v>
      </c>
      <c r="AG250" s="6">
        <f t="shared" si="10"/>
        <v>1.8947600000000002</v>
      </c>
      <c r="AH250" s="6">
        <f t="shared" si="11"/>
        <v>1.4421433192525785</v>
      </c>
    </row>
    <row r="251" spans="1:34" x14ac:dyDescent="0.2">
      <c r="A251" s="5" t="s">
        <v>718</v>
      </c>
      <c r="B251" s="6" t="s">
        <v>46</v>
      </c>
      <c r="C251" s="6" t="s">
        <v>52</v>
      </c>
      <c r="D251" s="6">
        <v>32553</v>
      </c>
      <c r="E251" s="6" t="s">
        <v>34</v>
      </c>
      <c r="F251" s="6">
        <v>100001510</v>
      </c>
      <c r="G251" s="6">
        <v>2156</v>
      </c>
      <c r="H251" s="6">
        <v>172.9914</v>
      </c>
      <c r="I251" s="6">
        <v>74426</v>
      </c>
      <c r="J251" s="6" t="s">
        <v>719</v>
      </c>
      <c r="K251" s="6" t="s">
        <v>720</v>
      </c>
      <c r="L251" s="6">
        <v>0.60150000000000003</v>
      </c>
      <c r="M251" s="6">
        <v>0.61</v>
      </c>
      <c r="N251" s="6">
        <v>1.0945</v>
      </c>
      <c r="O251" s="6">
        <v>1.2082999999999999</v>
      </c>
      <c r="P251" s="6">
        <v>1.1035999999999999</v>
      </c>
      <c r="Q251" s="6">
        <v>0.89700000000000002</v>
      </c>
      <c r="R251" s="6">
        <v>0.57509999999999994</v>
      </c>
      <c r="S251" s="6">
        <v>1.3581000000000001</v>
      </c>
      <c r="T251" s="6">
        <v>3.6070000000000002</v>
      </c>
      <c r="U251" s="6">
        <v>0.99509999999999998</v>
      </c>
      <c r="V251" s="6">
        <v>0.50119999999999998</v>
      </c>
      <c r="W251" s="6">
        <v>1.5346</v>
      </c>
      <c r="X251" s="6">
        <v>0.6794</v>
      </c>
      <c r="Y251" s="6">
        <v>0.65390000000000004</v>
      </c>
      <c r="Z251" s="6">
        <v>4.9259000000000004</v>
      </c>
      <c r="AA251" s="6">
        <v>0.43659999999999999</v>
      </c>
      <c r="AB251" s="6">
        <v>1.3494999999999999</v>
      </c>
      <c r="AC251" s="6">
        <v>0.81299999999999994</v>
      </c>
      <c r="AD251" s="6">
        <v>1.0048999999999999</v>
      </c>
      <c r="AE251" s="6">
        <v>5.3799000000000001</v>
      </c>
      <c r="AF251" s="6">
        <f t="shared" si="9"/>
        <v>1.20502</v>
      </c>
      <c r="AG251" s="6">
        <f t="shared" si="10"/>
        <v>1.7278900000000004</v>
      </c>
      <c r="AH251" s="6">
        <f t="shared" si="11"/>
        <v>1.4339098106255501</v>
      </c>
    </row>
    <row r="252" spans="1:34" x14ac:dyDescent="0.2">
      <c r="A252" s="5" t="s">
        <v>64</v>
      </c>
      <c r="B252" s="6" t="s">
        <v>21</v>
      </c>
      <c r="C252" s="6" t="s">
        <v>25</v>
      </c>
      <c r="D252" s="6">
        <v>42446</v>
      </c>
      <c r="E252" s="6" t="s">
        <v>26</v>
      </c>
      <c r="F252" s="6">
        <v>1537</v>
      </c>
      <c r="G252" s="6">
        <v>2160</v>
      </c>
      <c r="H252" s="6">
        <v>758.56939999999997</v>
      </c>
      <c r="I252" s="6">
        <v>5287971</v>
      </c>
      <c r="J252" s="6" t="s">
        <v>65</v>
      </c>
      <c r="K252" s="6"/>
      <c r="L252" s="6">
        <v>0.94079999999999997</v>
      </c>
      <c r="M252" s="6">
        <v>0.5736</v>
      </c>
      <c r="N252" s="6">
        <v>0.73660000000000003</v>
      </c>
      <c r="O252" s="6">
        <v>0.46500000000000002</v>
      </c>
      <c r="P252" s="6">
        <v>1.3565</v>
      </c>
      <c r="Q252" s="6">
        <v>0.90169999999999995</v>
      </c>
      <c r="R252" s="6">
        <v>0.74619999999999997</v>
      </c>
      <c r="S252" s="6">
        <v>1.7793000000000001</v>
      </c>
      <c r="T252" s="6">
        <v>1.2856000000000001</v>
      </c>
      <c r="U252" s="6">
        <v>0.95909999999999995</v>
      </c>
      <c r="V252" s="6">
        <v>1.7703</v>
      </c>
      <c r="W252" s="6">
        <v>2.7355999999999998</v>
      </c>
      <c r="X252" s="6">
        <v>0.94840000000000002</v>
      </c>
      <c r="Y252" s="6">
        <v>0.6532</v>
      </c>
      <c r="Z252" s="6">
        <v>2.3117000000000001</v>
      </c>
      <c r="AA252" s="6">
        <v>1.0408999999999999</v>
      </c>
      <c r="AB252" s="6">
        <v>1.216</v>
      </c>
      <c r="AC252" s="6">
        <v>1.089</v>
      </c>
      <c r="AD252" s="6">
        <v>1.129</v>
      </c>
      <c r="AE252" s="6">
        <v>0.82889999999999997</v>
      </c>
      <c r="AF252" s="6">
        <f t="shared" si="9"/>
        <v>0.97443999999999986</v>
      </c>
      <c r="AG252" s="6">
        <f t="shared" si="10"/>
        <v>1.3722999999999999</v>
      </c>
      <c r="AH252" s="6">
        <f t="shared" si="11"/>
        <v>1.4082960469603054</v>
      </c>
    </row>
    <row r="253" spans="1:34" x14ac:dyDescent="0.2">
      <c r="A253" s="5" t="s">
        <v>302</v>
      </c>
      <c r="B253" s="6" t="s">
        <v>46</v>
      </c>
      <c r="C253" s="6" t="s">
        <v>47</v>
      </c>
      <c r="D253" s="6">
        <v>12129</v>
      </c>
      <c r="E253" s="6" t="s">
        <v>92</v>
      </c>
      <c r="F253" s="6">
        <v>1442</v>
      </c>
      <c r="G253" s="6">
        <v>1149.8</v>
      </c>
      <c r="H253" s="6">
        <v>117.0557</v>
      </c>
      <c r="I253" s="6">
        <v>69362</v>
      </c>
      <c r="J253" s="6" t="s">
        <v>303</v>
      </c>
      <c r="K253" s="6"/>
      <c r="L253" s="6">
        <v>0.56089999999999995</v>
      </c>
      <c r="M253" s="6">
        <v>0.98599999999999999</v>
      </c>
      <c r="N253" s="6">
        <v>1.0995999999999999</v>
      </c>
      <c r="O253" s="6">
        <v>0.87419999999999998</v>
      </c>
      <c r="P253" s="6">
        <v>0.8639</v>
      </c>
      <c r="Q253" s="6">
        <v>0.70720000000000005</v>
      </c>
      <c r="R253" s="6">
        <v>0.96009999999999995</v>
      </c>
      <c r="S253" s="6">
        <v>1.8345</v>
      </c>
      <c r="T253" s="6">
        <v>0.95989999999999998</v>
      </c>
      <c r="U253" s="6">
        <v>0.56089999999999995</v>
      </c>
      <c r="V253" s="6">
        <v>1.0587</v>
      </c>
      <c r="W253" s="6">
        <v>0.56089999999999995</v>
      </c>
      <c r="X253" s="6">
        <v>1.0126999999999999</v>
      </c>
      <c r="Y253" s="6">
        <v>1</v>
      </c>
      <c r="Z253" s="6">
        <v>1.0114000000000001</v>
      </c>
      <c r="AA253" s="6">
        <v>0.92420000000000002</v>
      </c>
      <c r="AB253" s="6">
        <v>1.1137999999999999</v>
      </c>
      <c r="AC253" s="6">
        <v>0.56089999999999995</v>
      </c>
      <c r="AD253" s="6">
        <v>1.0532999999999999</v>
      </c>
      <c r="AE253" s="6">
        <v>4.6521999999999997</v>
      </c>
      <c r="AF253" s="6">
        <f t="shared" si="9"/>
        <v>0.94072</v>
      </c>
      <c r="AG253" s="6">
        <f t="shared" si="10"/>
        <v>1.29481</v>
      </c>
      <c r="AH253" s="6">
        <f t="shared" si="11"/>
        <v>1.3764031805425632</v>
      </c>
    </row>
    <row r="254" spans="1:34" x14ac:dyDescent="0.2">
      <c r="A254" s="5" t="s">
        <v>779</v>
      </c>
      <c r="B254" s="6" t="s">
        <v>46</v>
      </c>
      <c r="C254" s="6" t="s">
        <v>219</v>
      </c>
      <c r="D254" s="6">
        <v>603</v>
      </c>
      <c r="E254" s="6" t="s">
        <v>23</v>
      </c>
      <c r="F254" s="6">
        <v>507</v>
      </c>
      <c r="G254" s="6">
        <v>3350</v>
      </c>
      <c r="H254" s="6">
        <v>203.22300000000001</v>
      </c>
      <c r="I254" s="6">
        <v>1103</v>
      </c>
      <c r="J254" s="6" t="s">
        <v>780</v>
      </c>
      <c r="K254" s="6" t="s">
        <v>781</v>
      </c>
      <c r="L254" s="6">
        <v>0.9718</v>
      </c>
      <c r="M254" s="6">
        <v>2.0971000000000002</v>
      </c>
      <c r="N254" s="6">
        <v>1.0282</v>
      </c>
      <c r="O254" s="6">
        <v>0.65390000000000004</v>
      </c>
      <c r="P254" s="6">
        <v>0.77339999999999998</v>
      </c>
      <c r="Q254" s="6">
        <v>1.5397000000000001</v>
      </c>
      <c r="R254" s="6">
        <v>1.7064999999999999</v>
      </c>
      <c r="S254" s="6">
        <v>0.4516</v>
      </c>
      <c r="T254" s="6">
        <v>2.0299999999999998</v>
      </c>
      <c r="U254" s="6">
        <v>0.87360000000000004</v>
      </c>
      <c r="V254" s="6">
        <v>0.40760000000000002</v>
      </c>
      <c r="W254" s="6">
        <v>0.60719999999999996</v>
      </c>
      <c r="X254" s="6">
        <v>1.4342999999999999</v>
      </c>
      <c r="Y254" s="6">
        <v>2.9375</v>
      </c>
      <c r="Z254" s="6">
        <v>2.9136000000000002</v>
      </c>
      <c r="AA254" s="6">
        <v>6.3399999999999998E-2</v>
      </c>
      <c r="AB254" s="6">
        <v>1.3243</v>
      </c>
      <c r="AC254" s="6">
        <v>0.53200000000000003</v>
      </c>
      <c r="AD254" s="6">
        <v>0.81459999999999999</v>
      </c>
      <c r="AE254" s="6">
        <v>5.6140999999999996</v>
      </c>
      <c r="AF254" s="6">
        <f t="shared" si="9"/>
        <v>1.21258</v>
      </c>
      <c r="AG254" s="6">
        <f t="shared" si="10"/>
        <v>1.6648599999999998</v>
      </c>
      <c r="AH254" s="6">
        <f t="shared" si="11"/>
        <v>1.3729898233518611</v>
      </c>
    </row>
    <row r="255" spans="1:34" x14ac:dyDescent="0.2">
      <c r="A255" s="5" t="s">
        <v>857</v>
      </c>
      <c r="B255" s="6" t="s">
        <v>46</v>
      </c>
      <c r="C255" s="6" t="s">
        <v>151</v>
      </c>
      <c r="D255" s="6">
        <v>1670</v>
      </c>
      <c r="E255" s="6" t="s">
        <v>23</v>
      </c>
      <c r="F255" s="6">
        <v>533</v>
      </c>
      <c r="G255" s="6">
        <v>700</v>
      </c>
      <c r="H255" s="6">
        <v>121.072</v>
      </c>
      <c r="I255" s="6">
        <v>1176</v>
      </c>
      <c r="J255" s="6" t="s">
        <v>858</v>
      </c>
      <c r="K255" s="6" t="s">
        <v>859</v>
      </c>
      <c r="L255" s="6">
        <v>0.62139999999999995</v>
      </c>
      <c r="M255" s="6">
        <v>0.37159999999999999</v>
      </c>
      <c r="N255" s="6">
        <v>1.6924999999999999</v>
      </c>
      <c r="O255" s="6">
        <v>0.30230000000000001</v>
      </c>
      <c r="P255" s="6">
        <v>2.7134999999999998</v>
      </c>
      <c r="Q255" s="6">
        <v>3.4843000000000002</v>
      </c>
      <c r="R255" s="6">
        <v>0.45319999999999999</v>
      </c>
      <c r="S255" s="6">
        <v>0.98899999999999999</v>
      </c>
      <c r="T255" s="6">
        <v>1.6588000000000001</v>
      </c>
      <c r="U255" s="6">
        <v>0.39850000000000002</v>
      </c>
      <c r="V255" s="6">
        <v>1.1087</v>
      </c>
      <c r="W255" s="6">
        <v>0.40810000000000002</v>
      </c>
      <c r="X255" s="6">
        <v>0.77039999999999997</v>
      </c>
      <c r="Y255" s="6">
        <v>0.91020000000000001</v>
      </c>
      <c r="Z255" s="6">
        <v>1.2951999999999999</v>
      </c>
      <c r="AA255" s="6">
        <v>0.30520000000000003</v>
      </c>
      <c r="AB255" s="6">
        <v>1.2958000000000001</v>
      </c>
      <c r="AC255" s="6">
        <v>1.0109999999999999</v>
      </c>
      <c r="AD255" s="6">
        <v>2.3424999999999998</v>
      </c>
      <c r="AE255" s="6">
        <v>7.9535</v>
      </c>
      <c r="AF255" s="6">
        <f t="shared" si="9"/>
        <v>1.2685100000000002</v>
      </c>
      <c r="AG255" s="6">
        <f t="shared" si="10"/>
        <v>1.7400599999999997</v>
      </c>
      <c r="AH255" s="6">
        <f t="shared" si="11"/>
        <v>1.3717353430402592</v>
      </c>
    </row>
    <row r="256" spans="1:34" x14ac:dyDescent="0.2">
      <c r="A256" s="5" t="s">
        <v>843</v>
      </c>
      <c r="B256" s="6" t="s">
        <v>46</v>
      </c>
      <c r="C256" s="6" t="s">
        <v>181</v>
      </c>
      <c r="D256" s="6">
        <v>37097</v>
      </c>
      <c r="E256" s="6" t="s">
        <v>23</v>
      </c>
      <c r="F256" s="6">
        <v>100001743</v>
      </c>
      <c r="G256" s="6">
        <v>2673</v>
      </c>
      <c r="H256" s="6">
        <v>247.14410000000001</v>
      </c>
      <c r="I256" s="6">
        <v>442106</v>
      </c>
      <c r="J256" s="6" t="s">
        <v>844</v>
      </c>
      <c r="K256" s="6" t="s">
        <v>845</v>
      </c>
      <c r="L256" s="6">
        <v>1.2053</v>
      </c>
      <c r="M256" s="6">
        <v>0.21510000000000001</v>
      </c>
      <c r="N256" s="6">
        <v>1.6176999999999999</v>
      </c>
      <c r="O256" s="6">
        <v>0.59430000000000005</v>
      </c>
      <c r="P256" s="6">
        <v>2.1941000000000002</v>
      </c>
      <c r="Q256" s="6">
        <v>2.7361</v>
      </c>
      <c r="R256" s="6">
        <v>2.8279000000000001</v>
      </c>
      <c r="S256" s="6">
        <v>0.43590000000000001</v>
      </c>
      <c r="T256" s="6">
        <v>1.9474</v>
      </c>
      <c r="U256" s="6">
        <v>0.1004</v>
      </c>
      <c r="V256" s="6">
        <v>0.1004</v>
      </c>
      <c r="W256" s="6">
        <v>0.69299999999999995</v>
      </c>
      <c r="X256" s="6">
        <v>0.21629999999999999</v>
      </c>
      <c r="Y256" s="6">
        <v>1.1189</v>
      </c>
      <c r="Z256" s="6">
        <v>0.88109999999999999</v>
      </c>
      <c r="AA256" s="6">
        <v>0.1004</v>
      </c>
      <c r="AB256" s="6">
        <v>0.21840000000000001</v>
      </c>
      <c r="AC256" s="6">
        <v>0.59470000000000001</v>
      </c>
      <c r="AD256" s="6">
        <v>2.4474</v>
      </c>
      <c r="AE256" s="6">
        <v>12.182600000000001</v>
      </c>
      <c r="AF256" s="6">
        <f t="shared" si="9"/>
        <v>1.3874200000000001</v>
      </c>
      <c r="AG256" s="6">
        <f t="shared" si="10"/>
        <v>1.8553200000000001</v>
      </c>
      <c r="AH256" s="6">
        <f t="shared" si="11"/>
        <v>1.3372446699629528</v>
      </c>
    </row>
    <row r="257" spans="1:34" x14ac:dyDescent="0.2">
      <c r="A257" s="5" t="s">
        <v>755</v>
      </c>
      <c r="B257" s="6" t="s">
        <v>127</v>
      </c>
      <c r="C257" s="6" t="s">
        <v>128</v>
      </c>
      <c r="D257" s="6">
        <v>18335</v>
      </c>
      <c r="E257" s="6" t="s">
        <v>92</v>
      </c>
      <c r="F257" s="6">
        <v>100000442</v>
      </c>
      <c r="G257" s="6">
        <v>2432.9</v>
      </c>
      <c r="H257" s="6">
        <v>191.05609999999999</v>
      </c>
      <c r="I257" s="6">
        <v>6508</v>
      </c>
      <c r="J257" s="6" t="s">
        <v>756</v>
      </c>
      <c r="K257" s="6" t="s">
        <v>757</v>
      </c>
      <c r="L257" s="6">
        <v>0.4733</v>
      </c>
      <c r="M257" s="6">
        <v>0.2858</v>
      </c>
      <c r="N257" s="6">
        <v>0.75460000000000005</v>
      </c>
      <c r="O257" s="6">
        <v>1.0105</v>
      </c>
      <c r="P257" s="6">
        <v>3.8664000000000001</v>
      </c>
      <c r="Q257" s="6">
        <v>0.40089999999999998</v>
      </c>
      <c r="R257" s="6">
        <v>0.50160000000000005</v>
      </c>
      <c r="S257" s="6">
        <v>0.62609999999999999</v>
      </c>
      <c r="T257" s="6">
        <v>0.29520000000000002</v>
      </c>
      <c r="U257" s="6">
        <v>0.2858</v>
      </c>
      <c r="V257" s="6">
        <v>1</v>
      </c>
      <c r="W257" s="6">
        <v>1.5749</v>
      </c>
      <c r="X257" s="6">
        <v>0.2858</v>
      </c>
      <c r="Y257" s="6">
        <v>1.5553999999999999</v>
      </c>
      <c r="Z257" s="6">
        <v>0.2858</v>
      </c>
      <c r="AA257" s="6">
        <v>0.2858</v>
      </c>
      <c r="AB257" s="6">
        <v>0.2858</v>
      </c>
      <c r="AC257" s="6">
        <v>2.2814999999999999</v>
      </c>
      <c r="AD257" s="6">
        <v>2.3178999999999998</v>
      </c>
      <c r="AE257" s="6">
        <v>1.3675999999999999</v>
      </c>
      <c r="AF257" s="6">
        <f t="shared" si="9"/>
        <v>0.85002</v>
      </c>
      <c r="AG257" s="6">
        <f t="shared" si="10"/>
        <v>1.12405</v>
      </c>
      <c r="AH257" s="6">
        <f t="shared" si="11"/>
        <v>1.3223806498670621</v>
      </c>
    </row>
    <row r="258" spans="1:34" x14ac:dyDescent="0.2">
      <c r="A258" s="5" t="s">
        <v>226</v>
      </c>
      <c r="B258" s="6" t="s">
        <v>21</v>
      </c>
      <c r="C258" s="6" t="s">
        <v>227</v>
      </c>
      <c r="D258" s="6">
        <v>32198</v>
      </c>
      <c r="E258" s="6" t="s">
        <v>23</v>
      </c>
      <c r="F258" s="6">
        <v>100000802</v>
      </c>
      <c r="G258" s="6">
        <v>2282</v>
      </c>
      <c r="H258" s="6">
        <v>204.12299999999999</v>
      </c>
      <c r="I258" s="6">
        <v>7045767</v>
      </c>
      <c r="J258" s="6" t="s">
        <v>228</v>
      </c>
      <c r="K258" s="6" t="s">
        <v>229</v>
      </c>
      <c r="L258" s="6">
        <v>0.53959999999999997</v>
      </c>
      <c r="M258" s="6">
        <v>1.0795999999999999</v>
      </c>
      <c r="N258" s="6">
        <v>1.5790999999999999</v>
      </c>
      <c r="O258" s="6">
        <v>0.39240000000000003</v>
      </c>
      <c r="P258" s="6">
        <v>1.2101</v>
      </c>
      <c r="Q258" s="6">
        <v>1.6589</v>
      </c>
      <c r="R258" s="6">
        <v>1.3773</v>
      </c>
      <c r="S258" s="6">
        <v>0.62060000000000004</v>
      </c>
      <c r="T258" s="6">
        <v>1.0530999999999999</v>
      </c>
      <c r="U258" s="6">
        <v>0.90290000000000004</v>
      </c>
      <c r="V258" s="6">
        <v>0.94689999999999996</v>
      </c>
      <c r="W258" s="6">
        <v>0.86780000000000002</v>
      </c>
      <c r="X258" s="6">
        <v>0.58560000000000001</v>
      </c>
      <c r="Y258" s="6">
        <v>0.78010000000000002</v>
      </c>
      <c r="Z258" s="6">
        <v>1.1246</v>
      </c>
      <c r="AA258" s="6">
        <v>0.18559999999999999</v>
      </c>
      <c r="AB258" s="6">
        <v>1.4204000000000001</v>
      </c>
      <c r="AC258" s="6">
        <v>0.80149999999999999</v>
      </c>
      <c r="AD258" s="6">
        <v>2.7206999999999999</v>
      </c>
      <c r="AE258" s="6">
        <v>4.3082000000000003</v>
      </c>
      <c r="AF258" s="6">
        <f t="shared" ref="AF258:AF321" si="12">AVERAGE(L258:U258)</f>
        <v>1.0413600000000001</v>
      </c>
      <c r="AG258" s="6">
        <f t="shared" ref="AG258:AG321" si="13">AVERAGE(V258:AE258)</f>
        <v>1.3741399999999999</v>
      </c>
      <c r="AH258" s="6">
        <f t="shared" ref="AH258:AH321" si="14">AG258/AF258</f>
        <v>1.3195628793116692</v>
      </c>
    </row>
    <row r="259" spans="1:34" x14ac:dyDescent="0.2">
      <c r="A259" s="5" t="s">
        <v>893</v>
      </c>
      <c r="B259" s="6"/>
      <c r="C259" s="6"/>
      <c r="D259" s="6">
        <v>49521</v>
      </c>
      <c r="E259" s="6" t="s">
        <v>23</v>
      </c>
      <c r="F259" s="6"/>
      <c r="G259" s="6"/>
      <c r="H259" s="6"/>
      <c r="I259" s="6"/>
      <c r="J259" s="6"/>
      <c r="K259" s="6"/>
      <c r="L259" s="6">
        <v>0.96909999999999996</v>
      </c>
      <c r="M259" s="6">
        <v>0.23419999999999999</v>
      </c>
      <c r="N259" s="6">
        <v>1.2039</v>
      </c>
      <c r="O259" s="6">
        <v>0.23419999999999999</v>
      </c>
      <c r="P259" s="6">
        <v>0.85960000000000003</v>
      </c>
      <c r="Q259" s="6">
        <v>1</v>
      </c>
      <c r="R259" s="6">
        <v>0.53510000000000002</v>
      </c>
      <c r="S259" s="6">
        <v>1.4132</v>
      </c>
      <c r="T259" s="6">
        <v>0.51170000000000004</v>
      </c>
      <c r="U259" s="6">
        <v>0.23419999999999999</v>
      </c>
      <c r="V259" s="6">
        <v>0.23419999999999999</v>
      </c>
      <c r="W259" s="6">
        <v>2.7936000000000001</v>
      </c>
      <c r="X259" s="6">
        <v>0.23419999999999999</v>
      </c>
      <c r="Y259" s="6">
        <v>0.23419999999999999</v>
      </c>
      <c r="Z259" s="6">
        <v>0.23419999999999999</v>
      </c>
      <c r="AA259" s="6">
        <v>0.23419999999999999</v>
      </c>
      <c r="AB259" s="6">
        <v>0.23419999999999999</v>
      </c>
      <c r="AC259" s="6">
        <v>2.3357999999999999</v>
      </c>
      <c r="AD259" s="6">
        <v>0.23419999999999999</v>
      </c>
      <c r="AE259" s="6">
        <v>2.7033</v>
      </c>
      <c r="AF259" s="6">
        <f t="shared" si="12"/>
        <v>0.71951999999999994</v>
      </c>
      <c r="AG259" s="6">
        <f t="shared" si="13"/>
        <v>0.94721000000000011</v>
      </c>
      <c r="AH259" s="6">
        <f t="shared" si="14"/>
        <v>1.3164470758283302</v>
      </c>
    </row>
    <row r="260" spans="1:34" x14ac:dyDescent="0.2">
      <c r="A260" s="5" t="s">
        <v>31</v>
      </c>
      <c r="B260" s="6" t="s">
        <v>32</v>
      </c>
      <c r="C260" s="6" t="s">
        <v>33</v>
      </c>
      <c r="D260" s="6">
        <v>20675</v>
      </c>
      <c r="E260" s="6" t="s">
        <v>34</v>
      </c>
      <c r="F260" s="6">
        <v>100000580</v>
      </c>
      <c r="G260" s="6">
        <v>802</v>
      </c>
      <c r="H260" s="6">
        <v>163.06120000000001</v>
      </c>
      <c r="I260" s="6">
        <v>64960</v>
      </c>
      <c r="J260" s="6" t="s">
        <v>35</v>
      </c>
      <c r="K260" s="6" t="s">
        <v>36</v>
      </c>
      <c r="L260" s="6">
        <v>0.376</v>
      </c>
      <c r="M260" s="6">
        <v>0.4748</v>
      </c>
      <c r="N260" s="6">
        <v>0.96340000000000003</v>
      </c>
      <c r="O260" s="6">
        <v>0.64390000000000003</v>
      </c>
      <c r="P260" s="6">
        <v>2.4529999999999998</v>
      </c>
      <c r="Q260" s="6">
        <v>0.81159999999999999</v>
      </c>
      <c r="R260" s="6">
        <v>0.48859999999999998</v>
      </c>
      <c r="S260" s="6">
        <v>1.1046</v>
      </c>
      <c r="T260" s="6">
        <v>1.1793</v>
      </c>
      <c r="U260" s="6">
        <v>0.44740000000000002</v>
      </c>
      <c r="V260" s="6">
        <v>0.55569999999999997</v>
      </c>
      <c r="W260" s="6">
        <v>1.5439000000000001</v>
      </c>
      <c r="X260" s="6">
        <v>1.4494</v>
      </c>
      <c r="Y260" s="6">
        <v>1.0366</v>
      </c>
      <c r="Z260" s="6">
        <v>0.54220000000000002</v>
      </c>
      <c r="AA260" s="6">
        <v>0.3226</v>
      </c>
      <c r="AB260" s="6">
        <v>1.6628000000000001</v>
      </c>
      <c r="AC260" s="6">
        <v>1.0549999999999999</v>
      </c>
      <c r="AD260" s="6">
        <v>2.3877999999999999</v>
      </c>
      <c r="AE260" s="6">
        <v>1.1933</v>
      </c>
      <c r="AF260" s="6">
        <f t="shared" si="12"/>
        <v>0.89425999999999983</v>
      </c>
      <c r="AG260" s="6">
        <f t="shared" si="13"/>
        <v>1.1749300000000003</v>
      </c>
      <c r="AH260" s="6">
        <f t="shared" si="14"/>
        <v>1.3138572674613653</v>
      </c>
    </row>
    <row r="261" spans="1:34" x14ac:dyDescent="0.2">
      <c r="A261" s="5" t="s">
        <v>474</v>
      </c>
      <c r="B261" s="6" t="s">
        <v>21</v>
      </c>
      <c r="C261" s="6" t="s">
        <v>338</v>
      </c>
      <c r="D261" s="6">
        <v>37455</v>
      </c>
      <c r="E261" s="6" t="s">
        <v>23</v>
      </c>
      <c r="F261" s="6">
        <v>100001620</v>
      </c>
      <c r="G261" s="6">
        <v>659</v>
      </c>
      <c r="H261" s="6">
        <v>216.06319999999999</v>
      </c>
      <c r="I261" s="6">
        <v>123874</v>
      </c>
      <c r="J261" s="6" t="s">
        <v>475</v>
      </c>
      <c r="K261" s="6" t="s">
        <v>476</v>
      </c>
      <c r="L261" s="6">
        <v>0.82399999999999995</v>
      </c>
      <c r="M261" s="6">
        <v>0.88119999999999998</v>
      </c>
      <c r="N261" s="6">
        <v>2.2789999999999999</v>
      </c>
      <c r="O261" s="6">
        <v>0.4178</v>
      </c>
      <c r="P261" s="6">
        <v>0.94310000000000005</v>
      </c>
      <c r="Q261" s="6">
        <v>1.3106</v>
      </c>
      <c r="R261" s="6">
        <v>1.6616</v>
      </c>
      <c r="S261" s="6">
        <v>0.60119999999999996</v>
      </c>
      <c r="T261" s="6">
        <v>1.0569</v>
      </c>
      <c r="U261" s="6">
        <v>1.2170000000000001</v>
      </c>
      <c r="V261" s="6">
        <v>0.62419999999999998</v>
      </c>
      <c r="W261" s="6">
        <v>2.0811999999999999</v>
      </c>
      <c r="X261" s="6">
        <v>0.66800000000000004</v>
      </c>
      <c r="Y261" s="6">
        <v>0.50939999999999996</v>
      </c>
      <c r="Z261" s="6">
        <v>2.1267</v>
      </c>
      <c r="AA261" s="6">
        <v>0.35809999999999997</v>
      </c>
      <c r="AB261" s="6">
        <v>2.0611999999999999</v>
      </c>
      <c r="AC261" s="6">
        <v>0.76980000000000004</v>
      </c>
      <c r="AD261" s="6">
        <v>2.3666999999999998</v>
      </c>
      <c r="AE261" s="6">
        <v>2.8976000000000002</v>
      </c>
      <c r="AF261" s="6">
        <f t="shared" si="12"/>
        <v>1.11924</v>
      </c>
      <c r="AG261" s="6">
        <f t="shared" si="13"/>
        <v>1.4462900000000001</v>
      </c>
      <c r="AH261" s="6">
        <f t="shared" si="14"/>
        <v>1.2922072120367392</v>
      </c>
    </row>
    <row r="262" spans="1:34" x14ac:dyDescent="0.2">
      <c r="A262" s="5" t="s">
        <v>213</v>
      </c>
      <c r="B262" s="6" t="s">
        <v>46</v>
      </c>
      <c r="C262" s="6" t="s">
        <v>211</v>
      </c>
      <c r="D262" s="6">
        <v>18319</v>
      </c>
      <c r="E262" s="6" t="s">
        <v>23</v>
      </c>
      <c r="F262" s="6">
        <v>100000454</v>
      </c>
      <c r="G262" s="6">
        <v>2220</v>
      </c>
      <c r="H262" s="6">
        <v>118.08629999999999</v>
      </c>
      <c r="I262" s="6">
        <v>138</v>
      </c>
      <c r="J262" s="6" t="s">
        <v>214</v>
      </c>
      <c r="K262" s="6" t="s">
        <v>215</v>
      </c>
      <c r="L262" s="6">
        <v>0.13289999999999999</v>
      </c>
      <c r="M262" s="6">
        <v>0.13289999999999999</v>
      </c>
      <c r="N262" s="6">
        <v>0.13289999999999999</v>
      </c>
      <c r="O262" s="6">
        <v>0.13289999999999999</v>
      </c>
      <c r="P262" s="6">
        <v>0.71330000000000005</v>
      </c>
      <c r="Q262" s="6">
        <v>2.673</v>
      </c>
      <c r="R262" s="6">
        <v>0.28660000000000002</v>
      </c>
      <c r="S262" s="6">
        <v>0.38379999999999997</v>
      </c>
      <c r="T262" s="6">
        <v>1.9999</v>
      </c>
      <c r="U262" s="6">
        <v>0.13289999999999999</v>
      </c>
      <c r="V262" s="6">
        <v>0.13289999999999999</v>
      </c>
      <c r="W262" s="6">
        <v>0.69589999999999996</v>
      </c>
      <c r="X262" s="6">
        <v>0.52849999999999997</v>
      </c>
      <c r="Y262" s="6">
        <v>0.13289999999999999</v>
      </c>
      <c r="Z262" s="6">
        <v>0.13289999999999999</v>
      </c>
      <c r="AA262" s="6">
        <v>0.13289999999999999</v>
      </c>
      <c r="AB262" s="6">
        <v>2.5922999999999998</v>
      </c>
      <c r="AC262" s="6">
        <v>1.4645999999999999</v>
      </c>
      <c r="AD262" s="6">
        <v>1.2867</v>
      </c>
      <c r="AE262" s="6">
        <v>1.4937</v>
      </c>
      <c r="AF262" s="6">
        <f t="shared" si="12"/>
        <v>0.6721100000000001</v>
      </c>
      <c r="AG262" s="6">
        <f t="shared" si="13"/>
        <v>0.85932999999999993</v>
      </c>
      <c r="AH262" s="6">
        <f t="shared" si="14"/>
        <v>1.2785555935784318</v>
      </c>
    </row>
    <row r="263" spans="1:34" x14ac:dyDescent="0.2">
      <c r="A263" s="5" t="s">
        <v>354</v>
      </c>
      <c r="B263" s="6" t="s">
        <v>46</v>
      </c>
      <c r="C263" s="6" t="s">
        <v>351</v>
      </c>
      <c r="D263" s="6">
        <v>33951</v>
      </c>
      <c r="E263" s="6" t="s">
        <v>92</v>
      </c>
      <c r="F263" s="6">
        <v>100000112</v>
      </c>
      <c r="G263" s="6">
        <v>3831</v>
      </c>
      <c r="H263" s="6">
        <v>210.02850000000001</v>
      </c>
      <c r="I263" s="6" t="s">
        <v>355</v>
      </c>
      <c r="J263" s="6" t="s">
        <v>356</v>
      </c>
      <c r="K263" s="6" t="s">
        <v>357</v>
      </c>
      <c r="L263" s="6">
        <v>1.3917999999999999</v>
      </c>
      <c r="M263" s="6">
        <v>0.45540000000000003</v>
      </c>
      <c r="N263" s="6">
        <v>0.80659999999999998</v>
      </c>
      <c r="O263" s="6">
        <v>0.45540000000000003</v>
      </c>
      <c r="P263" s="6">
        <v>0.45540000000000003</v>
      </c>
      <c r="Q263" s="6">
        <v>0.74419999999999997</v>
      </c>
      <c r="R263" s="6">
        <v>1.2741</v>
      </c>
      <c r="S263" s="6">
        <v>0.45540000000000003</v>
      </c>
      <c r="T263" s="6">
        <v>0.45540000000000003</v>
      </c>
      <c r="U263" s="6">
        <v>0.45540000000000003</v>
      </c>
      <c r="V263" s="6">
        <v>0.83640000000000003</v>
      </c>
      <c r="W263" s="6">
        <v>1.1636</v>
      </c>
      <c r="X263" s="6">
        <v>0.45540000000000003</v>
      </c>
      <c r="Y263" s="6">
        <v>0.63759999999999994</v>
      </c>
      <c r="Z263" s="6">
        <v>1.1944999999999999</v>
      </c>
      <c r="AA263" s="6">
        <v>0.45540000000000003</v>
      </c>
      <c r="AB263" s="6">
        <v>1.6140000000000001</v>
      </c>
      <c r="AC263" s="6">
        <v>0.45540000000000003</v>
      </c>
      <c r="AD263" s="6">
        <v>1.2927</v>
      </c>
      <c r="AE263" s="6">
        <v>0.66359999999999997</v>
      </c>
      <c r="AF263" s="6">
        <f t="shared" si="12"/>
        <v>0.69490999999999992</v>
      </c>
      <c r="AG263" s="6">
        <f t="shared" si="13"/>
        <v>0.87686000000000008</v>
      </c>
      <c r="AH263" s="6">
        <f t="shared" si="14"/>
        <v>1.2618324675137791</v>
      </c>
    </row>
    <row r="264" spans="1:34" x14ac:dyDescent="0.2">
      <c r="A264" s="5" t="s">
        <v>566</v>
      </c>
      <c r="B264" s="6" t="s">
        <v>21</v>
      </c>
      <c r="C264" s="6" t="s">
        <v>567</v>
      </c>
      <c r="D264" s="6">
        <v>15872</v>
      </c>
      <c r="E264" s="6" t="s">
        <v>92</v>
      </c>
      <c r="F264" s="6">
        <v>818</v>
      </c>
      <c r="G264" s="6">
        <v>3447</v>
      </c>
      <c r="H264" s="6">
        <v>103.00369999999999</v>
      </c>
      <c r="I264" s="6">
        <v>867</v>
      </c>
      <c r="J264" s="6" t="s">
        <v>568</v>
      </c>
      <c r="K264" s="6" t="s">
        <v>569</v>
      </c>
      <c r="L264" s="6">
        <v>0.80159999999999998</v>
      </c>
      <c r="M264" s="6">
        <v>1.3444</v>
      </c>
      <c r="N264" s="6">
        <v>0.77800000000000002</v>
      </c>
      <c r="O264" s="6">
        <v>1.2159</v>
      </c>
      <c r="P264" s="6">
        <v>0.77529999999999999</v>
      </c>
      <c r="Q264" s="6">
        <v>2.3165</v>
      </c>
      <c r="R264" s="6">
        <v>0.56130000000000002</v>
      </c>
      <c r="S264" s="6">
        <v>3.5783</v>
      </c>
      <c r="T264" s="6">
        <v>0.82979999999999998</v>
      </c>
      <c r="U264" s="6">
        <v>1.0461</v>
      </c>
      <c r="V264" s="6">
        <v>0.53510000000000002</v>
      </c>
      <c r="W264" s="6">
        <v>0.49540000000000001</v>
      </c>
      <c r="X264" s="6">
        <v>0.80310000000000004</v>
      </c>
      <c r="Y264" s="6">
        <v>0.55120000000000002</v>
      </c>
      <c r="Z264" s="6">
        <v>2.1442999999999999</v>
      </c>
      <c r="AA264" s="6">
        <v>2.9411</v>
      </c>
      <c r="AB264" s="6">
        <v>0.95389999999999997</v>
      </c>
      <c r="AC264" s="6">
        <v>2.7252999999999998</v>
      </c>
      <c r="AD264" s="6">
        <v>3.2534000000000001</v>
      </c>
      <c r="AE264" s="6">
        <v>1.9993000000000001</v>
      </c>
      <c r="AF264" s="6">
        <f t="shared" si="12"/>
        <v>1.3247199999999999</v>
      </c>
      <c r="AG264" s="6">
        <f t="shared" si="13"/>
        <v>1.6402100000000002</v>
      </c>
      <c r="AH264" s="6">
        <f t="shared" si="14"/>
        <v>1.2381559876804158</v>
      </c>
    </row>
    <row r="265" spans="1:34" x14ac:dyDescent="0.2">
      <c r="A265" s="5" t="s">
        <v>86</v>
      </c>
      <c r="B265" s="6" t="s">
        <v>21</v>
      </c>
      <c r="C265" s="6" t="s">
        <v>25</v>
      </c>
      <c r="D265" s="6">
        <v>42450</v>
      </c>
      <c r="E265" s="6" t="s">
        <v>26</v>
      </c>
      <c r="F265" s="6">
        <v>100001869</v>
      </c>
      <c r="G265" s="6">
        <v>2400</v>
      </c>
      <c r="H265" s="6">
        <v>810.60069999999996</v>
      </c>
      <c r="I265" s="6">
        <v>16219824</v>
      </c>
      <c r="J265" s="6" t="s">
        <v>87</v>
      </c>
      <c r="K265" s="6"/>
      <c r="L265" s="6">
        <v>1.0023</v>
      </c>
      <c r="M265" s="6">
        <v>0.64659999999999995</v>
      </c>
      <c r="N265" s="6">
        <v>0.79600000000000004</v>
      </c>
      <c r="O265" s="6">
        <v>0.38990000000000002</v>
      </c>
      <c r="P265" s="6">
        <v>1.3254999999999999</v>
      </c>
      <c r="Q265" s="6">
        <v>0.89380000000000004</v>
      </c>
      <c r="R265" s="6">
        <v>0.99770000000000003</v>
      </c>
      <c r="S265" s="6">
        <v>4.2583000000000002</v>
      </c>
      <c r="T265" s="6">
        <v>0.96060000000000001</v>
      </c>
      <c r="U265" s="6">
        <v>0.87819999999999998</v>
      </c>
      <c r="V265" s="6">
        <v>0.94059999999999999</v>
      </c>
      <c r="W265" s="6">
        <v>2.5789</v>
      </c>
      <c r="X265" s="6">
        <v>0.64849999999999997</v>
      </c>
      <c r="Y265" s="6">
        <v>1.0207999999999999</v>
      </c>
      <c r="Z265" s="6">
        <v>2.0754999999999999</v>
      </c>
      <c r="AA265" s="6">
        <v>1.3190999999999999</v>
      </c>
      <c r="AB265" s="6">
        <v>1.2218</v>
      </c>
      <c r="AC265" s="6">
        <v>0.79300000000000004</v>
      </c>
      <c r="AD265" s="6">
        <v>1.6275999999999999</v>
      </c>
      <c r="AE265" s="6">
        <v>2.1564999999999999</v>
      </c>
      <c r="AF265" s="6">
        <f t="shared" si="12"/>
        <v>1.2148899999999998</v>
      </c>
      <c r="AG265" s="6">
        <f t="shared" si="13"/>
        <v>1.4382299999999999</v>
      </c>
      <c r="AH265" s="6">
        <f t="shared" si="14"/>
        <v>1.1838355735910249</v>
      </c>
    </row>
    <row r="266" spans="1:34" x14ac:dyDescent="0.2">
      <c r="A266" s="5" t="s">
        <v>99</v>
      </c>
      <c r="B266" s="6" t="s">
        <v>21</v>
      </c>
      <c r="C266" s="6" t="s">
        <v>79</v>
      </c>
      <c r="D266" s="6">
        <v>33961</v>
      </c>
      <c r="E266" s="6" t="s">
        <v>34</v>
      </c>
      <c r="F266" s="6">
        <v>100001271</v>
      </c>
      <c r="G266" s="6">
        <v>6870</v>
      </c>
      <c r="H266" s="6">
        <v>598.37260000000003</v>
      </c>
      <c r="I266" s="6">
        <v>497300</v>
      </c>
      <c r="J266" s="6" t="s">
        <v>100</v>
      </c>
      <c r="K266" s="6"/>
      <c r="L266" s="6">
        <v>0.86509999999999998</v>
      </c>
      <c r="M266" s="6">
        <v>0.67969999999999997</v>
      </c>
      <c r="N266" s="6">
        <v>0.4899</v>
      </c>
      <c r="O266" s="6">
        <v>0.90720000000000001</v>
      </c>
      <c r="P266" s="6">
        <v>1.0209999999999999</v>
      </c>
      <c r="Q266" s="6">
        <v>0.4899</v>
      </c>
      <c r="R266" s="6">
        <v>1.0841000000000001</v>
      </c>
      <c r="S266" s="6">
        <v>2.2799999999999998</v>
      </c>
      <c r="T266" s="6">
        <v>0.6018</v>
      </c>
      <c r="U266" s="6">
        <v>0.61639999999999995</v>
      </c>
      <c r="V266" s="6">
        <v>0.99399999999999999</v>
      </c>
      <c r="W266" s="6">
        <v>1.4832000000000001</v>
      </c>
      <c r="X266" s="6">
        <v>1.006</v>
      </c>
      <c r="Y266" s="6">
        <v>0.61080000000000001</v>
      </c>
      <c r="Z266" s="6">
        <v>2.1694</v>
      </c>
      <c r="AA266" s="6">
        <v>0.4899</v>
      </c>
      <c r="AB266" s="6">
        <v>1.1472</v>
      </c>
      <c r="AC266" s="6">
        <v>0.4899</v>
      </c>
      <c r="AD266" s="6">
        <v>0.4899</v>
      </c>
      <c r="AE266" s="6">
        <v>1.6286</v>
      </c>
      <c r="AF266" s="6">
        <f t="shared" si="12"/>
        <v>0.90351000000000015</v>
      </c>
      <c r="AG266" s="6">
        <f t="shared" si="13"/>
        <v>1.0508900000000003</v>
      </c>
      <c r="AH266" s="6">
        <f t="shared" si="14"/>
        <v>1.16311938993481</v>
      </c>
    </row>
    <row r="267" spans="1:34" x14ac:dyDescent="0.2">
      <c r="A267" s="5" t="s">
        <v>612</v>
      </c>
      <c r="B267" s="6" t="s">
        <v>46</v>
      </c>
      <c r="C267" s="6" t="s">
        <v>246</v>
      </c>
      <c r="D267" s="6">
        <v>22185</v>
      </c>
      <c r="E267" s="6" t="s">
        <v>92</v>
      </c>
      <c r="F267" s="6">
        <v>100000787</v>
      </c>
      <c r="G267" s="6">
        <v>3143</v>
      </c>
      <c r="H267" s="6">
        <v>174.04079999999999</v>
      </c>
      <c r="I267" s="6">
        <v>65065</v>
      </c>
      <c r="J267" s="6" t="s">
        <v>613</v>
      </c>
      <c r="K267" s="6" t="s">
        <v>614</v>
      </c>
      <c r="L267" s="6">
        <v>0.38890000000000002</v>
      </c>
      <c r="M267" s="6">
        <v>1.212</v>
      </c>
      <c r="N267" s="6">
        <v>0.98729999999999996</v>
      </c>
      <c r="O267" s="6">
        <v>0.30599999999999999</v>
      </c>
      <c r="P267" s="6">
        <v>1.5743</v>
      </c>
      <c r="Q267" s="6">
        <v>3.1254</v>
      </c>
      <c r="R267" s="6">
        <v>1.0424</v>
      </c>
      <c r="S267" s="6">
        <v>0.28260000000000002</v>
      </c>
      <c r="T267" s="6">
        <v>1.1970000000000001</v>
      </c>
      <c r="U267" s="6">
        <v>0.49980000000000002</v>
      </c>
      <c r="V267" s="6">
        <v>0.33300000000000002</v>
      </c>
      <c r="W267" s="6">
        <v>1.0126999999999999</v>
      </c>
      <c r="X267" s="6">
        <v>0.46629999999999999</v>
      </c>
      <c r="Y267" s="6">
        <v>0.6714</v>
      </c>
      <c r="Z267" s="6">
        <v>1.3051999999999999</v>
      </c>
      <c r="AA267" s="6">
        <v>0.36959999999999998</v>
      </c>
      <c r="AB267" s="6">
        <v>1.2655000000000001</v>
      </c>
      <c r="AC267" s="6">
        <v>0.73839999999999995</v>
      </c>
      <c r="AD267" s="6">
        <v>2.0459999999999998</v>
      </c>
      <c r="AE267" s="6">
        <v>4.0198999999999998</v>
      </c>
      <c r="AF267" s="6">
        <f t="shared" si="12"/>
        <v>1.0615700000000001</v>
      </c>
      <c r="AG267" s="6">
        <f t="shared" si="13"/>
        <v>1.2227999999999999</v>
      </c>
      <c r="AH267" s="6">
        <f t="shared" si="14"/>
        <v>1.15187882099155</v>
      </c>
    </row>
    <row r="268" spans="1:34" x14ac:dyDescent="0.2">
      <c r="A268" s="5" t="s">
        <v>854</v>
      </c>
      <c r="B268" s="6" t="s">
        <v>107</v>
      </c>
      <c r="C268" s="6" t="s">
        <v>119</v>
      </c>
      <c r="D268" s="6">
        <v>1604</v>
      </c>
      <c r="E268" s="6" t="s">
        <v>23</v>
      </c>
      <c r="F268" s="6">
        <v>1134</v>
      </c>
      <c r="G268" s="6">
        <v>776</v>
      </c>
      <c r="H268" s="6">
        <v>169.03559999999999</v>
      </c>
      <c r="I268" s="6">
        <v>1175</v>
      </c>
      <c r="J268" s="6" t="s">
        <v>855</v>
      </c>
      <c r="K268" s="6" t="s">
        <v>856</v>
      </c>
      <c r="L268" s="6">
        <v>0.50729999999999997</v>
      </c>
      <c r="M268" s="6">
        <v>0.30840000000000001</v>
      </c>
      <c r="N268" s="6">
        <v>1.1002000000000001</v>
      </c>
      <c r="O268" s="6">
        <v>0.37130000000000002</v>
      </c>
      <c r="P268" s="6">
        <v>1.7206999999999999</v>
      </c>
      <c r="Q268" s="6">
        <v>3.7492999999999999</v>
      </c>
      <c r="R268" s="6">
        <v>0.50229999999999997</v>
      </c>
      <c r="S268" s="6">
        <v>0.72960000000000003</v>
      </c>
      <c r="T268" s="6">
        <v>1.1235999999999999</v>
      </c>
      <c r="U268" s="6">
        <v>0.25979999999999998</v>
      </c>
      <c r="V268" s="6">
        <v>0.68630000000000002</v>
      </c>
      <c r="W268" s="6">
        <v>0.84750000000000003</v>
      </c>
      <c r="X268" s="6">
        <v>1.1551</v>
      </c>
      <c r="Y268" s="6">
        <v>0.92700000000000005</v>
      </c>
      <c r="Z268" s="6">
        <v>1.1871</v>
      </c>
      <c r="AA268" s="6">
        <v>0.27610000000000001</v>
      </c>
      <c r="AB268" s="6">
        <v>2.4163000000000001</v>
      </c>
      <c r="AC268" s="6">
        <v>1.073</v>
      </c>
      <c r="AD268" s="6">
        <v>1.3083</v>
      </c>
      <c r="AE268" s="6">
        <v>2.0278</v>
      </c>
      <c r="AF268" s="6">
        <f t="shared" si="12"/>
        <v>1.0372499999999998</v>
      </c>
      <c r="AG268" s="6">
        <f t="shared" si="13"/>
        <v>1.1904499999999998</v>
      </c>
      <c r="AH268" s="6">
        <f t="shared" si="14"/>
        <v>1.1476982405398892</v>
      </c>
    </row>
    <row r="269" spans="1:34" x14ac:dyDescent="0.2">
      <c r="A269" s="5" t="s">
        <v>895</v>
      </c>
      <c r="B269" s="6"/>
      <c r="C269" s="6"/>
      <c r="D269" s="6">
        <v>52311</v>
      </c>
      <c r="E269" s="6" t="s">
        <v>34</v>
      </c>
      <c r="F269" s="6"/>
      <c r="G269" s="6"/>
      <c r="H269" s="6"/>
      <c r="I269" s="6"/>
      <c r="J269" s="6"/>
      <c r="K269" s="6"/>
      <c r="L269" s="6">
        <v>0.33479999999999999</v>
      </c>
      <c r="M269" s="6">
        <v>0.51459999999999995</v>
      </c>
      <c r="N269" s="6">
        <v>4.6691000000000003</v>
      </c>
      <c r="O269" s="6">
        <v>0.38009999999999999</v>
      </c>
      <c r="P269" s="6">
        <v>2.1198000000000001</v>
      </c>
      <c r="Q269" s="6">
        <v>11.035</v>
      </c>
      <c r="R269" s="6">
        <v>1.0173000000000001</v>
      </c>
      <c r="S269" s="6">
        <v>0.32040000000000002</v>
      </c>
      <c r="T269" s="6">
        <v>1.1314</v>
      </c>
      <c r="U269" s="6">
        <v>0.49059999999999998</v>
      </c>
      <c r="V269" s="6">
        <v>0.30520000000000003</v>
      </c>
      <c r="W269" s="6">
        <v>1.9943</v>
      </c>
      <c r="X269" s="6">
        <v>0.4844</v>
      </c>
      <c r="Y269" s="6">
        <v>0.86119999999999997</v>
      </c>
      <c r="Z269" s="6">
        <v>2.5303</v>
      </c>
      <c r="AA269" s="6">
        <v>0.2354</v>
      </c>
      <c r="AB269" s="6">
        <v>4.6772999999999998</v>
      </c>
      <c r="AC269" s="6">
        <v>0.98270000000000002</v>
      </c>
      <c r="AD269" s="6">
        <v>6.6444999999999999</v>
      </c>
      <c r="AE269" s="6">
        <v>6.0807000000000002</v>
      </c>
      <c r="AF269" s="6">
        <f t="shared" si="12"/>
        <v>2.2013099999999999</v>
      </c>
      <c r="AG269" s="6">
        <f t="shared" si="13"/>
        <v>2.4796</v>
      </c>
      <c r="AH269" s="6">
        <f t="shared" si="14"/>
        <v>1.1264201770763773</v>
      </c>
    </row>
    <row r="270" spans="1:34" x14ac:dyDescent="0.2">
      <c r="A270" s="5" t="s">
        <v>61</v>
      </c>
      <c r="B270" s="6" t="s">
        <v>21</v>
      </c>
      <c r="C270" s="6" t="s">
        <v>25</v>
      </c>
      <c r="D270" s="6">
        <v>52462</v>
      </c>
      <c r="E270" s="6" t="s">
        <v>26</v>
      </c>
      <c r="F270" s="6">
        <v>100008914</v>
      </c>
      <c r="G270" s="6">
        <v>2200</v>
      </c>
      <c r="H270" s="6">
        <v>782.56939999999997</v>
      </c>
      <c r="I270" s="6">
        <v>10747814</v>
      </c>
      <c r="J270" s="6" t="s">
        <v>62</v>
      </c>
      <c r="K270" s="6" t="s">
        <v>63</v>
      </c>
      <c r="L270" s="6">
        <v>0.92190000000000005</v>
      </c>
      <c r="M270" s="6">
        <v>0.7208</v>
      </c>
      <c r="N270" s="6">
        <v>0.70920000000000005</v>
      </c>
      <c r="O270" s="6">
        <v>0.47720000000000001</v>
      </c>
      <c r="P270" s="6">
        <v>1.1919</v>
      </c>
      <c r="Q270" s="6">
        <v>0.78769999999999996</v>
      </c>
      <c r="R270" s="6">
        <v>0.93259999999999998</v>
      </c>
      <c r="S270" s="6">
        <v>3.1360000000000001</v>
      </c>
      <c r="T270" s="6">
        <v>1.1228</v>
      </c>
      <c r="U270" s="6">
        <v>0.91510000000000002</v>
      </c>
      <c r="V270" s="6">
        <v>1.0722</v>
      </c>
      <c r="W270" s="6">
        <v>1.7305999999999999</v>
      </c>
      <c r="X270" s="6">
        <v>0.53469999999999995</v>
      </c>
      <c r="Y270" s="6">
        <v>0.81559999999999999</v>
      </c>
      <c r="Z270" s="6">
        <v>2.2734000000000001</v>
      </c>
      <c r="AA270" s="6">
        <v>1.2756000000000001</v>
      </c>
      <c r="AB270" s="6">
        <v>1.1648000000000001</v>
      </c>
      <c r="AC270" s="6">
        <v>1.0567</v>
      </c>
      <c r="AD270" s="6">
        <v>0.94330000000000003</v>
      </c>
      <c r="AE270" s="6">
        <v>1.3545</v>
      </c>
      <c r="AF270" s="6">
        <f t="shared" si="12"/>
        <v>1.09152</v>
      </c>
      <c r="AG270" s="6">
        <f t="shared" si="13"/>
        <v>1.22214</v>
      </c>
      <c r="AH270" s="6">
        <f t="shared" si="14"/>
        <v>1.1196679859278804</v>
      </c>
    </row>
    <row r="271" spans="1:34" x14ac:dyDescent="0.2">
      <c r="A271" s="5" t="s">
        <v>134</v>
      </c>
      <c r="B271" s="6" t="s">
        <v>46</v>
      </c>
      <c r="C271" s="6" t="s">
        <v>135</v>
      </c>
      <c r="D271" s="6">
        <v>52281</v>
      </c>
      <c r="E271" s="6" t="s">
        <v>92</v>
      </c>
      <c r="F271" s="6">
        <v>100008928</v>
      </c>
      <c r="G271" s="6">
        <v>1258</v>
      </c>
      <c r="H271" s="6">
        <v>103.0401</v>
      </c>
      <c r="I271" s="6" t="s">
        <v>136</v>
      </c>
      <c r="J271" s="6"/>
      <c r="K271" s="6" t="s">
        <v>137</v>
      </c>
      <c r="L271" s="6">
        <v>0.74750000000000005</v>
      </c>
      <c r="M271" s="6">
        <v>0.75919999999999999</v>
      </c>
      <c r="N271" s="6">
        <v>2.1516999999999999</v>
      </c>
      <c r="O271" s="6">
        <v>0.38009999999999999</v>
      </c>
      <c r="P271" s="6">
        <v>1.0931</v>
      </c>
      <c r="Q271" s="6">
        <v>1.2726999999999999</v>
      </c>
      <c r="R271" s="6">
        <v>1</v>
      </c>
      <c r="S271" s="6">
        <v>0.84489999999999998</v>
      </c>
      <c r="T271" s="6">
        <v>1.7159</v>
      </c>
      <c r="U271" s="6">
        <v>0.22939999999999999</v>
      </c>
      <c r="V271" s="6">
        <v>1.4983</v>
      </c>
      <c r="W271" s="6">
        <v>0.74329999999999996</v>
      </c>
      <c r="X271" s="6">
        <v>0.80489999999999995</v>
      </c>
      <c r="Y271" s="6">
        <v>1.19</v>
      </c>
      <c r="Z271" s="6">
        <v>2.6046</v>
      </c>
      <c r="AA271" s="6">
        <v>0.22939999999999999</v>
      </c>
      <c r="AB271" s="6">
        <v>0.93100000000000005</v>
      </c>
      <c r="AC271" s="6">
        <v>0.50229999999999997</v>
      </c>
      <c r="AD271" s="6">
        <v>1.3993</v>
      </c>
      <c r="AE271" s="6">
        <v>1.4931000000000001</v>
      </c>
      <c r="AF271" s="6">
        <f t="shared" si="12"/>
        <v>1.0194499999999997</v>
      </c>
      <c r="AG271" s="6">
        <f t="shared" si="13"/>
        <v>1.1396200000000001</v>
      </c>
      <c r="AH271" s="6">
        <f t="shared" si="14"/>
        <v>1.1178772867722795</v>
      </c>
    </row>
    <row r="272" spans="1:34" x14ac:dyDescent="0.2">
      <c r="A272" s="5" t="s">
        <v>887</v>
      </c>
      <c r="B272" s="6"/>
      <c r="C272" s="6"/>
      <c r="D272" s="6">
        <v>47301</v>
      </c>
      <c r="E272" s="6" t="s">
        <v>34</v>
      </c>
      <c r="F272" s="6"/>
      <c r="G272" s="6"/>
      <c r="H272" s="6"/>
      <c r="I272" s="6"/>
      <c r="J272" s="6"/>
      <c r="K272" s="6"/>
      <c r="L272" s="6">
        <v>0.17399999999999999</v>
      </c>
      <c r="M272" s="6">
        <v>0.17399999999999999</v>
      </c>
      <c r="N272" s="6">
        <v>0.17399999999999999</v>
      </c>
      <c r="O272" s="6">
        <v>0.17399999999999999</v>
      </c>
      <c r="P272" s="6">
        <v>11.3978</v>
      </c>
      <c r="Q272" s="6">
        <v>0.17399999999999999</v>
      </c>
      <c r="R272" s="6">
        <v>0.17399999999999999</v>
      </c>
      <c r="S272" s="6">
        <v>0.17399999999999999</v>
      </c>
      <c r="T272" s="6">
        <v>0.17399999999999999</v>
      </c>
      <c r="U272" s="6">
        <v>0.17399999999999999</v>
      </c>
      <c r="V272" s="6">
        <v>0.17399999999999999</v>
      </c>
      <c r="W272" s="6">
        <v>1</v>
      </c>
      <c r="X272" s="6">
        <v>0.17399999999999999</v>
      </c>
      <c r="Y272" s="6">
        <v>0.17399999999999999</v>
      </c>
      <c r="Z272" s="6">
        <v>0.85760000000000003</v>
      </c>
      <c r="AA272" s="6">
        <v>0.17399999999999999</v>
      </c>
      <c r="AB272" s="6">
        <v>0.17399999999999999</v>
      </c>
      <c r="AC272" s="6">
        <v>0.45140000000000002</v>
      </c>
      <c r="AD272" s="6">
        <v>2.4742999999999999</v>
      </c>
      <c r="AE272" s="6">
        <v>8.3161000000000005</v>
      </c>
      <c r="AF272" s="6">
        <f t="shared" si="12"/>
        <v>1.2963799999999996</v>
      </c>
      <c r="AG272" s="6">
        <f t="shared" si="13"/>
        <v>1.3969400000000001</v>
      </c>
      <c r="AH272" s="6">
        <f t="shared" si="14"/>
        <v>1.0775698483469356</v>
      </c>
    </row>
    <row r="273" spans="1:34" x14ac:dyDescent="0.2">
      <c r="A273" s="5" t="s">
        <v>594</v>
      </c>
      <c r="B273" s="6" t="s">
        <v>21</v>
      </c>
      <c r="C273" s="6" t="s">
        <v>314</v>
      </c>
      <c r="D273" s="6">
        <v>1496</v>
      </c>
      <c r="E273" s="6" t="s">
        <v>92</v>
      </c>
      <c r="F273" s="6">
        <v>418</v>
      </c>
      <c r="G273" s="6">
        <v>3078.4</v>
      </c>
      <c r="H273" s="6">
        <v>117.0193</v>
      </c>
      <c r="I273" s="6">
        <v>487</v>
      </c>
      <c r="J273" s="6" t="s">
        <v>595</v>
      </c>
      <c r="K273" s="6" t="s">
        <v>596</v>
      </c>
      <c r="L273" s="6">
        <v>1.0355000000000001</v>
      </c>
      <c r="M273" s="6">
        <v>1.1034999999999999</v>
      </c>
      <c r="N273" s="6">
        <v>1.0968</v>
      </c>
      <c r="O273" s="6">
        <v>0.79390000000000005</v>
      </c>
      <c r="P273" s="6">
        <v>0.93010000000000004</v>
      </c>
      <c r="Q273" s="6">
        <v>1.1583000000000001</v>
      </c>
      <c r="R273" s="6">
        <v>0.96640000000000004</v>
      </c>
      <c r="S273" s="6">
        <v>0.97419999999999995</v>
      </c>
      <c r="T273" s="6">
        <v>1.0349999999999999</v>
      </c>
      <c r="U273" s="6">
        <v>0.88249999999999995</v>
      </c>
      <c r="V273" s="6">
        <v>0.92059999999999997</v>
      </c>
      <c r="W273" s="6">
        <v>1.1946000000000001</v>
      </c>
      <c r="X273" s="6">
        <v>0.92159999999999997</v>
      </c>
      <c r="Y273" s="6">
        <v>1.0258</v>
      </c>
      <c r="Z273" s="6">
        <v>0.83499999999999996</v>
      </c>
      <c r="AA273" s="6">
        <v>0.70550000000000002</v>
      </c>
      <c r="AB273" s="6">
        <v>0.96250000000000002</v>
      </c>
      <c r="AC273" s="6">
        <v>1.133</v>
      </c>
      <c r="AD273" s="6">
        <v>1.2108000000000001</v>
      </c>
      <c r="AE273" s="6">
        <v>1.623</v>
      </c>
      <c r="AF273" s="6">
        <f t="shared" si="12"/>
        <v>0.99762000000000006</v>
      </c>
      <c r="AG273" s="6">
        <f t="shared" si="13"/>
        <v>1.0532400000000002</v>
      </c>
      <c r="AH273" s="6">
        <f t="shared" si="14"/>
        <v>1.0557526914055453</v>
      </c>
    </row>
    <row r="274" spans="1:34" x14ac:dyDescent="0.2">
      <c r="A274" s="5" t="s">
        <v>126</v>
      </c>
      <c r="B274" s="6" t="s">
        <v>127</v>
      </c>
      <c r="C274" s="6" t="s">
        <v>128</v>
      </c>
      <c r="D274" s="6">
        <v>38276</v>
      </c>
      <c r="E274" s="6" t="s">
        <v>92</v>
      </c>
      <c r="F274" s="6">
        <v>100002417</v>
      </c>
      <c r="G274" s="6">
        <v>1050</v>
      </c>
      <c r="H274" s="6">
        <v>133.0506</v>
      </c>
      <c r="I274" s="6">
        <v>677</v>
      </c>
      <c r="J274" s="6" t="s">
        <v>129</v>
      </c>
      <c r="K274" s="6" t="s">
        <v>130</v>
      </c>
      <c r="L274" s="6">
        <v>0.88570000000000004</v>
      </c>
      <c r="M274" s="6">
        <v>0.88570000000000004</v>
      </c>
      <c r="N274" s="6">
        <v>0.88570000000000004</v>
      </c>
      <c r="O274" s="6">
        <v>0.88570000000000004</v>
      </c>
      <c r="P274" s="6">
        <v>0.88570000000000004</v>
      </c>
      <c r="Q274" s="6">
        <v>0.88570000000000004</v>
      </c>
      <c r="R274" s="6">
        <v>0.88570000000000004</v>
      </c>
      <c r="S274" s="6">
        <v>0.88570000000000004</v>
      </c>
      <c r="T274" s="6">
        <v>0.88570000000000004</v>
      </c>
      <c r="U274" s="6">
        <v>0.88570000000000004</v>
      </c>
      <c r="V274" s="6">
        <v>0.88570000000000004</v>
      </c>
      <c r="W274" s="6">
        <v>0.88570000000000004</v>
      </c>
      <c r="X274" s="6">
        <v>0.88570000000000004</v>
      </c>
      <c r="Y274" s="6">
        <v>0.88570000000000004</v>
      </c>
      <c r="Z274" s="6">
        <v>0.88570000000000004</v>
      </c>
      <c r="AA274" s="6">
        <v>0.88570000000000004</v>
      </c>
      <c r="AB274" s="6">
        <v>0.88570000000000004</v>
      </c>
      <c r="AC274" s="6">
        <v>0.88570000000000004</v>
      </c>
      <c r="AD274" s="6">
        <v>1.1143000000000001</v>
      </c>
      <c r="AE274" s="6">
        <v>0.88570000000000004</v>
      </c>
      <c r="AF274" s="6">
        <f t="shared" si="12"/>
        <v>0.88570000000000015</v>
      </c>
      <c r="AG274" s="6">
        <f t="shared" si="13"/>
        <v>0.90855999999999992</v>
      </c>
      <c r="AH274" s="6">
        <f t="shared" si="14"/>
        <v>1.0258100937111887</v>
      </c>
    </row>
    <row r="275" spans="1:34" x14ac:dyDescent="0.2">
      <c r="A275" s="5" t="s">
        <v>382</v>
      </c>
      <c r="B275" s="6" t="s">
        <v>107</v>
      </c>
      <c r="C275" s="6" t="s">
        <v>111</v>
      </c>
      <c r="D275" s="6">
        <v>37465</v>
      </c>
      <c r="E275" s="6" t="s">
        <v>34</v>
      </c>
      <c r="F275" s="6">
        <v>73</v>
      </c>
      <c r="G275" s="6">
        <v>937</v>
      </c>
      <c r="H275" s="6">
        <v>304.03399999999999</v>
      </c>
      <c r="I275" s="6">
        <v>23421172</v>
      </c>
      <c r="J275" s="6" t="s">
        <v>383</v>
      </c>
      <c r="K275" s="6" t="s">
        <v>384</v>
      </c>
      <c r="L275" s="6">
        <v>1.4428000000000001</v>
      </c>
      <c r="M275" s="6">
        <v>0.72619999999999996</v>
      </c>
      <c r="N275" s="6">
        <v>1.5091000000000001</v>
      </c>
      <c r="O275" s="6">
        <v>0.43159999999999998</v>
      </c>
      <c r="P275" s="6">
        <v>1.2321</v>
      </c>
      <c r="Q275" s="6">
        <v>0.95289999999999997</v>
      </c>
      <c r="R275" s="6">
        <v>0.43159999999999998</v>
      </c>
      <c r="S275" s="6">
        <v>0.43159999999999998</v>
      </c>
      <c r="T275" s="6">
        <v>2.2290000000000001</v>
      </c>
      <c r="U275" s="6">
        <v>1.0884</v>
      </c>
      <c r="V275" s="6">
        <v>0.5867</v>
      </c>
      <c r="W275" s="6">
        <v>1.7452000000000001</v>
      </c>
      <c r="X275" s="6">
        <v>1.0470999999999999</v>
      </c>
      <c r="Y275" s="6">
        <v>0.85399999999999998</v>
      </c>
      <c r="Z275" s="6">
        <v>0.54849999999999999</v>
      </c>
      <c r="AA275" s="6">
        <v>0.43159999999999998</v>
      </c>
      <c r="AB275" s="6">
        <v>3.7477</v>
      </c>
      <c r="AC275" s="6">
        <v>0.8034</v>
      </c>
      <c r="AD275" s="6">
        <v>0.43159999999999998</v>
      </c>
      <c r="AE275" s="6">
        <v>0.5353</v>
      </c>
      <c r="AF275" s="6">
        <f t="shared" si="12"/>
        <v>1.0475300000000001</v>
      </c>
      <c r="AG275" s="6">
        <f t="shared" si="13"/>
        <v>1.0731099999999998</v>
      </c>
      <c r="AH275" s="6">
        <f t="shared" si="14"/>
        <v>1.024419348371884</v>
      </c>
    </row>
    <row r="276" spans="1:34" x14ac:dyDescent="0.2">
      <c r="A276" s="5" t="s">
        <v>863</v>
      </c>
      <c r="B276" s="6" t="s">
        <v>107</v>
      </c>
      <c r="C276" s="6" t="s">
        <v>123</v>
      </c>
      <c r="D276" s="6">
        <v>37137</v>
      </c>
      <c r="E276" s="6" t="s">
        <v>34</v>
      </c>
      <c r="F276" s="6">
        <v>75</v>
      </c>
      <c r="G276" s="6">
        <v>1090</v>
      </c>
      <c r="H276" s="6">
        <v>305.01799999999997</v>
      </c>
      <c r="I276" s="6">
        <v>439715</v>
      </c>
      <c r="J276" s="6" t="s">
        <v>864</v>
      </c>
      <c r="K276" s="6" t="s">
        <v>865</v>
      </c>
      <c r="L276" s="6">
        <v>0.92800000000000005</v>
      </c>
      <c r="M276" s="6">
        <v>0.92800000000000005</v>
      </c>
      <c r="N276" s="6">
        <v>1.8272999999999999</v>
      </c>
      <c r="O276" s="6">
        <v>0.67859999999999998</v>
      </c>
      <c r="P276" s="6">
        <v>1.7722</v>
      </c>
      <c r="Q276" s="6">
        <v>1.6496999999999999</v>
      </c>
      <c r="R276" s="6">
        <v>0.46079999999999999</v>
      </c>
      <c r="S276" s="6">
        <v>0.39429999999999998</v>
      </c>
      <c r="T276" s="6">
        <v>2.3418000000000001</v>
      </c>
      <c r="U276" s="6">
        <v>0.69169999999999998</v>
      </c>
      <c r="V276" s="6">
        <v>0.68730000000000002</v>
      </c>
      <c r="W276" s="6">
        <v>1.4561999999999999</v>
      </c>
      <c r="X276" s="6">
        <v>1.1295999999999999</v>
      </c>
      <c r="Y276" s="6">
        <v>0.77849999999999997</v>
      </c>
      <c r="Z276" s="6">
        <v>1.3962000000000001</v>
      </c>
      <c r="AA276" s="6">
        <v>0.39429999999999998</v>
      </c>
      <c r="AB276" s="6">
        <v>2.9207000000000001</v>
      </c>
      <c r="AC276" s="6">
        <v>0.92920000000000003</v>
      </c>
      <c r="AD276" s="6">
        <v>1</v>
      </c>
      <c r="AE276" s="6">
        <v>1.2535000000000001</v>
      </c>
      <c r="AF276" s="6">
        <f t="shared" si="12"/>
        <v>1.1672400000000001</v>
      </c>
      <c r="AG276" s="6">
        <f t="shared" si="13"/>
        <v>1.19455</v>
      </c>
      <c r="AH276" s="6">
        <f t="shared" si="14"/>
        <v>1.0233970734381961</v>
      </c>
    </row>
    <row r="277" spans="1:34" x14ac:dyDescent="0.2">
      <c r="A277" s="5" t="s">
        <v>298</v>
      </c>
      <c r="B277" s="6" t="s">
        <v>46</v>
      </c>
      <c r="C277" s="6" t="s">
        <v>299</v>
      </c>
      <c r="D277" s="6">
        <v>54923</v>
      </c>
      <c r="E277" s="6" t="s">
        <v>34</v>
      </c>
      <c r="F277" s="6">
        <v>100003271</v>
      </c>
      <c r="G277" s="6">
        <v>530</v>
      </c>
      <c r="H277" s="6">
        <v>320.06229999999999</v>
      </c>
      <c r="I277" s="6">
        <v>189741</v>
      </c>
      <c r="J277" s="6" t="s">
        <v>300</v>
      </c>
      <c r="K277" s="6" t="s">
        <v>301</v>
      </c>
      <c r="L277" s="6">
        <v>0.53059999999999996</v>
      </c>
      <c r="M277" s="6">
        <v>1.0019</v>
      </c>
      <c r="N277" s="6">
        <v>2.1284000000000001</v>
      </c>
      <c r="O277" s="6">
        <v>0.58740000000000003</v>
      </c>
      <c r="P277" s="6">
        <v>1.3456999999999999</v>
      </c>
      <c r="Q277" s="6">
        <v>1.1435999999999999</v>
      </c>
      <c r="R277" s="6">
        <v>1.6345000000000001</v>
      </c>
      <c r="S277" s="6">
        <v>0.53710000000000002</v>
      </c>
      <c r="T277" s="6">
        <v>1.0284</v>
      </c>
      <c r="U277" s="6">
        <v>0.82479999999999998</v>
      </c>
      <c r="V277" s="6">
        <v>0.48959999999999998</v>
      </c>
      <c r="W277" s="6">
        <v>1.298</v>
      </c>
      <c r="X277" s="6">
        <v>0.52969999999999995</v>
      </c>
      <c r="Y277" s="6">
        <v>0.30259999999999998</v>
      </c>
      <c r="Z277" s="6">
        <v>0.99809999999999999</v>
      </c>
      <c r="AA277" s="6">
        <v>0.26900000000000002</v>
      </c>
      <c r="AB277" s="6">
        <v>1.6222000000000001</v>
      </c>
      <c r="AC277" s="6">
        <v>0.94240000000000002</v>
      </c>
      <c r="AD277" s="6">
        <v>1.6980999999999999</v>
      </c>
      <c r="AE277" s="6">
        <v>2.7452000000000001</v>
      </c>
      <c r="AF277" s="6">
        <f t="shared" si="12"/>
        <v>1.0762399999999999</v>
      </c>
      <c r="AG277" s="6">
        <f t="shared" si="13"/>
        <v>1.0894900000000001</v>
      </c>
      <c r="AH277" s="6">
        <f t="shared" si="14"/>
        <v>1.012311380361258</v>
      </c>
    </row>
    <row r="278" spans="1:34" x14ac:dyDescent="0.2">
      <c r="A278" s="5" t="s">
        <v>78</v>
      </c>
      <c r="B278" s="6" t="s">
        <v>21</v>
      </c>
      <c r="C278" s="6" t="s">
        <v>79</v>
      </c>
      <c r="D278" s="6">
        <v>33955</v>
      </c>
      <c r="E278" s="6" t="s">
        <v>26</v>
      </c>
      <c r="F278" s="6">
        <v>100001263</v>
      </c>
      <c r="G278" s="6">
        <v>1525</v>
      </c>
      <c r="H278" s="6">
        <v>496.33980000000003</v>
      </c>
      <c r="I278" s="6">
        <v>86554</v>
      </c>
      <c r="J278" s="6" t="s">
        <v>80</v>
      </c>
      <c r="K278" s="6" t="s">
        <v>81</v>
      </c>
      <c r="L278" s="6">
        <v>0.59809999999999997</v>
      </c>
      <c r="M278" s="6">
        <v>0.51470000000000005</v>
      </c>
      <c r="N278" s="6">
        <v>1.5170999999999999</v>
      </c>
      <c r="O278" s="6">
        <v>0.44479999999999997</v>
      </c>
      <c r="P278" s="6">
        <v>3.5402</v>
      </c>
      <c r="Q278" s="6">
        <v>1.3721000000000001</v>
      </c>
      <c r="R278" s="6">
        <v>1.0253000000000001</v>
      </c>
      <c r="S278" s="6">
        <v>3.6377999999999999</v>
      </c>
      <c r="T278" s="6">
        <v>1.3125</v>
      </c>
      <c r="U278" s="6">
        <v>0.38479999999999998</v>
      </c>
      <c r="V278" s="6">
        <v>0.81399999999999995</v>
      </c>
      <c r="W278" s="6">
        <v>2.9098999999999999</v>
      </c>
      <c r="X278" s="6">
        <v>0.57720000000000005</v>
      </c>
      <c r="Y278" s="6">
        <v>0.54169999999999996</v>
      </c>
      <c r="Z278" s="6">
        <v>3.2959999999999998</v>
      </c>
      <c r="AA278" s="6">
        <v>0.77259999999999995</v>
      </c>
      <c r="AB278" s="6">
        <v>2.4113000000000002</v>
      </c>
      <c r="AC278" s="6">
        <v>0.97470000000000001</v>
      </c>
      <c r="AD278" s="6">
        <v>0.97009999999999996</v>
      </c>
      <c r="AE278" s="6">
        <v>1.1045</v>
      </c>
      <c r="AF278" s="6">
        <f t="shared" si="12"/>
        <v>1.4347400000000001</v>
      </c>
      <c r="AG278" s="6">
        <f t="shared" si="13"/>
        <v>1.4372000000000003</v>
      </c>
      <c r="AH278" s="6">
        <f t="shared" si="14"/>
        <v>1.001714596372862</v>
      </c>
    </row>
    <row r="279" spans="1:34" x14ac:dyDescent="0.2">
      <c r="A279" s="5" t="s">
        <v>132</v>
      </c>
      <c r="B279" s="6" t="s">
        <v>127</v>
      </c>
      <c r="C279" s="6" t="s">
        <v>133</v>
      </c>
      <c r="D279" s="6">
        <v>33173</v>
      </c>
      <c r="E279" s="6" t="s">
        <v>34</v>
      </c>
      <c r="F279" s="6">
        <v>100001791</v>
      </c>
      <c r="G279" s="6">
        <v>1674</v>
      </c>
      <c r="H279" s="6">
        <v>246.0078</v>
      </c>
      <c r="I279" s="6">
        <v>86290013</v>
      </c>
      <c r="J279" s="6"/>
      <c r="K279" s="6"/>
      <c r="L279" s="6">
        <v>1</v>
      </c>
      <c r="M279" s="6">
        <v>1</v>
      </c>
      <c r="N279" s="6">
        <v>1</v>
      </c>
      <c r="O279" s="6">
        <v>1</v>
      </c>
      <c r="P279" s="6">
        <v>1</v>
      </c>
      <c r="Q279" s="6">
        <v>1</v>
      </c>
      <c r="R279" s="6">
        <v>1</v>
      </c>
      <c r="S279" s="6">
        <v>1</v>
      </c>
      <c r="T279" s="6">
        <v>1</v>
      </c>
      <c r="U279" s="6">
        <v>1</v>
      </c>
      <c r="V279" s="6">
        <v>1</v>
      </c>
      <c r="W279" s="6">
        <v>1</v>
      </c>
      <c r="X279" s="6">
        <v>1</v>
      </c>
      <c r="Y279" s="6">
        <v>1</v>
      </c>
      <c r="Z279" s="6">
        <v>1</v>
      </c>
      <c r="AA279" s="6">
        <v>1</v>
      </c>
      <c r="AB279" s="6">
        <v>1</v>
      </c>
      <c r="AC279" s="6">
        <v>1</v>
      </c>
      <c r="AD279" s="6">
        <v>1</v>
      </c>
      <c r="AE279" s="6">
        <v>1</v>
      </c>
      <c r="AF279" s="6">
        <f t="shared" si="12"/>
        <v>1</v>
      </c>
      <c r="AG279" s="6">
        <f t="shared" si="13"/>
        <v>1</v>
      </c>
      <c r="AH279" s="6">
        <f t="shared" si="14"/>
        <v>1</v>
      </c>
    </row>
    <row r="280" spans="1:34" x14ac:dyDescent="0.2">
      <c r="A280" s="5" t="s">
        <v>193</v>
      </c>
      <c r="B280" s="6" t="s">
        <v>127</v>
      </c>
      <c r="C280" s="6" t="s">
        <v>133</v>
      </c>
      <c r="D280" s="6">
        <v>12032</v>
      </c>
      <c r="E280" s="6" t="s">
        <v>23</v>
      </c>
      <c r="F280" s="6">
        <v>1383</v>
      </c>
      <c r="G280" s="6">
        <v>1670</v>
      </c>
      <c r="H280" s="6">
        <v>152.07060000000001</v>
      </c>
      <c r="I280" s="6">
        <v>1983</v>
      </c>
      <c r="J280" s="6" t="s">
        <v>194</v>
      </c>
      <c r="K280" s="6" t="s">
        <v>195</v>
      </c>
      <c r="L280" s="6">
        <v>1</v>
      </c>
      <c r="M280" s="6">
        <v>1</v>
      </c>
      <c r="N280" s="6">
        <v>1</v>
      </c>
      <c r="O280" s="6">
        <v>1</v>
      </c>
      <c r="P280" s="6">
        <v>1</v>
      </c>
      <c r="Q280" s="6">
        <v>1</v>
      </c>
      <c r="R280" s="6">
        <v>1</v>
      </c>
      <c r="S280" s="6">
        <v>1</v>
      </c>
      <c r="T280" s="6">
        <v>1</v>
      </c>
      <c r="U280" s="6">
        <v>1</v>
      </c>
      <c r="V280" s="6">
        <v>1</v>
      </c>
      <c r="W280" s="6">
        <v>1</v>
      </c>
      <c r="X280" s="6">
        <v>1</v>
      </c>
      <c r="Y280" s="6">
        <v>1</v>
      </c>
      <c r="Z280" s="6">
        <v>1</v>
      </c>
      <c r="AA280" s="6">
        <v>1</v>
      </c>
      <c r="AB280" s="6">
        <v>1</v>
      </c>
      <c r="AC280" s="6">
        <v>1</v>
      </c>
      <c r="AD280" s="6">
        <v>1</v>
      </c>
      <c r="AE280" s="6">
        <v>1</v>
      </c>
      <c r="AF280" s="6">
        <f t="shared" si="12"/>
        <v>1</v>
      </c>
      <c r="AG280" s="6">
        <f t="shared" si="13"/>
        <v>1</v>
      </c>
      <c r="AH280" s="6">
        <f t="shared" si="14"/>
        <v>1</v>
      </c>
    </row>
    <row r="281" spans="1:34" x14ac:dyDescent="0.2">
      <c r="A281" s="5" t="s">
        <v>196</v>
      </c>
      <c r="B281" s="6" t="s">
        <v>127</v>
      </c>
      <c r="C281" s="6" t="s">
        <v>133</v>
      </c>
      <c r="D281" s="6">
        <v>15736</v>
      </c>
      <c r="E281" s="6" t="s">
        <v>34</v>
      </c>
      <c r="F281" s="6">
        <v>100000043</v>
      </c>
      <c r="G281" s="6">
        <v>1400</v>
      </c>
      <c r="H281" s="6">
        <v>326.0881</v>
      </c>
      <c r="I281" s="6" t="s">
        <v>197</v>
      </c>
      <c r="J281" s="6" t="s">
        <v>198</v>
      </c>
      <c r="K281" s="6"/>
      <c r="L281" s="6">
        <v>1</v>
      </c>
      <c r="M281" s="6">
        <v>1</v>
      </c>
      <c r="N281" s="6">
        <v>1</v>
      </c>
      <c r="O281" s="6">
        <v>1</v>
      </c>
      <c r="P281" s="6">
        <v>1</v>
      </c>
      <c r="Q281" s="6">
        <v>1</v>
      </c>
      <c r="R281" s="6">
        <v>1</v>
      </c>
      <c r="S281" s="6">
        <v>1</v>
      </c>
      <c r="T281" s="6">
        <v>1</v>
      </c>
      <c r="U281" s="6">
        <v>1</v>
      </c>
      <c r="V281" s="6">
        <v>1</v>
      </c>
      <c r="W281" s="6">
        <v>1</v>
      </c>
      <c r="X281" s="6">
        <v>1</v>
      </c>
      <c r="Y281" s="6">
        <v>1</v>
      </c>
      <c r="Z281" s="6">
        <v>1</v>
      </c>
      <c r="AA281" s="6">
        <v>1</v>
      </c>
      <c r="AB281" s="6">
        <v>1</v>
      </c>
      <c r="AC281" s="6">
        <v>1</v>
      </c>
      <c r="AD281" s="6">
        <v>1</v>
      </c>
      <c r="AE281" s="6">
        <v>1</v>
      </c>
      <c r="AF281" s="6">
        <f t="shared" si="12"/>
        <v>1</v>
      </c>
      <c r="AG281" s="6">
        <f t="shared" si="13"/>
        <v>1</v>
      </c>
      <c r="AH281" s="6">
        <f t="shared" si="14"/>
        <v>1</v>
      </c>
    </row>
    <row r="282" spans="1:34" x14ac:dyDescent="0.2">
      <c r="A282" s="5" t="s">
        <v>199</v>
      </c>
      <c r="B282" s="6" t="s">
        <v>127</v>
      </c>
      <c r="C282" s="6" t="s">
        <v>133</v>
      </c>
      <c r="D282" s="6">
        <v>37475</v>
      </c>
      <c r="E282" s="6" t="s">
        <v>34</v>
      </c>
      <c r="F282" s="6">
        <v>2049</v>
      </c>
      <c r="G282" s="6">
        <v>1792</v>
      </c>
      <c r="H282" s="6">
        <v>230.0129</v>
      </c>
      <c r="I282" s="6">
        <v>83939</v>
      </c>
      <c r="J282" s="6" t="s">
        <v>200</v>
      </c>
      <c r="K282" s="6" t="s">
        <v>195</v>
      </c>
      <c r="L282" s="6">
        <v>1</v>
      </c>
      <c r="M282" s="6">
        <v>1</v>
      </c>
      <c r="N282" s="6">
        <v>1</v>
      </c>
      <c r="O282" s="6">
        <v>1</v>
      </c>
      <c r="P282" s="6">
        <v>1</v>
      </c>
      <c r="Q282" s="6">
        <v>1</v>
      </c>
      <c r="R282" s="6">
        <v>1</v>
      </c>
      <c r="S282" s="6">
        <v>1</v>
      </c>
      <c r="T282" s="6">
        <v>1</v>
      </c>
      <c r="U282" s="6">
        <v>1</v>
      </c>
      <c r="V282" s="6">
        <v>1</v>
      </c>
      <c r="W282" s="6">
        <v>1</v>
      </c>
      <c r="X282" s="6">
        <v>1</v>
      </c>
      <c r="Y282" s="6">
        <v>1</v>
      </c>
      <c r="Z282" s="6">
        <v>1</v>
      </c>
      <c r="AA282" s="6">
        <v>1</v>
      </c>
      <c r="AB282" s="6">
        <v>1</v>
      </c>
      <c r="AC282" s="6">
        <v>1</v>
      </c>
      <c r="AD282" s="6">
        <v>1</v>
      </c>
      <c r="AE282" s="6">
        <v>1</v>
      </c>
      <c r="AF282" s="6">
        <f t="shared" si="12"/>
        <v>1</v>
      </c>
      <c r="AG282" s="6">
        <f t="shared" si="13"/>
        <v>1</v>
      </c>
      <c r="AH282" s="6">
        <f t="shared" si="14"/>
        <v>1</v>
      </c>
    </row>
    <row r="283" spans="1:34" x14ac:dyDescent="0.2">
      <c r="A283" s="5" t="s">
        <v>515</v>
      </c>
      <c r="B283" s="6" t="s">
        <v>127</v>
      </c>
      <c r="C283" s="6" t="s">
        <v>516</v>
      </c>
      <c r="D283" s="6">
        <v>32882</v>
      </c>
      <c r="E283" s="6" t="s">
        <v>23</v>
      </c>
      <c r="F283" s="6">
        <v>100001309</v>
      </c>
      <c r="G283" s="6">
        <v>3479</v>
      </c>
      <c r="H283" s="6">
        <v>256.10989999999998</v>
      </c>
      <c r="I283" s="6">
        <v>446</v>
      </c>
      <c r="J283" s="6"/>
      <c r="K283" s="6"/>
      <c r="L283" s="6">
        <v>1</v>
      </c>
      <c r="M283" s="6">
        <v>1</v>
      </c>
      <c r="N283" s="6">
        <v>1</v>
      </c>
      <c r="O283" s="6">
        <v>1</v>
      </c>
      <c r="P283" s="6">
        <v>1</v>
      </c>
      <c r="Q283" s="6">
        <v>1</v>
      </c>
      <c r="R283" s="6">
        <v>1</v>
      </c>
      <c r="S283" s="6">
        <v>1</v>
      </c>
      <c r="T283" s="6">
        <v>1</v>
      </c>
      <c r="U283" s="6">
        <v>1</v>
      </c>
      <c r="V283" s="6">
        <v>1</v>
      </c>
      <c r="W283" s="6">
        <v>1</v>
      </c>
      <c r="X283" s="6">
        <v>1</v>
      </c>
      <c r="Y283" s="6">
        <v>1</v>
      </c>
      <c r="Z283" s="6">
        <v>1</v>
      </c>
      <c r="AA283" s="6">
        <v>1</v>
      </c>
      <c r="AB283" s="6">
        <v>1</v>
      </c>
      <c r="AC283" s="6">
        <v>1</v>
      </c>
      <c r="AD283" s="6">
        <v>1</v>
      </c>
      <c r="AE283" s="6">
        <v>1</v>
      </c>
      <c r="AF283" s="6">
        <f t="shared" si="12"/>
        <v>1</v>
      </c>
      <c r="AG283" s="6">
        <f t="shared" si="13"/>
        <v>1</v>
      </c>
      <c r="AH283" s="6">
        <f t="shared" si="14"/>
        <v>1</v>
      </c>
    </row>
    <row r="284" spans="1:34" x14ac:dyDescent="0.2">
      <c r="A284" s="5" t="s">
        <v>651</v>
      </c>
      <c r="B284" s="6" t="s">
        <v>127</v>
      </c>
      <c r="C284" s="6" t="s">
        <v>133</v>
      </c>
      <c r="D284" s="6">
        <v>52355</v>
      </c>
      <c r="E284" s="6" t="s">
        <v>26</v>
      </c>
      <c r="F284" s="6">
        <v>100006384</v>
      </c>
      <c r="G284" s="6">
        <v>775</v>
      </c>
      <c r="H284" s="6">
        <v>250.18020000000001</v>
      </c>
      <c r="I284" s="6">
        <v>12149038</v>
      </c>
      <c r="J284" s="6" t="s">
        <v>652</v>
      </c>
      <c r="K284" s="6"/>
      <c r="L284" s="6">
        <v>1</v>
      </c>
      <c r="M284" s="6">
        <v>1</v>
      </c>
      <c r="N284" s="6">
        <v>1</v>
      </c>
      <c r="O284" s="6">
        <v>1</v>
      </c>
      <c r="P284" s="6">
        <v>1</v>
      </c>
      <c r="Q284" s="6">
        <v>1</v>
      </c>
      <c r="R284" s="6">
        <v>1</v>
      </c>
      <c r="S284" s="6">
        <v>1</v>
      </c>
      <c r="T284" s="6">
        <v>1</v>
      </c>
      <c r="U284" s="6">
        <v>1</v>
      </c>
      <c r="V284" s="6">
        <v>1</v>
      </c>
      <c r="W284" s="6">
        <v>1</v>
      </c>
      <c r="X284" s="6">
        <v>1</v>
      </c>
      <c r="Y284" s="6">
        <v>1</v>
      </c>
      <c r="Z284" s="6">
        <v>1</v>
      </c>
      <c r="AA284" s="6">
        <v>1</v>
      </c>
      <c r="AB284" s="6">
        <v>1</v>
      </c>
      <c r="AC284" s="6">
        <v>1</v>
      </c>
      <c r="AD284" s="6">
        <v>1</v>
      </c>
      <c r="AE284" s="6">
        <v>1</v>
      </c>
      <c r="AF284" s="6">
        <f t="shared" si="12"/>
        <v>1</v>
      </c>
      <c r="AG284" s="6">
        <f t="shared" si="13"/>
        <v>1</v>
      </c>
      <c r="AH284" s="6">
        <f t="shared" si="14"/>
        <v>1</v>
      </c>
    </row>
    <row r="285" spans="1:34" x14ac:dyDescent="0.2">
      <c r="A285" s="5" t="s">
        <v>694</v>
      </c>
      <c r="B285" s="6" t="s">
        <v>127</v>
      </c>
      <c r="C285" s="6" t="s">
        <v>133</v>
      </c>
      <c r="D285" s="6">
        <v>53239</v>
      </c>
      <c r="E285" s="6" t="s">
        <v>23</v>
      </c>
      <c r="F285" s="6">
        <v>100006382</v>
      </c>
      <c r="G285" s="6">
        <v>3045</v>
      </c>
      <c r="H285" s="6">
        <v>250.18020000000001</v>
      </c>
      <c r="I285" s="6">
        <v>9838803</v>
      </c>
      <c r="J285" s="6" t="s">
        <v>695</v>
      </c>
      <c r="K285" s="6"/>
      <c r="L285" s="6">
        <v>1</v>
      </c>
      <c r="M285" s="6">
        <v>1</v>
      </c>
      <c r="N285" s="6">
        <v>1</v>
      </c>
      <c r="O285" s="6">
        <v>1</v>
      </c>
      <c r="P285" s="6">
        <v>1</v>
      </c>
      <c r="Q285" s="6">
        <v>1</v>
      </c>
      <c r="R285" s="6">
        <v>1</v>
      </c>
      <c r="S285" s="6">
        <v>1</v>
      </c>
      <c r="T285" s="6">
        <v>1</v>
      </c>
      <c r="U285" s="6">
        <v>1</v>
      </c>
      <c r="V285" s="6">
        <v>1</v>
      </c>
      <c r="W285" s="6">
        <v>1</v>
      </c>
      <c r="X285" s="6">
        <v>1</v>
      </c>
      <c r="Y285" s="6">
        <v>1</v>
      </c>
      <c r="Z285" s="6">
        <v>1</v>
      </c>
      <c r="AA285" s="6">
        <v>1</v>
      </c>
      <c r="AB285" s="6">
        <v>1</v>
      </c>
      <c r="AC285" s="6">
        <v>1</v>
      </c>
      <c r="AD285" s="6">
        <v>1</v>
      </c>
      <c r="AE285" s="6">
        <v>1</v>
      </c>
      <c r="AF285" s="6">
        <f t="shared" si="12"/>
        <v>1</v>
      </c>
      <c r="AG285" s="6">
        <f t="shared" si="13"/>
        <v>1</v>
      </c>
      <c r="AH285" s="6">
        <f t="shared" si="14"/>
        <v>1</v>
      </c>
    </row>
    <row r="286" spans="1:34" x14ac:dyDescent="0.2">
      <c r="A286" s="5" t="s">
        <v>828</v>
      </c>
      <c r="B286" s="6" t="s">
        <v>127</v>
      </c>
      <c r="C286" s="6" t="s">
        <v>133</v>
      </c>
      <c r="D286" s="6">
        <v>53241</v>
      </c>
      <c r="E286" s="6" t="s">
        <v>23</v>
      </c>
      <c r="F286" s="6">
        <v>100006381</v>
      </c>
      <c r="G286" s="6">
        <v>3288</v>
      </c>
      <c r="H286" s="6">
        <v>264.19580000000002</v>
      </c>
      <c r="I286" s="6">
        <v>33741</v>
      </c>
      <c r="J286" s="6" t="s">
        <v>829</v>
      </c>
      <c r="K286" s="6" t="s">
        <v>830</v>
      </c>
      <c r="L286" s="6">
        <v>1</v>
      </c>
      <c r="M286" s="6">
        <v>1</v>
      </c>
      <c r="N286" s="6">
        <v>1</v>
      </c>
      <c r="O286" s="6">
        <v>1</v>
      </c>
      <c r="P286" s="6">
        <v>1</v>
      </c>
      <c r="Q286" s="6">
        <v>1</v>
      </c>
      <c r="R286" s="6">
        <v>1</v>
      </c>
      <c r="S286" s="6">
        <v>1</v>
      </c>
      <c r="T286" s="6">
        <v>1</v>
      </c>
      <c r="U286" s="6">
        <v>1</v>
      </c>
      <c r="V286" s="6">
        <v>1</v>
      </c>
      <c r="W286" s="6">
        <v>1</v>
      </c>
      <c r="X286" s="6">
        <v>1</v>
      </c>
      <c r="Y286" s="6">
        <v>1</v>
      </c>
      <c r="Z286" s="6">
        <v>1</v>
      </c>
      <c r="AA286" s="6">
        <v>1</v>
      </c>
      <c r="AB286" s="6">
        <v>1</v>
      </c>
      <c r="AC286" s="6">
        <v>1</v>
      </c>
      <c r="AD286" s="6">
        <v>1</v>
      </c>
      <c r="AE286" s="6">
        <v>1</v>
      </c>
      <c r="AF286" s="6">
        <f t="shared" si="12"/>
        <v>1</v>
      </c>
      <c r="AG286" s="6">
        <f t="shared" si="13"/>
        <v>1</v>
      </c>
      <c r="AH286" s="6">
        <f t="shared" si="14"/>
        <v>1</v>
      </c>
    </row>
    <row r="287" spans="1:34" x14ac:dyDescent="0.2">
      <c r="A287" s="5" t="s">
        <v>501</v>
      </c>
      <c r="B287" s="6" t="s">
        <v>107</v>
      </c>
      <c r="C287" s="6" t="s">
        <v>115</v>
      </c>
      <c r="D287" s="6">
        <v>39786</v>
      </c>
      <c r="E287" s="6" t="s">
        <v>34</v>
      </c>
      <c r="F287" s="6">
        <v>100002704</v>
      </c>
      <c r="G287" s="6">
        <v>773.9</v>
      </c>
      <c r="H287" s="6">
        <v>362.05070000000001</v>
      </c>
      <c r="I287" s="6">
        <v>135398727</v>
      </c>
      <c r="J287" s="6" t="s">
        <v>502</v>
      </c>
      <c r="K287" s="6"/>
      <c r="L287" s="6">
        <v>0.59940000000000004</v>
      </c>
      <c r="M287" s="6">
        <v>0.80740000000000001</v>
      </c>
      <c r="N287" s="6">
        <v>0.59940000000000004</v>
      </c>
      <c r="O287" s="6">
        <v>0.59940000000000004</v>
      </c>
      <c r="P287" s="6">
        <v>0.59940000000000004</v>
      </c>
      <c r="Q287" s="6">
        <v>0.59940000000000004</v>
      </c>
      <c r="R287" s="6">
        <v>0.59940000000000004</v>
      </c>
      <c r="S287" s="6">
        <v>0.59940000000000004</v>
      </c>
      <c r="T287" s="6">
        <v>2.3140000000000001</v>
      </c>
      <c r="U287" s="6">
        <v>0.59940000000000004</v>
      </c>
      <c r="V287" s="6">
        <v>0.59940000000000004</v>
      </c>
      <c r="W287" s="6">
        <v>0.59940000000000004</v>
      </c>
      <c r="X287" s="6">
        <v>0.59940000000000004</v>
      </c>
      <c r="Y287" s="6">
        <v>0.59940000000000004</v>
      </c>
      <c r="Z287" s="6">
        <v>0.59940000000000004</v>
      </c>
      <c r="AA287" s="6">
        <v>0.59940000000000004</v>
      </c>
      <c r="AB287" s="6">
        <v>0.67020000000000002</v>
      </c>
      <c r="AC287" s="6">
        <v>1.1926000000000001</v>
      </c>
      <c r="AD287" s="6">
        <v>1.8568</v>
      </c>
      <c r="AE287" s="6">
        <v>0.59940000000000004</v>
      </c>
      <c r="AF287" s="6">
        <f t="shared" si="12"/>
        <v>0.79166000000000003</v>
      </c>
      <c r="AG287" s="6">
        <f t="shared" si="13"/>
        <v>0.79154000000000013</v>
      </c>
      <c r="AH287" s="6">
        <f t="shared" si="14"/>
        <v>0.99984841977616667</v>
      </c>
    </row>
    <row r="288" spans="1:34" x14ac:dyDescent="0.2">
      <c r="A288" s="5" t="s">
        <v>308</v>
      </c>
      <c r="B288" s="6" t="s">
        <v>21</v>
      </c>
      <c r="C288" s="6" t="s">
        <v>217</v>
      </c>
      <c r="D288" s="6">
        <v>61778</v>
      </c>
      <c r="E288" s="6" t="s">
        <v>23</v>
      </c>
      <c r="F288" s="6">
        <v>100016058</v>
      </c>
      <c r="G288" s="6">
        <v>2765</v>
      </c>
      <c r="H288" s="6">
        <v>230.1387</v>
      </c>
      <c r="I288" s="6"/>
      <c r="J288" s="6"/>
      <c r="K288" s="6"/>
      <c r="L288" s="6">
        <v>1.3199000000000001</v>
      </c>
      <c r="M288" s="6">
        <v>1.7978000000000001</v>
      </c>
      <c r="N288" s="6">
        <v>0.76090000000000002</v>
      </c>
      <c r="O288" s="6">
        <v>1.1837</v>
      </c>
      <c r="P288" s="6">
        <v>1.5588</v>
      </c>
      <c r="Q288" s="6">
        <v>0.78749999999999998</v>
      </c>
      <c r="R288" s="6">
        <v>0.8962</v>
      </c>
      <c r="S288" s="6">
        <v>1.0435000000000001</v>
      </c>
      <c r="T288" s="6">
        <v>0.92030000000000001</v>
      </c>
      <c r="U288" s="6">
        <v>0.92059999999999997</v>
      </c>
      <c r="V288" s="6">
        <v>1.6528</v>
      </c>
      <c r="W288" s="6">
        <v>1.2618</v>
      </c>
      <c r="X288" s="6">
        <v>1.4656</v>
      </c>
      <c r="Y288" s="6">
        <v>0.86780000000000002</v>
      </c>
      <c r="Z288" s="6">
        <v>0.95650000000000002</v>
      </c>
      <c r="AA288" s="6">
        <v>1.4359999999999999</v>
      </c>
      <c r="AB288" s="6">
        <v>0.89590000000000003</v>
      </c>
      <c r="AC288" s="6">
        <v>0.93940000000000001</v>
      </c>
      <c r="AD288" s="6">
        <v>0.76090000000000002</v>
      </c>
      <c r="AE288" s="6">
        <v>0.76090000000000002</v>
      </c>
      <c r="AF288" s="6">
        <f t="shared" si="12"/>
        <v>1.1189199999999999</v>
      </c>
      <c r="AG288" s="6">
        <f t="shared" si="13"/>
        <v>1.0997599999999998</v>
      </c>
      <c r="AH288" s="6">
        <f t="shared" si="14"/>
        <v>0.9828763450470096</v>
      </c>
    </row>
    <row r="289" spans="1:34" x14ac:dyDescent="0.2">
      <c r="A289" s="5" t="s">
        <v>498</v>
      </c>
      <c r="B289" s="6" t="s">
        <v>107</v>
      </c>
      <c r="C289" s="6" t="s">
        <v>115</v>
      </c>
      <c r="D289" s="6">
        <v>1573</v>
      </c>
      <c r="E289" s="6" t="s">
        <v>34</v>
      </c>
      <c r="F289" s="6">
        <v>1099</v>
      </c>
      <c r="G289" s="6">
        <v>1662</v>
      </c>
      <c r="H289" s="6">
        <v>282.08440000000002</v>
      </c>
      <c r="I289" s="6">
        <v>6802</v>
      </c>
      <c r="J289" s="6" t="s">
        <v>499</v>
      </c>
      <c r="K289" s="6" t="s">
        <v>500</v>
      </c>
      <c r="L289" s="6">
        <v>0.1007</v>
      </c>
      <c r="M289" s="6">
        <v>1.8434999999999999</v>
      </c>
      <c r="N289" s="6">
        <v>3.8641000000000001</v>
      </c>
      <c r="O289" s="6">
        <v>0.3871</v>
      </c>
      <c r="P289" s="6">
        <v>1.8321000000000001</v>
      </c>
      <c r="Q289" s="6">
        <v>0.98370000000000002</v>
      </c>
      <c r="R289" s="6">
        <v>1.2839</v>
      </c>
      <c r="S289" s="6">
        <v>0.17319999999999999</v>
      </c>
      <c r="T289" s="6">
        <v>1.0163</v>
      </c>
      <c r="U289" s="6">
        <v>0.50009999999999999</v>
      </c>
      <c r="V289" s="6">
        <v>0.17979999999999999</v>
      </c>
      <c r="W289" s="6">
        <v>1.2174</v>
      </c>
      <c r="X289" s="6">
        <v>0.61519999999999997</v>
      </c>
      <c r="Y289" s="6">
        <v>0.29310000000000003</v>
      </c>
      <c r="Z289" s="6">
        <v>1.0861000000000001</v>
      </c>
      <c r="AA289" s="6">
        <v>0.26600000000000001</v>
      </c>
      <c r="AB289" s="6">
        <v>1.3553999999999999</v>
      </c>
      <c r="AC289" s="6">
        <v>0.96409999999999996</v>
      </c>
      <c r="AD289" s="6">
        <v>2.1615000000000002</v>
      </c>
      <c r="AE289" s="6">
        <v>3.5992000000000002</v>
      </c>
      <c r="AF289" s="6">
        <f t="shared" si="12"/>
        <v>1.1984699999999999</v>
      </c>
      <c r="AG289" s="6">
        <f t="shared" si="13"/>
        <v>1.17378</v>
      </c>
      <c r="AH289" s="6">
        <f t="shared" si="14"/>
        <v>0.97939873338506611</v>
      </c>
    </row>
    <row r="290" spans="1:34" x14ac:dyDescent="0.2">
      <c r="A290" s="5" t="s">
        <v>276</v>
      </c>
      <c r="B290" s="6" t="s">
        <v>127</v>
      </c>
      <c r="C290" s="6" t="s">
        <v>277</v>
      </c>
      <c r="D290" s="6">
        <v>42588</v>
      </c>
      <c r="E290" s="6" t="s">
        <v>23</v>
      </c>
      <c r="F290" s="6">
        <v>100003966</v>
      </c>
      <c r="G290" s="6">
        <v>2722</v>
      </c>
      <c r="H290" s="6">
        <v>240.15940000000001</v>
      </c>
      <c r="I290" s="6">
        <v>2083</v>
      </c>
      <c r="J290" s="6" t="s">
        <v>278</v>
      </c>
      <c r="K290" s="6" t="s">
        <v>279</v>
      </c>
      <c r="L290" s="6">
        <v>0.29480000000000001</v>
      </c>
      <c r="M290" s="6">
        <v>0.29480000000000001</v>
      </c>
      <c r="N290" s="6">
        <v>0.29480000000000001</v>
      </c>
      <c r="O290" s="6">
        <v>0.29480000000000001</v>
      </c>
      <c r="P290" s="6">
        <v>1.3307</v>
      </c>
      <c r="Q290" s="6">
        <v>2.2488000000000001</v>
      </c>
      <c r="R290" s="6">
        <v>0.29480000000000001</v>
      </c>
      <c r="S290" s="6">
        <v>0.29480000000000001</v>
      </c>
      <c r="T290" s="6">
        <v>0.31680000000000003</v>
      </c>
      <c r="U290" s="6">
        <v>0.29480000000000001</v>
      </c>
      <c r="V290" s="6">
        <v>0.29480000000000001</v>
      </c>
      <c r="W290" s="6">
        <v>0.44690000000000002</v>
      </c>
      <c r="X290" s="6">
        <v>0.29480000000000001</v>
      </c>
      <c r="Y290" s="6">
        <v>0.29480000000000001</v>
      </c>
      <c r="Z290" s="6">
        <v>0.66930000000000001</v>
      </c>
      <c r="AA290" s="6">
        <v>0.29480000000000001</v>
      </c>
      <c r="AB290" s="6">
        <v>1.3801000000000001</v>
      </c>
      <c r="AC290" s="6">
        <v>0.29480000000000001</v>
      </c>
      <c r="AD290" s="6">
        <v>1.5463</v>
      </c>
      <c r="AE290" s="6">
        <v>0.29480000000000001</v>
      </c>
      <c r="AF290" s="6">
        <f t="shared" si="12"/>
        <v>0.59599000000000013</v>
      </c>
      <c r="AG290" s="6">
        <f t="shared" si="13"/>
        <v>0.5811400000000001</v>
      </c>
      <c r="AH290" s="6">
        <f t="shared" si="14"/>
        <v>0.97508347455494215</v>
      </c>
    </row>
    <row r="291" spans="1:34" x14ac:dyDescent="0.2">
      <c r="A291" s="5" t="s">
        <v>341</v>
      </c>
      <c r="B291" s="6" t="s">
        <v>21</v>
      </c>
      <c r="C291" s="6" t="s">
        <v>338</v>
      </c>
      <c r="D291" s="6">
        <v>34396</v>
      </c>
      <c r="E291" s="6" t="s">
        <v>23</v>
      </c>
      <c r="F291" s="6">
        <v>267</v>
      </c>
      <c r="G291" s="6">
        <v>700</v>
      </c>
      <c r="H291" s="6">
        <v>184.07329999999999</v>
      </c>
      <c r="I291" s="6">
        <v>1014</v>
      </c>
      <c r="J291" s="6" t="s">
        <v>342</v>
      </c>
      <c r="K291" s="6" t="s">
        <v>343</v>
      </c>
      <c r="L291" s="6">
        <v>0.89280000000000004</v>
      </c>
      <c r="M291" s="6">
        <v>0.58620000000000005</v>
      </c>
      <c r="N291" s="6">
        <v>1.319</v>
      </c>
      <c r="O291" s="6">
        <v>0.40360000000000001</v>
      </c>
      <c r="P291" s="6">
        <v>1.0772999999999999</v>
      </c>
      <c r="Q291" s="6">
        <v>1.3985000000000001</v>
      </c>
      <c r="R291" s="6">
        <v>1.4016999999999999</v>
      </c>
      <c r="S291" s="6">
        <v>0.36849999999999999</v>
      </c>
      <c r="T291" s="6">
        <v>0.97009999999999996</v>
      </c>
      <c r="U291" s="6">
        <v>1.0299</v>
      </c>
      <c r="V291" s="6">
        <v>0.47049999999999997</v>
      </c>
      <c r="W291" s="6">
        <v>1.1869000000000001</v>
      </c>
      <c r="X291" s="6">
        <v>0.45429999999999998</v>
      </c>
      <c r="Y291" s="6">
        <v>0.62960000000000005</v>
      </c>
      <c r="Z291" s="6">
        <v>1.3655999999999999</v>
      </c>
      <c r="AA291" s="6">
        <v>0.26329999999999998</v>
      </c>
      <c r="AB291" s="6">
        <v>1.4672000000000001</v>
      </c>
      <c r="AC291" s="6">
        <v>0.56540000000000001</v>
      </c>
      <c r="AD291" s="6">
        <v>1.5863</v>
      </c>
      <c r="AE291" s="6">
        <v>1.2107000000000001</v>
      </c>
      <c r="AF291" s="6">
        <f t="shared" si="12"/>
        <v>0.94475999999999993</v>
      </c>
      <c r="AG291" s="6">
        <f t="shared" si="13"/>
        <v>0.91998000000000002</v>
      </c>
      <c r="AH291" s="6">
        <f t="shared" si="14"/>
        <v>0.97377111647402526</v>
      </c>
    </row>
    <row r="292" spans="1:34" x14ac:dyDescent="0.2">
      <c r="A292" s="5" t="s">
        <v>180</v>
      </c>
      <c r="B292" s="6" t="s">
        <v>46</v>
      </c>
      <c r="C292" s="6" t="s">
        <v>181</v>
      </c>
      <c r="D292" s="6">
        <v>27672</v>
      </c>
      <c r="E292" s="6" t="s">
        <v>92</v>
      </c>
      <c r="F292" s="6">
        <v>100000467</v>
      </c>
      <c r="G292" s="6">
        <v>751</v>
      </c>
      <c r="H292" s="6">
        <v>212.00229999999999</v>
      </c>
      <c r="I292" s="6">
        <v>10258</v>
      </c>
      <c r="J292" s="6" t="s">
        <v>182</v>
      </c>
      <c r="K292" s="6"/>
      <c r="L292" s="6">
        <v>0.53720000000000001</v>
      </c>
      <c r="M292" s="6">
        <v>0.53720000000000001</v>
      </c>
      <c r="N292" s="6">
        <v>0.68789999999999996</v>
      </c>
      <c r="O292" s="6">
        <v>0.53720000000000001</v>
      </c>
      <c r="P292" s="6">
        <v>1.048</v>
      </c>
      <c r="Q292" s="6">
        <v>0.53720000000000001</v>
      </c>
      <c r="R292" s="6">
        <v>0.53720000000000001</v>
      </c>
      <c r="S292" s="6">
        <v>0.53720000000000001</v>
      </c>
      <c r="T292" s="6">
        <v>2.5299</v>
      </c>
      <c r="U292" s="6">
        <v>0.53720000000000001</v>
      </c>
      <c r="V292" s="6">
        <v>0.53720000000000001</v>
      </c>
      <c r="W292" s="6">
        <v>0.59099999999999997</v>
      </c>
      <c r="X292" s="6">
        <v>1.036</v>
      </c>
      <c r="Y292" s="6">
        <v>0.53720000000000001</v>
      </c>
      <c r="Z292" s="6">
        <v>1.0815999999999999</v>
      </c>
      <c r="AA292" s="6">
        <v>0.53720000000000001</v>
      </c>
      <c r="AB292" s="6">
        <v>0.77200000000000002</v>
      </c>
      <c r="AC292" s="6">
        <v>0.53720000000000001</v>
      </c>
      <c r="AD292" s="6">
        <v>0.96399999999999997</v>
      </c>
      <c r="AE292" s="6">
        <v>1.0943000000000001</v>
      </c>
      <c r="AF292" s="6">
        <f t="shared" si="12"/>
        <v>0.80262000000000011</v>
      </c>
      <c r="AG292" s="6">
        <f t="shared" si="13"/>
        <v>0.76877000000000018</v>
      </c>
      <c r="AH292" s="6">
        <f t="shared" si="14"/>
        <v>0.95782562109092728</v>
      </c>
    </row>
    <row r="293" spans="1:34" x14ac:dyDescent="0.2">
      <c r="A293" s="5" t="s">
        <v>765</v>
      </c>
      <c r="B293" s="6" t="s">
        <v>127</v>
      </c>
      <c r="C293" s="6" t="s">
        <v>766</v>
      </c>
      <c r="D293" s="6">
        <v>1515</v>
      </c>
      <c r="E293" s="6" t="s">
        <v>92</v>
      </c>
      <c r="F293" s="6">
        <v>501</v>
      </c>
      <c r="G293" s="6">
        <v>802</v>
      </c>
      <c r="H293" s="6">
        <v>137.02420000000001</v>
      </c>
      <c r="I293" s="6">
        <v>338</v>
      </c>
      <c r="J293" s="6" t="s">
        <v>767</v>
      </c>
      <c r="K293" s="6" t="s">
        <v>768</v>
      </c>
      <c r="L293" s="6">
        <v>0.8992</v>
      </c>
      <c r="M293" s="6">
        <v>0.67420000000000002</v>
      </c>
      <c r="N293" s="6">
        <v>1.0448</v>
      </c>
      <c r="O293" s="6">
        <v>1.0984</v>
      </c>
      <c r="P293" s="6">
        <v>0.67420000000000002</v>
      </c>
      <c r="Q293" s="6">
        <v>0.99260000000000004</v>
      </c>
      <c r="R293" s="6">
        <v>0.67420000000000002</v>
      </c>
      <c r="S293" s="6">
        <v>4.8783000000000003</v>
      </c>
      <c r="T293" s="6">
        <v>0.67420000000000002</v>
      </c>
      <c r="U293" s="6">
        <v>0.86260000000000003</v>
      </c>
      <c r="V293" s="6">
        <v>0.67420000000000002</v>
      </c>
      <c r="W293" s="6">
        <v>0.67420000000000002</v>
      </c>
      <c r="X293" s="6">
        <v>0.67420000000000002</v>
      </c>
      <c r="Y293" s="6">
        <v>0.87680000000000002</v>
      </c>
      <c r="Z293" s="6">
        <v>1.4437</v>
      </c>
      <c r="AA293" s="6">
        <v>0.67420000000000002</v>
      </c>
      <c r="AB293" s="6">
        <v>1.046</v>
      </c>
      <c r="AC293" s="6">
        <v>0.93059999999999998</v>
      </c>
      <c r="AD293" s="6">
        <v>3.6238000000000001</v>
      </c>
      <c r="AE293" s="6">
        <v>1</v>
      </c>
      <c r="AF293" s="6">
        <f t="shared" si="12"/>
        <v>1.2472700000000001</v>
      </c>
      <c r="AG293" s="6">
        <f t="shared" si="13"/>
        <v>1.16177</v>
      </c>
      <c r="AH293" s="6">
        <f t="shared" si="14"/>
        <v>0.93145028742774205</v>
      </c>
    </row>
    <row r="294" spans="1:34" x14ac:dyDescent="0.2">
      <c r="A294" s="5" t="s">
        <v>555</v>
      </c>
      <c r="B294" s="6" t="s">
        <v>127</v>
      </c>
      <c r="C294" s="6" t="s">
        <v>133</v>
      </c>
      <c r="D294" s="6">
        <v>35661</v>
      </c>
      <c r="E294" s="6" t="s">
        <v>26</v>
      </c>
      <c r="F294" s="6">
        <v>100001538</v>
      </c>
      <c r="G294" s="6">
        <v>746</v>
      </c>
      <c r="H294" s="6">
        <v>235.18049999999999</v>
      </c>
      <c r="I294" s="6">
        <v>3676</v>
      </c>
      <c r="J294" s="6" t="s">
        <v>556</v>
      </c>
      <c r="K294" s="6" t="s">
        <v>557</v>
      </c>
      <c r="L294" s="6">
        <v>0.98919999999999997</v>
      </c>
      <c r="M294" s="6">
        <v>0.60209999999999997</v>
      </c>
      <c r="N294" s="6">
        <v>1.6552</v>
      </c>
      <c r="O294" s="6">
        <v>0.31230000000000002</v>
      </c>
      <c r="P294" s="6">
        <v>10.419700000000001</v>
      </c>
      <c r="Q294" s="6">
        <v>14.1373</v>
      </c>
      <c r="R294" s="6">
        <v>0.27</v>
      </c>
      <c r="S294" s="6">
        <v>0.32669999999999999</v>
      </c>
      <c r="T294" s="6">
        <v>1.0107999999999999</v>
      </c>
      <c r="U294" s="6">
        <v>4.1220999999999997</v>
      </c>
      <c r="V294" s="6">
        <v>0.16400000000000001</v>
      </c>
      <c r="W294" s="6">
        <v>4.2367999999999997</v>
      </c>
      <c r="X294" s="6">
        <v>0.71089999999999998</v>
      </c>
      <c r="Y294" s="6">
        <v>8.4199999999999997E-2</v>
      </c>
      <c r="Z294" s="6">
        <v>2.8439999999999999</v>
      </c>
      <c r="AA294" s="6">
        <v>8.3000000000000004E-2</v>
      </c>
      <c r="AB294" s="6">
        <v>2.2542</v>
      </c>
      <c r="AC294" s="6">
        <v>4.1425000000000001</v>
      </c>
      <c r="AD294" s="6">
        <v>16.167899999999999</v>
      </c>
      <c r="AE294" s="6">
        <v>6.4000000000000003E-3</v>
      </c>
      <c r="AF294" s="6">
        <f t="shared" si="12"/>
        <v>3.3845399999999999</v>
      </c>
      <c r="AG294" s="6">
        <f t="shared" si="13"/>
        <v>3.0693899999999998</v>
      </c>
      <c r="AH294" s="6">
        <f t="shared" si="14"/>
        <v>0.90688542608449008</v>
      </c>
    </row>
    <row r="295" spans="1:34" x14ac:dyDescent="0.2">
      <c r="A295" s="5" t="s">
        <v>344</v>
      </c>
      <c r="B295" s="6" t="s">
        <v>143</v>
      </c>
      <c r="C295" s="6" t="s">
        <v>144</v>
      </c>
      <c r="D295" s="6">
        <v>1564</v>
      </c>
      <c r="E295" s="6" t="s">
        <v>23</v>
      </c>
      <c r="F295" s="6">
        <v>1124</v>
      </c>
      <c r="G295" s="6">
        <v>915</v>
      </c>
      <c r="H295" s="6">
        <v>210.0608</v>
      </c>
      <c r="I295" s="6">
        <v>311</v>
      </c>
      <c r="J295" s="6" t="s">
        <v>345</v>
      </c>
      <c r="K295" s="6" t="s">
        <v>346</v>
      </c>
      <c r="L295" s="6">
        <v>0.75970000000000004</v>
      </c>
      <c r="M295" s="6">
        <v>0.75180000000000002</v>
      </c>
      <c r="N295" s="6">
        <v>1.7847</v>
      </c>
      <c r="O295" s="6">
        <v>0.97070000000000001</v>
      </c>
      <c r="P295" s="6">
        <v>2.3971</v>
      </c>
      <c r="Q295" s="6">
        <v>3.8418999999999999</v>
      </c>
      <c r="R295" s="6">
        <v>0.6159</v>
      </c>
      <c r="S295" s="6">
        <v>0.6734</v>
      </c>
      <c r="T295" s="6">
        <v>1.9944999999999999</v>
      </c>
      <c r="U295" s="6">
        <v>1.4292</v>
      </c>
      <c r="V295" s="6">
        <v>0.51339999999999997</v>
      </c>
      <c r="W295" s="6">
        <v>1.0293000000000001</v>
      </c>
      <c r="X295" s="6">
        <v>0.91830000000000001</v>
      </c>
      <c r="Y295" s="6">
        <v>0.56499999999999995</v>
      </c>
      <c r="Z295" s="6">
        <v>0.83109999999999995</v>
      </c>
      <c r="AA295" s="6">
        <v>0.31080000000000002</v>
      </c>
      <c r="AB295" s="6">
        <v>4.1172000000000004</v>
      </c>
      <c r="AC295" s="6">
        <v>1.2375</v>
      </c>
      <c r="AD295" s="6">
        <v>1.9371</v>
      </c>
      <c r="AE295" s="6">
        <v>1.9240999999999999</v>
      </c>
      <c r="AF295" s="6">
        <f t="shared" si="12"/>
        <v>1.5218900000000002</v>
      </c>
      <c r="AG295" s="6">
        <f t="shared" si="13"/>
        <v>1.3383800000000001</v>
      </c>
      <c r="AH295" s="6">
        <f t="shared" si="14"/>
        <v>0.87941966896424839</v>
      </c>
    </row>
    <row r="296" spans="1:34" x14ac:dyDescent="0.2">
      <c r="A296" s="5" t="s">
        <v>508</v>
      </c>
      <c r="B296" s="6" t="s">
        <v>21</v>
      </c>
      <c r="C296" s="6" t="s">
        <v>392</v>
      </c>
      <c r="D296" s="6">
        <v>32328</v>
      </c>
      <c r="E296" s="6" t="s">
        <v>23</v>
      </c>
      <c r="F296" s="6">
        <v>100000781</v>
      </c>
      <c r="G296" s="6">
        <v>3358</v>
      </c>
      <c r="H296" s="6">
        <v>260.18560000000002</v>
      </c>
      <c r="I296" s="6">
        <v>6426853</v>
      </c>
      <c r="J296" s="6" t="s">
        <v>509</v>
      </c>
      <c r="K296" s="6"/>
      <c r="L296" s="6">
        <v>1.1003000000000001</v>
      </c>
      <c r="M296" s="6">
        <v>1.4176</v>
      </c>
      <c r="N296" s="6">
        <v>1.6305000000000001</v>
      </c>
      <c r="O296" s="6">
        <v>0.84560000000000002</v>
      </c>
      <c r="P296" s="6">
        <v>0.78180000000000005</v>
      </c>
      <c r="Q296" s="6">
        <v>0.36430000000000001</v>
      </c>
      <c r="R296" s="6">
        <v>1.7482</v>
      </c>
      <c r="S296" s="6">
        <v>1.2065999999999999</v>
      </c>
      <c r="T296" s="6">
        <v>0.79369999999999996</v>
      </c>
      <c r="U296" s="6">
        <v>1.1451</v>
      </c>
      <c r="V296" s="6">
        <v>1.0783</v>
      </c>
      <c r="W296" s="6">
        <v>1.3051999999999999</v>
      </c>
      <c r="X296" s="6">
        <v>0.50219999999999998</v>
      </c>
      <c r="Y296" s="6">
        <v>0.79139999999999999</v>
      </c>
      <c r="Z296" s="6">
        <v>0.41749999999999998</v>
      </c>
      <c r="AA296" s="6">
        <v>0.36430000000000001</v>
      </c>
      <c r="AB296" s="6">
        <v>0.92169999999999996</v>
      </c>
      <c r="AC296" s="6">
        <v>0.36430000000000001</v>
      </c>
      <c r="AD296" s="6">
        <v>0.53820000000000001</v>
      </c>
      <c r="AE296" s="6">
        <v>3.3370000000000002</v>
      </c>
      <c r="AF296" s="6">
        <f t="shared" si="12"/>
        <v>1.1033699999999997</v>
      </c>
      <c r="AG296" s="6">
        <f t="shared" si="13"/>
        <v>0.96200999999999992</v>
      </c>
      <c r="AH296" s="6">
        <f t="shared" si="14"/>
        <v>0.87188341172951966</v>
      </c>
    </row>
    <row r="297" spans="1:34" x14ac:dyDescent="0.2">
      <c r="A297" s="5" t="s">
        <v>337</v>
      </c>
      <c r="B297" s="6" t="s">
        <v>21</v>
      </c>
      <c r="C297" s="6" t="s">
        <v>338</v>
      </c>
      <c r="D297" s="6">
        <v>15506</v>
      </c>
      <c r="E297" s="6" t="s">
        <v>23</v>
      </c>
      <c r="F297" s="6">
        <v>1256</v>
      </c>
      <c r="G297" s="6">
        <v>1961</v>
      </c>
      <c r="H297" s="6">
        <v>104.107</v>
      </c>
      <c r="I297" s="6">
        <v>305</v>
      </c>
      <c r="J297" s="6" t="s">
        <v>339</v>
      </c>
      <c r="K297" s="6" t="s">
        <v>340</v>
      </c>
      <c r="L297" s="6">
        <v>0.42970000000000003</v>
      </c>
      <c r="M297" s="6">
        <v>0.92810000000000004</v>
      </c>
      <c r="N297" s="6">
        <v>1.2491000000000001</v>
      </c>
      <c r="O297" s="6">
        <v>0.71330000000000005</v>
      </c>
      <c r="P297" s="6">
        <v>5.9046000000000003</v>
      </c>
      <c r="Q297" s="6">
        <v>1.4278</v>
      </c>
      <c r="R297" s="6">
        <v>0.60650000000000004</v>
      </c>
      <c r="S297" s="6">
        <v>0.31380000000000002</v>
      </c>
      <c r="T297" s="6">
        <v>3.2141000000000002</v>
      </c>
      <c r="U297" s="6">
        <v>0.4269</v>
      </c>
      <c r="V297" s="6">
        <v>0.4098</v>
      </c>
      <c r="W297" s="6">
        <v>1.7470000000000001</v>
      </c>
      <c r="X297" s="6">
        <v>1.0719000000000001</v>
      </c>
      <c r="Y297" s="6">
        <v>0.8417</v>
      </c>
      <c r="Z297" s="6">
        <v>1.3426</v>
      </c>
      <c r="AA297" s="6">
        <v>0.48520000000000002</v>
      </c>
      <c r="AB297" s="6">
        <v>1.3864000000000001</v>
      </c>
      <c r="AC297" s="6">
        <v>0.91379999999999995</v>
      </c>
      <c r="AD297" s="6">
        <v>2.4489999999999998</v>
      </c>
      <c r="AE297" s="6">
        <v>2.2885</v>
      </c>
      <c r="AF297" s="6">
        <f t="shared" si="12"/>
        <v>1.5213900000000002</v>
      </c>
      <c r="AG297" s="6">
        <f t="shared" si="13"/>
        <v>1.29359</v>
      </c>
      <c r="AH297" s="6">
        <f t="shared" si="14"/>
        <v>0.85026850445973734</v>
      </c>
    </row>
    <row r="298" spans="1:34" x14ac:dyDescent="0.2">
      <c r="A298" s="5" t="s">
        <v>808</v>
      </c>
      <c r="B298" s="6" t="s">
        <v>127</v>
      </c>
      <c r="C298" s="6" t="s">
        <v>323</v>
      </c>
      <c r="D298" s="6">
        <v>18394</v>
      </c>
      <c r="E298" s="6" t="s">
        <v>34</v>
      </c>
      <c r="F298" s="6">
        <v>100000437</v>
      </c>
      <c r="G298" s="6">
        <v>2356.9</v>
      </c>
      <c r="H298" s="6">
        <v>179.0575</v>
      </c>
      <c r="I298" s="6">
        <v>2153</v>
      </c>
      <c r="J298" s="6" t="s">
        <v>809</v>
      </c>
      <c r="K298" s="6" t="s">
        <v>810</v>
      </c>
      <c r="L298" s="6">
        <v>0.35780000000000001</v>
      </c>
      <c r="M298" s="6">
        <v>0.36969999999999997</v>
      </c>
      <c r="N298" s="6">
        <v>1</v>
      </c>
      <c r="O298" s="6">
        <v>2.7772999999999999</v>
      </c>
      <c r="P298" s="6">
        <v>0.35780000000000001</v>
      </c>
      <c r="Q298" s="6">
        <v>0.35780000000000001</v>
      </c>
      <c r="R298" s="6">
        <v>0.35780000000000001</v>
      </c>
      <c r="S298" s="6">
        <v>2.9826000000000001</v>
      </c>
      <c r="T298" s="6">
        <v>2.6467999999999998</v>
      </c>
      <c r="U298" s="6">
        <v>0.35780000000000001</v>
      </c>
      <c r="V298" s="6">
        <v>0.52390000000000003</v>
      </c>
      <c r="W298" s="6">
        <v>4.7766999999999999</v>
      </c>
      <c r="X298" s="6">
        <v>0.69510000000000005</v>
      </c>
      <c r="Y298" s="6">
        <v>0.35780000000000001</v>
      </c>
      <c r="Z298" s="6">
        <v>0.35780000000000001</v>
      </c>
      <c r="AA298" s="6">
        <v>0.35780000000000001</v>
      </c>
      <c r="AB298" s="6">
        <v>0.35780000000000001</v>
      </c>
      <c r="AC298" s="6">
        <v>1.3797999999999999</v>
      </c>
      <c r="AD298" s="6">
        <v>0.58819999999999995</v>
      </c>
      <c r="AE298" s="6">
        <v>0.35780000000000001</v>
      </c>
      <c r="AF298" s="6">
        <f t="shared" si="12"/>
        <v>1.1565399999999999</v>
      </c>
      <c r="AG298" s="6">
        <f t="shared" si="13"/>
        <v>0.97527000000000008</v>
      </c>
      <c r="AH298" s="6">
        <f t="shared" si="14"/>
        <v>0.84326525671399188</v>
      </c>
    </row>
    <row r="299" spans="1:34" x14ac:dyDescent="0.2">
      <c r="A299" s="5" t="s">
        <v>763</v>
      </c>
      <c r="B299" s="6" t="s">
        <v>46</v>
      </c>
      <c r="C299" s="6" t="s">
        <v>362</v>
      </c>
      <c r="D299" s="6">
        <v>43378</v>
      </c>
      <c r="E299" s="6" t="s">
        <v>23</v>
      </c>
      <c r="F299" s="6">
        <v>100002927</v>
      </c>
      <c r="G299" s="6">
        <v>900</v>
      </c>
      <c r="H299" s="6">
        <v>152.0376</v>
      </c>
      <c r="I299" s="6">
        <v>82142</v>
      </c>
      <c r="J299" s="6" t="s">
        <v>764</v>
      </c>
      <c r="K299" s="6"/>
      <c r="L299" s="6">
        <v>1.4367000000000001</v>
      </c>
      <c r="M299" s="6">
        <v>1</v>
      </c>
      <c r="N299" s="6">
        <v>1.4125000000000001</v>
      </c>
      <c r="O299" s="6">
        <v>0.36170000000000002</v>
      </c>
      <c r="P299" s="6">
        <v>0.68310000000000004</v>
      </c>
      <c r="Q299" s="6">
        <v>0.94189999999999996</v>
      </c>
      <c r="R299" s="6">
        <v>5.1212999999999997</v>
      </c>
      <c r="S299" s="6">
        <v>0.64129999999999998</v>
      </c>
      <c r="T299" s="6">
        <v>0.36170000000000002</v>
      </c>
      <c r="U299" s="6">
        <v>3.8407</v>
      </c>
      <c r="V299" s="6">
        <v>0.36170000000000002</v>
      </c>
      <c r="W299" s="6">
        <v>5.9116</v>
      </c>
      <c r="X299" s="6">
        <v>0.4617</v>
      </c>
      <c r="Y299" s="6">
        <v>0.36170000000000002</v>
      </c>
      <c r="Z299" s="6">
        <v>0.45750000000000002</v>
      </c>
      <c r="AA299" s="6">
        <v>0.36170000000000002</v>
      </c>
      <c r="AB299" s="6">
        <v>0.99239999999999995</v>
      </c>
      <c r="AC299" s="6">
        <v>0.36170000000000002</v>
      </c>
      <c r="AD299" s="6">
        <v>1.5418000000000001</v>
      </c>
      <c r="AE299" s="6">
        <v>2.2852999999999999</v>
      </c>
      <c r="AF299" s="6">
        <f t="shared" si="12"/>
        <v>1.58009</v>
      </c>
      <c r="AG299" s="6">
        <f t="shared" si="13"/>
        <v>1.3097100000000002</v>
      </c>
      <c r="AH299" s="6">
        <f t="shared" si="14"/>
        <v>0.82888316488301306</v>
      </c>
    </row>
    <row r="300" spans="1:34" x14ac:dyDescent="0.2">
      <c r="A300" s="5" t="s">
        <v>242</v>
      </c>
      <c r="B300" s="6" t="s">
        <v>21</v>
      </c>
      <c r="C300" s="6" t="s">
        <v>139</v>
      </c>
      <c r="D300" s="6">
        <v>21134</v>
      </c>
      <c r="E300" s="6" t="s">
        <v>92</v>
      </c>
      <c r="F300" s="6">
        <v>100000863</v>
      </c>
      <c r="G300" s="6">
        <v>3000</v>
      </c>
      <c r="H300" s="6">
        <v>145.0506</v>
      </c>
      <c r="I300" s="6">
        <v>196</v>
      </c>
      <c r="J300" s="6" t="s">
        <v>243</v>
      </c>
      <c r="K300" s="6" t="s">
        <v>244</v>
      </c>
      <c r="L300" s="6">
        <v>0.54149999999999998</v>
      </c>
      <c r="M300" s="6">
        <v>0.54149999999999998</v>
      </c>
      <c r="N300" s="6">
        <v>0.54149999999999998</v>
      </c>
      <c r="O300" s="6">
        <v>0.86180000000000001</v>
      </c>
      <c r="P300" s="6">
        <v>2.1494</v>
      </c>
      <c r="Q300" s="6">
        <v>1.1382000000000001</v>
      </c>
      <c r="R300" s="6">
        <v>0.54149999999999998</v>
      </c>
      <c r="S300" s="6">
        <v>0.54149999999999998</v>
      </c>
      <c r="T300" s="6">
        <v>0.65800000000000003</v>
      </c>
      <c r="U300" s="6">
        <v>1.3159000000000001</v>
      </c>
      <c r="V300" s="6">
        <v>0.54149999999999998</v>
      </c>
      <c r="W300" s="6">
        <v>0.78820000000000001</v>
      </c>
      <c r="X300" s="6">
        <v>0.54149999999999998</v>
      </c>
      <c r="Y300" s="6">
        <v>1.2468999999999999</v>
      </c>
      <c r="Z300" s="6">
        <v>0.54149999999999998</v>
      </c>
      <c r="AA300" s="6">
        <v>0.54149999999999998</v>
      </c>
      <c r="AB300" s="6">
        <v>0.76100000000000001</v>
      </c>
      <c r="AC300" s="6">
        <v>0.54149999999999998</v>
      </c>
      <c r="AD300" s="6">
        <v>0.54149999999999998</v>
      </c>
      <c r="AE300" s="6">
        <v>1.2488999999999999</v>
      </c>
      <c r="AF300" s="6">
        <f t="shared" si="12"/>
        <v>0.88307999999999998</v>
      </c>
      <c r="AG300" s="6">
        <f t="shared" si="13"/>
        <v>0.72940000000000005</v>
      </c>
      <c r="AH300" s="6">
        <f t="shared" si="14"/>
        <v>0.82597273180232833</v>
      </c>
    </row>
    <row r="301" spans="1:34" x14ac:dyDescent="0.2">
      <c r="A301" s="5" t="s">
        <v>304</v>
      </c>
      <c r="B301" s="6" t="s">
        <v>46</v>
      </c>
      <c r="C301" s="6" t="s">
        <v>305</v>
      </c>
      <c r="D301" s="6">
        <v>3141</v>
      </c>
      <c r="E301" s="6" t="s">
        <v>23</v>
      </c>
      <c r="F301" s="6">
        <v>799</v>
      </c>
      <c r="G301" s="6">
        <v>1064</v>
      </c>
      <c r="H301" s="6">
        <v>118.08629999999999</v>
      </c>
      <c r="I301" s="6">
        <v>247</v>
      </c>
      <c r="J301" s="6" t="s">
        <v>306</v>
      </c>
      <c r="K301" s="6" t="s">
        <v>307</v>
      </c>
      <c r="L301" s="6">
        <v>0.41520000000000001</v>
      </c>
      <c r="M301" s="6">
        <v>1.7169000000000001</v>
      </c>
      <c r="N301" s="6">
        <v>0.96750000000000003</v>
      </c>
      <c r="O301" s="6">
        <v>0.65149999999999997</v>
      </c>
      <c r="P301" s="6">
        <v>2.6387</v>
      </c>
      <c r="Q301" s="6">
        <v>1.6402000000000001</v>
      </c>
      <c r="R301" s="6">
        <v>2.0392999999999999</v>
      </c>
      <c r="S301" s="6">
        <v>0.55300000000000005</v>
      </c>
      <c r="T301" s="6">
        <v>1.6860999999999999</v>
      </c>
      <c r="U301" s="6">
        <v>0.79049999999999998</v>
      </c>
      <c r="V301" s="6">
        <v>0.40810000000000002</v>
      </c>
      <c r="W301" s="6">
        <v>0.87090000000000001</v>
      </c>
      <c r="X301" s="6">
        <v>0.92159999999999997</v>
      </c>
      <c r="Y301" s="6">
        <v>0.52400000000000002</v>
      </c>
      <c r="Z301" s="6">
        <v>1.0325</v>
      </c>
      <c r="AA301" s="6">
        <v>0.34689999999999999</v>
      </c>
      <c r="AB301" s="6">
        <v>1.5287999999999999</v>
      </c>
      <c r="AC301" s="6">
        <v>1.3171999999999999</v>
      </c>
      <c r="AD301" s="6">
        <v>2.2401</v>
      </c>
      <c r="AE301" s="6">
        <v>1.4293</v>
      </c>
      <c r="AF301" s="6">
        <f t="shared" si="12"/>
        <v>1.3098900000000002</v>
      </c>
      <c r="AG301" s="6">
        <f t="shared" si="13"/>
        <v>1.0619399999999999</v>
      </c>
      <c r="AH301" s="6">
        <f t="shared" si="14"/>
        <v>0.81070929620044407</v>
      </c>
    </row>
    <row r="302" spans="1:34" x14ac:dyDescent="0.2">
      <c r="A302" s="5" t="s">
        <v>620</v>
      </c>
      <c r="B302" s="6" t="s">
        <v>46</v>
      </c>
      <c r="C302" s="6" t="s">
        <v>299</v>
      </c>
      <c r="D302" s="6">
        <v>33943</v>
      </c>
      <c r="E302" s="6" t="s">
        <v>23</v>
      </c>
      <c r="F302" s="6">
        <v>100001253</v>
      </c>
      <c r="G302" s="6">
        <v>845</v>
      </c>
      <c r="H302" s="6">
        <v>189.08699999999999</v>
      </c>
      <c r="I302" s="6">
        <v>182230</v>
      </c>
      <c r="J302" s="6" t="s">
        <v>621</v>
      </c>
      <c r="K302" s="6" t="s">
        <v>622</v>
      </c>
      <c r="L302" s="6">
        <v>0.48670000000000002</v>
      </c>
      <c r="M302" s="6">
        <v>0.34360000000000002</v>
      </c>
      <c r="N302" s="6">
        <v>0.47520000000000001</v>
      </c>
      <c r="O302" s="6">
        <v>0.1313</v>
      </c>
      <c r="P302" s="6">
        <v>0.55479999999999996</v>
      </c>
      <c r="Q302" s="6">
        <v>0.1313</v>
      </c>
      <c r="R302" s="6">
        <v>0.1313</v>
      </c>
      <c r="S302" s="6">
        <v>12.436500000000001</v>
      </c>
      <c r="T302" s="6">
        <v>0.1313</v>
      </c>
      <c r="U302" s="6">
        <v>0.1313</v>
      </c>
      <c r="V302" s="6">
        <v>0.1313</v>
      </c>
      <c r="W302" s="6">
        <v>1.6603000000000001</v>
      </c>
      <c r="X302" s="6">
        <v>0.73509999999999998</v>
      </c>
      <c r="Y302" s="6">
        <v>1.375</v>
      </c>
      <c r="Z302" s="6">
        <v>1</v>
      </c>
      <c r="AA302" s="6">
        <v>0.1313</v>
      </c>
      <c r="AB302" s="6">
        <v>1.032</v>
      </c>
      <c r="AC302" s="6">
        <v>0.1313</v>
      </c>
      <c r="AD302" s="6">
        <v>1.6480999999999999</v>
      </c>
      <c r="AE302" s="6">
        <v>3.5108000000000001</v>
      </c>
      <c r="AF302" s="6">
        <f t="shared" si="12"/>
        <v>1.4953299999999998</v>
      </c>
      <c r="AG302" s="6">
        <f t="shared" si="13"/>
        <v>1.1355200000000001</v>
      </c>
      <c r="AH302" s="6">
        <f t="shared" si="14"/>
        <v>0.75937752870603825</v>
      </c>
    </row>
    <row r="303" spans="1:34" x14ac:dyDescent="0.2">
      <c r="A303" s="5" t="s">
        <v>653</v>
      </c>
      <c r="B303" s="6" t="s">
        <v>127</v>
      </c>
      <c r="C303" s="6" t="s">
        <v>133</v>
      </c>
      <c r="D303" s="6">
        <v>33080</v>
      </c>
      <c r="E303" s="6" t="s">
        <v>23</v>
      </c>
      <c r="F303" s="6">
        <v>100001539</v>
      </c>
      <c r="G303" s="6">
        <v>3209</v>
      </c>
      <c r="H303" s="6">
        <v>207.14920000000001</v>
      </c>
      <c r="I303" s="6">
        <v>24415</v>
      </c>
      <c r="J303" s="6" t="s">
        <v>654</v>
      </c>
      <c r="K303" s="6" t="s">
        <v>655</v>
      </c>
      <c r="L303" s="6">
        <v>0.96599999999999997</v>
      </c>
      <c r="M303" s="6">
        <v>0.73429999999999995</v>
      </c>
      <c r="N303" s="6">
        <v>1.2075</v>
      </c>
      <c r="O303" s="6">
        <v>0.65229999999999999</v>
      </c>
      <c r="P303" s="6">
        <v>3.0065</v>
      </c>
      <c r="Q303" s="6">
        <v>1.5689</v>
      </c>
      <c r="R303" s="6">
        <v>0.1734</v>
      </c>
      <c r="S303" s="6">
        <v>2.4207000000000001</v>
      </c>
      <c r="T303" s="6">
        <v>2.9245000000000001</v>
      </c>
      <c r="U303" s="6">
        <v>0.9788</v>
      </c>
      <c r="V303" s="6">
        <v>0.24909999999999999</v>
      </c>
      <c r="W303" s="6">
        <v>1.9059999999999999</v>
      </c>
      <c r="X303" s="6">
        <v>0.37730000000000002</v>
      </c>
      <c r="Y303" s="6">
        <v>0.1739</v>
      </c>
      <c r="Z303" s="6">
        <v>2.0750999999999999</v>
      </c>
      <c r="AA303" s="6">
        <v>6.13E-2</v>
      </c>
      <c r="AB303" s="6">
        <v>1.8306</v>
      </c>
      <c r="AC303" s="6">
        <v>1.0212000000000001</v>
      </c>
      <c r="AD303" s="6">
        <v>3.0960000000000001</v>
      </c>
      <c r="AE303" s="6">
        <v>9.0200000000000002E-2</v>
      </c>
      <c r="AF303" s="6">
        <f t="shared" si="12"/>
        <v>1.4632899999999998</v>
      </c>
      <c r="AG303" s="6">
        <f t="shared" si="13"/>
        <v>1.0880699999999999</v>
      </c>
      <c r="AH303" s="6">
        <f t="shared" si="14"/>
        <v>0.74357782804502182</v>
      </c>
    </row>
    <row r="304" spans="1:34" x14ac:dyDescent="0.2">
      <c r="A304" s="5" t="s">
        <v>710</v>
      </c>
      <c r="B304" s="6" t="s">
        <v>127</v>
      </c>
      <c r="C304" s="6" t="s">
        <v>208</v>
      </c>
      <c r="D304" s="6">
        <v>36103</v>
      </c>
      <c r="E304" s="6" t="s">
        <v>92</v>
      </c>
      <c r="F304" s="6">
        <v>100001315</v>
      </c>
      <c r="G304" s="6">
        <v>717</v>
      </c>
      <c r="H304" s="6">
        <v>187.00710000000001</v>
      </c>
      <c r="I304" s="6">
        <v>4615423</v>
      </c>
      <c r="J304" s="6" t="s">
        <v>711</v>
      </c>
      <c r="K304" s="6"/>
      <c r="L304" s="6">
        <v>0.3543</v>
      </c>
      <c r="M304" s="6">
        <v>0.4597</v>
      </c>
      <c r="N304" s="6">
        <v>1.8311999999999999</v>
      </c>
      <c r="O304" s="6">
        <v>1.0803</v>
      </c>
      <c r="P304" s="6">
        <v>1.8826000000000001</v>
      </c>
      <c r="Q304" s="6">
        <v>0.58530000000000004</v>
      </c>
      <c r="R304" s="6">
        <v>0.35859999999999997</v>
      </c>
      <c r="S304" s="6">
        <v>2.2553000000000001</v>
      </c>
      <c r="T304" s="6">
        <v>7.3826999999999998</v>
      </c>
      <c r="U304" s="6">
        <v>0.56240000000000001</v>
      </c>
      <c r="V304" s="6">
        <v>0.94120000000000004</v>
      </c>
      <c r="W304" s="6">
        <v>1.8287</v>
      </c>
      <c r="X304" s="6">
        <v>3.6623999999999999</v>
      </c>
      <c r="Y304" s="6">
        <v>0.38569999999999999</v>
      </c>
      <c r="Z304" s="6">
        <v>1.2943</v>
      </c>
      <c r="AA304" s="6">
        <v>0.87119999999999997</v>
      </c>
      <c r="AB304" s="6">
        <v>1.0588</v>
      </c>
      <c r="AC304" s="6">
        <v>1.6588000000000001</v>
      </c>
      <c r="AD304" s="6">
        <v>0.2918</v>
      </c>
      <c r="AE304" s="6">
        <v>0.36830000000000002</v>
      </c>
      <c r="AF304" s="6">
        <f t="shared" si="12"/>
        <v>1.6752400000000001</v>
      </c>
      <c r="AG304" s="6">
        <f t="shared" si="13"/>
        <v>1.2361199999999999</v>
      </c>
      <c r="AH304" s="6">
        <f t="shared" si="14"/>
        <v>0.73787636398366796</v>
      </c>
    </row>
    <row r="305" spans="1:34" x14ac:dyDescent="0.2">
      <c r="A305" s="5" t="s">
        <v>236</v>
      </c>
      <c r="B305" s="6" t="s">
        <v>107</v>
      </c>
      <c r="C305" s="6" t="s">
        <v>108</v>
      </c>
      <c r="D305" s="6">
        <v>35142</v>
      </c>
      <c r="E305" s="6" t="s">
        <v>34</v>
      </c>
      <c r="F305" s="6">
        <v>100001449</v>
      </c>
      <c r="G305" s="6">
        <v>1245</v>
      </c>
      <c r="H305" s="6">
        <v>346.05579999999998</v>
      </c>
      <c r="I305" s="6">
        <v>41211</v>
      </c>
      <c r="J305" s="6" t="s">
        <v>237</v>
      </c>
      <c r="K305" s="6" t="s">
        <v>238</v>
      </c>
      <c r="L305" s="6">
        <v>0.2344</v>
      </c>
      <c r="M305" s="6">
        <v>0.97650000000000003</v>
      </c>
      <c r="N305" s="6">
        <v>0.2344</v>
      </c>
      <c r="O305" s="6">
        <v>0.2344</v>
      </c>
      <c r="P305" s="6">
        <v>0.2344</v>
      </c>
      <c r="Q305" s="6">
        <v>0.74470000000000003</v>
      </c>
      <c r="R305" s="6">
        <v>1.4484999999999999</v>
      </c>
      <c r="S305" s="6">
        <v>0.2344</v>
      </c>
      <c r="T305" s="6">
        <v>2.3144</v>
      </c>
      <c r="U305" s="6">
        <v>0.2344</v>
      </c>
      <c r="V305" s="6">
        <v>0.2344</v>
      </c>
      <c r="W305" s="6">
        <v>0.2344</v>
      </c>
      <c r="X305" s="6">
        <v>0.2344</v>
      </c>
      <c r="Y305" s="6">
        <v>0.2344</v>
      </c>
      <c r="Z305" s="6">
        <v>0.31929999999999997</v>
      </c>
      <c r="AA305" s="6">
        <v>0.2344</v>
      </c>
      <c r="AB305" s="6">
        <v>0.2344</v>
      </c>
      <c r="AC305" s="6">
        <v>1.0235000000000001</v>
      </c>
      <c r="AD305" s="6">
        <v>2.0760000000000001</v>
      </c>
      <c r="AE305" s="6">
        <v>0.2344</v>
      </c>
      <c r="AF305" s="6">
        <f t="shared" si="12"/>
        <v>0.68904999999999994</v>
      </c>
      <c r="AG305" s="6">
        <f t="shared" si="13"/>
        <v>0.50596000000000008</v>
      </c>
      <c r="AH305" s="6">
        <f t="shared" si="14"/>
        <v>0.73428633626006834</v>
      </c>
    </row>
    <row r="306" spans="1:34" x14ac:dyDescent="0.2">
      <c r="A306" s="5" t="s">
        <v>216</v>
      </c>
      <c r="B306" s="6" t="s">
        <v>21</v>
      </c>
      <c r="C306" s="6" t="s">
        <v>217</v>
      </c>
      <c r="D306" s="6">
        <v>61769</v>
      </c>
      <c r="E306" s="6" t="s">
        <v>26</v>
      </c>
      <c r="F306" s="6">
        <v>100016069</v>
      </c>
      <c r="G306" s="6">
        <v>1135</v>
      </c>
      <c r="H306" s="6">
        <v>342.26389999999998</v>
      </c>
      <c r="I306" s="6">
        <v>91825571</v>
      </c>
      <c r="J306" s="6"/>
      <c r="K306" s="6"/>
      <c r="L306" s="6">
        <v>0.36530000000000001</v>
      </c>
      <c r="M306" s="6">
        <v>1.407</v>
      </c>
      <c r="N306" s="6">
        <v>1.0853999999999999</v>
      </c>
      <c r="O306" s="6">
        <v>0.95209999999999995</v>
      </c>
      <c r="P306" s="6">
        <v>0.45250000000000001</v>
      </c>
      <c r="Q306" s="6">
        <v>0.36530000000000001</v>
      </c>
      <c r="R306" s="6">
        <v>0.502</v>
      </c>
      <c r="S306" s="6">
        <v>0.36530000000000001</v>
      </c>
      <c r="T306" s="6">
        <v>1.8168</v>
      </c>
      <c r="U306" s="6">
        <v>0.46089999999999998</v>
      </c>
      <c r="V306" s="6">
        <v>1.6392</v>
      </c>
      <c r="W306" s="6">
        <v>0.36530000000000001</v>
      </c>
      <c r="X306" s="6">
        <v>0.36530000000000001</v>
      </c>
      <c r="Y306" s="6">
        <v>0.36530000000000001</v>
      </c>
      <c r="Z306" s="6">
        <v>0.36530000000000001</v>
      </c>
      <c r="AA306" s="6">
        <v>0.36530000000000001</v>
      </c>
      <c r="AB306" s="6">
        <v>0.36530000000000001</v>
      </c>
      <c r="AC306" s="6">
        <v>0.36530000000000001</v>
      </c>
      <c r="AD306" s="6">
        <v>0.36530000000000001</v>
      </c>
      <c r="AE306" s="6">
        <v>1.0479000000000001</v>
      </c>
      <c r="AF306" s="6">
        <f t="shared" si="12"/>
        <v>0.77725999999999995</v>
      </c>
      <c r="AG306" s="6">
        <f t="shared" si="13"/>
        <v>0.56095000000000006</v>
      </c>
      <c r="AH306" s="6">
        <f t="shared" si="14"/>
        <v>0.72170187582018896</v>
      </c>
    </row>
    <row r="307" spans="1:34" x14ac:dyDescent="0.2">
      <c r="A307" s="5" t="s">
        <v>169</v>
      </c>
      <c r="B307" s="6" t="s">
        <v>21</v>
      </c>
      <c r="C307" s="6" t="s">
        <v>170</v>
      </c>
      <c r="D307" s="6">
        <v>542</v>
      </c>
      <c r="E307" s="6" t="s">
        <v>92</v>
      </c>
      <c r="F307" s="6">
        <v>254</v>
      </c>
      <c r="G307" s="6">
        <v>1480</v>
      </c>
      <c r="H307" s="6">
        <v>103.0401</v>
      </c>
      <c r="I307" s="6" t="s">
        <v>171</v>
      </c>
      <c r="J307" s="6" t="s">
        <v>172</v>
      </c>
      <c r="K307" s="6" t="s">
        <v>173</v>
      </c>
      <c r="L307" s="6">
        <v>1.2635000000000001</v>
      </c>
      <c r="M307" s="6">
        <v>3.1496</v>
      </c>
      <c r="N307" s="6">
        <v>0.71860000000000002</v>
      </c>
      <c r="O307" s="6">
        <v>1.1156999999999999</v>
      </c>
      <c r="P307" s="6">
        <v>0.46920000000000001</v>
      </c>
      <c r="Q307" s="6">
        <v>1.6521999999999999</v>
      </c>
      <c r="R307" s="6">
        <v>2.5554999999999999</v>
      </c>
      <c r="S307" s="6">
        <v>0.71289999999999998</v>
      </c>
      <c r="T307" s="6">
        <v>0.36130000000000001</v>
      </c>
      <c r="U307" s="6">
        <v>0.25580000000000003</v>
      </c>
      <c r="V307" s="6">
        <v>1.1358999999999999</v>
      </c>
      <c r="W307" s="6">
        <v>1.3801000000000001</v>
      </c>
      <c r="X307" s="6">
        <v>1.1028</v>
      </c>
      <c r="Y307" s="6">
        <v>0.29830000000000001</v>
      </c>
      <c r="Z307" s="6">
        <v>1</v>
      </c>
      <c r="AA307" s="6">
        <v>0.25580000000000003</v>
      </c>
      <c r="AB307" s="6">
        <v>0.33</v>
      </c>
      <c r="AC307" s="6">
        <v>0.33910000000000001</v>
      </c>
      <c r="AD307" s="6">
        <v>1.9444999999999999</v>
      </c>
      <c r="AE307" s="6">
        <v>0.91410000000000002</v>
      </c>
      <c r="AF307" s="6">
        <f t="shared" si="12"/>
        <v>1.22543</v>
      </c>
      <c r="AG307" s="6">
        <f t="shared" si="13"/>
        <v>0.87005999999999994</v>
      </c>
      <c r="AH307" s="6">
        <f t="shared" si="14"/>
        <v>0.71000383538839418</v>
      </c>
    </row>
    <row r="308" spans="1:34" x14ac:dyDescent="0.2">
      <c r="A308" s="5" t="s">
        <v>696</v>
      </c>
      <c r="B308" s="6" t="s">
        <v>21</v>
      </c>
      <c r="C308" s="6" t="s">
        <v>392</v>
      </c>
      <c r="D308" s="6">
        <v>33936</v>
      </c>
      <c r="E308" s="6" t="s">
        <v>26</v>
      </c>
      <c r="F308" s="6">
        <v>100001247</v>
      </c>
      <c r="G308" s="6">
        <v>950</v>
      </c>
      <c r="H308" s="6">
        <v>288.21690000000001</v>
      </c>
      <c r="I308" s="6" t="s">
        <v>697</v>
      </c>
      <c r="J308" s="6" t="s">
        <v>698</v>
      </c>
      <c r="K308" s="6" t="s">
        <v>699</v>
      </c>
      <c r="L308" s="6">
        <v>1.0253000000000001</v>
      </c>
      <c r="M308" s="6">
        <v>1.3494999999999999</v>
      </c>
      <c r="N308" s="6">
        <v>1.5210999999999999</v>
      </c>
      <c r="O308" s="6">
        <v>0.78449999999999998</v>
      </c>
      <c r="P308" s="6">
        <v>1.5952</v>
      </c>
      <c r="Q308" s="6">
        <v>1</v>
      </c>
      <c r="R308" s="6">
        <v>1.0293000000000001</v>
      </c>
      <c r="S308" s="6">
        <v>0.60860000000000003</v>
      </c>
      <c r="T308" s="6">
        <v>1.0189999999999999</v>
      </c>
      <c r="U308" s="6">
        <v>0.76129999999999998</v>
      </c>
      <c r="V308" s="6">
        <v>1.2052</v>
      </c>
      <c r="W308" s="6">
        <v>0.67969999999999997</v>
      </c>
      <c r="X308" s="6">
        <v>0.56979999999999997</v>
      </c>
      <c r="Y308" s="6">
        <v>0.29820000000000002</v>
      </c>
      <c r="Z308" s="6">
        <v>0.93279999999999996</v>
      </c>
      <c r="AA308" s="6">
        <v>0.29820000000000002</v>
      </c>
      <c r="AB308" s="6">
        <v>0.29820000000000002</v>
      </c>
      <c r="AC308" s="6">
        <v>0.29820000000000002</v>
      </c>
      <c r="AD308" s="6">
        <v>0.81659999999999999</v>
      </c>
      <c r="AE308" s="6">
        <v>2.1524999999999999</v>
      </c>
      <c r="AF308" s="6">
        <f t="shared" si="12"/>
        <v>1.06938</v>
      </c>
      <c r="AG308" s="6">
        <f t="shared" si="13"/>
        <v>0.75493999999999994</v>
      </c>
      <c r="AH308" s="6">
        <f t="shared" si="14"/>
        <v>0.7059604630720604</v>
      </c>
    </row>
    <row r="309" spans="1:34" x14ac:dyDescent="0.2">
      <c r="A309" s="5" t="s">
        <v>805</v>
      </c>
      <c r="B309" s="6" t="s">
        <v>127</v>
      </c>
      <c r="C309" s="6" t="s">
        <v>323</v>
      </c>
      <c r="D309" s="6">
        <v>18392</v>
      </c>
      <c r="E309" s="6" t="s">
        <v>23</v>
      </c>
      <c r="F309" s="6">
        <v>100000445</v>
      </c>
      <c r="G309" s="6">
        <v>1600</v>
      </c>
      <c r="H309" s="6">
        <v>181.072</v>
      </c>
      <c r="I309" s="6">
        <v>5429</v>
      </c>
      <c r="J309" s="6" t="s">
        <v>806</v>
      </c>
      <c r="K309" s="6" t="s">
        <v>807</v>
      </c>
      <c r="L309" s="6">
        <v>0.33019999999999999</v>
      </c>
      <c r="M309" s="6">
        <v>0.32690000000000002</v>
      </c>
      <c r="N309" s="6">
        <v>5.9527000000000001</v>
      </c>
      <c r="O309" s="6">
        <v>2.7501000000000002</v>
      </c>
      <c r="P309" s="6">
        <v>1</v>
      </c>
      <c r="Q309" s="6">
        <v>8.49</v>
      </c>
      <c r="R309" s="6">
        <v>0.43659999999999999</v>
      </c>
      <c r="S309" s="6">
        <v>3.2911999999999999</v>
      </c>
      <c r="T309" s="6">
        <v>2.3755999999999999</v>
      </c>
      <c r="U309" s="6">
        <v>0.37730000000000002</v>
      </c>
      <c r="V309" s="6">
        <v>1.0162</v>
      </c>
      <c r="W309" s="6">
        <v>6.4561999999999999</v>
      </c>
      <c r="X309" s="6">
        <v>0.53029999999999999</v>
      </c>
      <c r="Y309" s="6">
        <v>0.52500000000000002</v>
      </c>
      <c r="Z309" s="6">
        <v>0.32690000000000002</v>
      </c>
      <c r="AA309" s="6">
        <v>0.32690000000000002</v>
      </c>
      <c r="AB309" s="6">
        <v>0.3387</v>
      </c>
      <c r="AC309" s="6">
        <v>7.0754000000000001</v>
      </c>
      <c r="AD309" s="6">
        <v>0.57709999999999995</v>
      </c>
      <c r="AE309" s="6">
        <v>0.32690000000000002</v>
      </c>
      <c r="AF309" s="6">
        <f t="shared" si="12"/>
        <v>2.5330599999999999</v>
      </c>
      <c r="AG309" s="6">
        <f t="shared" si="13"/>
        <v>1.7499600000000002</v>
      </c>
      <c r="AH309" s="6">
        <f t="shared" si="14"/>
        <v>0.6908482230977554</v>
      </c>
    </row>
    <row r="310" spans="1:34" x14ac:dyDescent="0.2">
      <c r="A310" s="5" t="s">
        <v>769</v>
      </c>
      <c r="B310" s="6" t="s">
        <v>32</v>
      </c>
      <c r="C310" s="6" t="s">
        <v>770</v>
      </c>
      <c r="D310" s="6">
        <v>35649</v>
      </c>
      <c r="E310" s="6" t="s">
        <v>34</v>
      </c>
      <c r="F310" s="6">
        <v>100001628</v>
      </c>
      <c r="G310" s="6">
        <v>599.6</v>
      </c>
      <c r="H310" s="6">
        <v>289.03300000000002</v>
      </c>
      <c r="I310" s="6">
        <v>616</v>
      </c>
      <c r="J310" s="6" t="s">
        <v>771</v>
      </c>
      <c r="K310" s="6" t="s">
        <v>772</v>
      </c>
      <c r="L310" s="6">
        <v>0.1246</v>
      </c>
      <c r="M310" s="6">
        <v>1.6507000000000001</v>
      </c>
      <c r="N310" s="6">
        <v>1.0175000000000001</v>
      </c>
      <c r="O310" s="6">
        <v>0.1246</v>
      </c>
      <c r="P310" s="6">
        <v>0.84650000000000003</v>
      </c>
      <c r="Q310" s="6">
        <v>0.98250000000000004</v>
      </c>
      <c r="R310" s="6">
        <v>1.0434000000000001</v>
      </c>
      <c r="S310" s="6">
        <v>0.1246</v>
      </c>
      <c r="T310" s="6">
        <v>2.0087000000000002</v>
      </c>
      <c r="U310" s="6">
        <v>0.1246</v>
      </c>
      <c r="V310" s="6">
        <v>0.1246</v>
      </c>
      <c r="W310" s="6">
        <v>0.53580000000000005</v>
      </c>
      <c r="X310" s="6">
        <v>0.1246</v>
      </c>
      <c r="Y310" s="6">
        <v>0.1246</v>
      </c>
      <c r="Z310" s="6">
        <v>0.43890000000000001</v>
      </c>
      <c r="AA310" s="6">
        <v>0.1246</v>
      </c>
      <c r="AB310" s="6">
        <v>1.2045999999999999</v>
      </c>
      <c r="AC310" s="6">
        <v>0.1246</v>
      </c>
      <c r="AD310" s="6">
        <v>1.9323999999999999</v>
      </c>
      <c r="AE310" s="6">
        <v>0.75380000000000003</v>
      </c>
      <c r="AF310" s="6">
        <f t="shared" si="12"/>
        <v>0.8047700000000001</v>
      </c>
      <c r="AG310" s="6">
        <f t="shared" si="13"/>
        <v>0.54885000000000006</v>
      </c>
      <c r="AH310" s="6">
        <f t="shared" si="14"/>
        <v>0.68199609826410035</v>
      </c>
    </row>
    <row r="311" spans="1:34" x14ac:dyDescent="0.2">
      <c r="A311" s="5" t="s">
        <v>601</v>
      </c>
      <c r="B311" s="6" t="s">
        <v>21</v>
      </c>
      <c r="C311" s="6" t="s">
        <v>217</v>
      </c>
      <c r="D311" s="6">
        <v>48182</v>
      </c>
      <c r="E311" s="6" t="s">
        <v>26</v>
      </c>
      <c r="F311" s="6">
        <v>100006051</v>
      </c>
      <c r="G311" s="6">
        <v>1316</v>
      </c>
      <c r="H311" s="6">
        <v>370.29469999999998</v>
      </c>
      <c r="I311" s="6">
        <v>129691961</v>
      </c>
      <c r="J311" s="6" t="s">
        <v>602</v>
      </c>
      <c r="K311" s="6"/>
      <c r="L311" s="6">
        <v>0.89339999999999997</v>
      </c>
      <c r="M311" s="6">
        <v>1.6903999999999999</v>
      </c>
      <c r="N311" s="6">
        <v>2.0903999999999998</v>
      </c>
      <c r="O311" s="6">
        <v>1.0266999999999999</v>
      </c>
      <c r="P311" s="6">
        <v>0.8508</v>
      </c>
      <c r="Q311" s="6">
        <v>1.0452999999999999</v>
      </c>
      <c r="R311" s="6">
        <v>0.4526</v>
      </c>
      <c r="S311" s="6">
        <v>0.77249999999999996</v>
      </c>
      <c r="T311" s="6">
        <v>1.3837999999999999</v>
      </c>
      <c r="U311" s="6">
        <v>0.9042</v>
      </c>
      <c r="V311" s="6">
        <v>2.6469999999999998</v>
      </c>
      <c r="W311" s="6">
        <v>0.4526</v>
      </c>
      <c r="X311" s="6">
        <v>0.4526</v>
      </c>
      <c r="Y311" s="6">
        <v>0.4526</v>
      </c>
      <c r="Z311" s="6">
        <v>0.4526</v>
      </c>
      <c r="AA311" s="6">
        <v>0.4526</v>
      </c>
      <c r="AB311" s="6">
        <v>0.4526</v>
      </c>
      <c r="AC311" s="6">
        <v>0.4526</v>
      </c>
      <c r="AD311" s="6">
        <v>0.4526</v>
      </c>
      <c r="AE311" s="6">
        <v>0.97330000000000005</v>
      </c>
      <c r="AF311" s="6">
        <f t="shared" si="12"/>
        <v>1.1110099999999998</v>
      </c>
      <c r="AG311" s="6">
        <f t="shared" si="13"/>
        <v>0.72411000000000014</v>
      </c>
      <c r="AH311" s="6">
        <f t="shared" si="14"/>
        <v>0.65175831000621076</v>
      </c>
    </row>
    <row r="312" spans="1:34" x14ac:dyDescent="0.2">
      <c r="A312" s="5" t="s">
        <v>550</v>
      </c>
      <c r="B312" s="6" t="s">
        <v>21</v>
      </c>
      <c r="C312" s="6" t="s">
        <v>392</v>
      </c>
      <c r="D312" s="6">
        <v>34534</v>
      </c>
      <c r="E312" s="6" t="s">
        <v>26</v>
      </c>
      <c r="F312" s="6">
        <v>100001392</v>
      </c>
      <c r="G312" s="6">
        <v>1235</v>
      </c>
      <c r="H312" s="6">
        <v>344.27949999999998</v>
      </c>
      <c r="I312" s="6">
        <v>168381</v>
      </c>
      <c r="J312" s="6" t="s">
        <v>551</v>
      </c>
      <c r="K312" s="6"/>
      <c r="L312" s="6">
        <v>0.8851</v>
      </c>
      <c r="M312" s="6">
        <v>2.0072999999999999</v>
      </c>
      <c r="N312" s="6">
        <v>1.5488</v>
      </c>
      <c r="O312" s="6">
        <v>0.92620000000000002</v>
      </c>
      <c r="P312" s="6">
        <v>1.1344000000000001</v>
      </c>
      <c r="Q312" s="6">
        <v>1.3956</v>
      </c>
      <c r="R312" s="6">
        <v>0.45639999999999997</v>
      </c>
      <c r="S312" s="6">
        <v>0.71519999999999995</v>
      </c>
      <c r="T312" s="6">
        <v>1.6729000000000001</v>
      </c>
      <c r="U312" s="6">
        <v>1.0738000000000001</v>
      </c>
      <c r="V312" s="6">
        <v>2.7094</v>
      </c>
      <c r="W312" s="6">
        <v>0.3382</v>
      </c>
      <c r="X312" s="6">
        <v>0.3382</v>
      </c>
      <c r="Y312" s="6">
        <v>0.3382</v>
      </c>
      <c r="Z312" s="6">
        <v>0.38869999999999999</v>
      </c>
      <c r="AA312" s="6">
        <v>0.3382</v>
      </c>
      <c r="AB312" s="6">
        <v>0.4587</v>
      </c>
      <c r="AC312" s="6">
        <v>0.3382</v>
      </c>
      <c r="AD312" s="6">
        <v>0.58650000000000002</v>
      </c>
      <c r="AE312" s="6">
        <v>1.7849999999999999</v>
      </c>
      <c r="AF312" s="6">
        <f t="shared" si="12"/>
        <v>1.18157</v>
      </c>
      <c r="AG312" s="6">
        <f t="shared" si="13"/>
        <v>0.76193</v>
      </c>
      <c r="AH312" s="6">
        <f t="shared" si="14"/>
        <v>0.64484541753768287</v>
      </c>
    </row>
    <row r="313" spans="1:34" x14ac:dyDescent="0.2">
      <c r="A313" s="5" t="s">
        <v>580</v>
      </c>
      <c r="B313" s="6" t="s">
        <v>32</v>
      </c>
      <c r="C313" s="6" t="s">
        <v>575</v>
      </c>
      <c r="D313" s="6">
        <v>584</v>
      </c>
      <c r="E313" s="6" t="s">
        <v>92</v>
      </c>
      <c r="F313" s="6">
        <v>803</v>
      </c>
      <c r="G313" s="6">
        <v>2200</v>
      </c>
      <c r="H313" s="6">
        <v>179.05609999999999</v>
      </c>
      <c r="I313" s="6" t="s">
        <v>581</v>
      </c>
      <c r="J313" s="6" t="s">
        <v>582</v>
      </c>
      <c r="K313" s="6" t="s">
        <v>583</v>
      </c>
      <c r="L313" s="6">
        <v>0.49640000000000001</v>
      </c>
      <c r="M313" s="6">
        <v>0.49640000000000001</v>
      </c>
      <c r="N313" s="6">
        <v>0.98409999999999997</v>
      </c>
      <c r="O313" s="6">
        <v>0.90720000000000001</v>
      </c>
      <c r="P313" s="6">
        <v>1.7132000000000001</v>
      </c>
      <c r="Q313" s="6">
        <v>1.3464</v>
      </c>
      <c r="R313" s="6">
        <v>0.72299999999999998</v>
      </c>
      <c r="S313" s="6">
        <v>0.49640000000000001</v>
      </c>
      <c r="T313" s="6">
        <v>1.0341</v>
      </c>
      <c r="U313" s="6">
        <v>1.7798</v>
      </c>
      <c r="V313" s="6">
        <v>0.49640000000000001</v>
      </c>
      <c r="W313" s="6">
        <v>0.49640000000000001</v>
      </c>
      <c r="X313" s="6">
        <v>0.49640000000000001</v>
      </c>
      <c r="Y313" s="6">
        <v>0.49640000000000001</v>
      </c>
      <c r="Z313" s="6">
        <v>0.49640000000000001</v>
      </c>
      <c r="AA313" s="6">
        <v>0.49640000000000001</v>
      </c>
      <c r="AB313" s="6">
        <v>1.0159</v>
      </c>
      <c r="AC313" s="6">
        <v>0.5111</v>
      </c>
      <c r="AD313" s="6">
        <v>0.58599999999999997</v>
      </c>
      <c r="AE313" s="6">
        <v>1.3253999999999999</v>
      </c>
      <c r="AF313" s="6">
        <f t="shared" si="12"/>
        <v>0.99770000000000003</v>
      </c>
      <c r="AG313" s="6">
        <f t="shared" si="13"/>
        <v>0.64168000000000003</v>
      </c>
      <c r="AH313" s="6">
        <f t="shared" si="14"/>
        <v>0.64315926631251885</v>
      </c>
    </row>
    <row r="314" spans="1:34" x14ac:dyDescent="0.2">
      <c r="A314" s="5" t="s">
        <v>24</v>
      </c>
      <c r="B314" s="6" t="s">
        <v>21</v>
      </c>
      <c r="C314" s="6" t="s">
        <v>25</v>
      </c>
      <c r="D314" s="6">
        <v>52603</v>
      </c>
      <c r="E314" s="6" t="s">
        <v>26</v>
      </c>
      <c r="F314" s="6">
        <v>100008903</v>
      </c>
      <c r="G314" s="6">
        <v>2100</v>
      </c>
      <c r="H314" s="6">
        <v>782.56939999999997</v>
      </c>
      <c r="I314" s="6">
        <v>5288075</v>
      </c>
      <c r="J314" s="6" t="s">
        <v>27</v>
      </c>
      <c r="K314" s="6"/>
      <c r="L314" s="6">
        <v>0.68469999999999998</v>
      </c>
      <c r="M314" s="6">
        <v>0.35220000000000001</v>
      </c>
      <c r="N314" s="6">
        <v>0.67769999999999997</v>
      </c>
      <c r="O314" s="6">
        <v>0.373</v>
      </c>
      <c r="P314" s="6">
        <v>4.9309000000000003</v>
      </c>
      <c r="Q314" s="6">
        <v>1.9847999999999999</v>
      </c>
      <c r="R314" s="6">
        <v>0.61709999999999998</v>
      </c>
      <c r="S314" s="6">
        <v>1.4448000000000001</v>
      </c>
      <c r="T314" s="6">
        <v>1.3859999999999999</v>
      </c>
      <c r="U314" s="6">
        <v>1.1936</v>
      </c>
      <c r="V314" s="6">
        <v>2.2229999999999999</v>
      </c>
      <c r="W314" s="6">
        <v>1.9228000000000001</v>
      </c>
      <c r="X314" s="6">
        <v>1</v>
      </c>
      <c r="Y314" s="6">
        <v>0.31280000000000002</v>
      </c>
      <c r="Z314" s="6">
        <v>1.2823</v>
      </c>
      <c r="AA314" s="6">
        <v>0.31280000000000002</v>
      </c>
      <c r="AB314" s="6">
        <v>0.58379999999999999</v>
      </c>
      <c r="AC314" s="6">
        <v>0.31280000000000002</v>
      </c>
      <c r="AD314" s="6">
        <v>0.51139999999999997</v>
      </c>
      <c r="AE314" s="6">
        <v>0.31280000000000002</v>
      </c>
      <c r="AF314" s="6">
        <f t="shared" si="12"/>
        <v>1.3644799999999999</v>
      </c>
      <c r="AG314" s="6">
        <f t="shared" si="13"/>
        <v>0.87744999999999995</v>
      </c>
      <c r="AH314" s="6">
        <f t="shared" si="14"/>
        <v>0.64306549015009384</v>
      </c>
    </row>
    <row r="315" spans="1:34" x14ac:dyDescent="0.2">
      <c r="A315" s="5" t="s">
        <v>470</v>
      </c>
      <c r="B315" s="6" t="s">
        <v>21</v>
      </c>
      <c r="C315" s="6" t="s">
        <v>471</v>
      </c>
      <c r="D315" s="6">
        <v>43847</v>
      </c>
      <c r="E315" s="6" t="s">
        <v>23</v>
      </c>
      <c r="F315" s="6">
        <v>100000258</v>
      </c>
      <c r="G315" s="6">
        <v>580</v>
      </c>
      <c r="H315" s="6">
        <v>173.02099999999999</v>
      </c>
      <c r="I315" s="6">
        <v>754</v>
      </c>
      <c r="J315" s="6" t="s">
        <v>472</v>
      </c>
      <c r="K315" s="6" t="s">
        <v>473</v>
      </c>
      <c r="L315" s="6">
        <v>0.72599999999999998</v>
      </c>
      <c r="M315" s="6">
        <v>0.95</v>
      </c>
      <c r="N315" s="6">
        <v>4.3118999999999996</v>
      </c>
      <c r="O315" s="6">
        <v>0.42259999999999998</v>
      </c>
      <c r="P315" s="6">
        <v>2.6301999999999999</v>
      </c>
      <c r="Q315" s="6">
        <v>1.9127000000000001</v>
      </c>
      <c r="R315" s="6">
        <v>1.4321999999999999</v>
      </c>
      <c r="S315" s="6">
        <v>0.61819999999999997</v>
      </c>
      <c r="T315" s="6">
        <v>1.6586000000000001</v>
      </c>
      <c r="U315" s="6">
        <v>1</v>
      </c>
      <c r="V315" s="6">
        <v>0.3034</v>
      </c>
      <c r="W315" s="6">
        <v>0.8518</v>
      </c>
      <c r="X315" s="6">
        <v>0.64790000000000003</v>
      </c>
      <c r="Y315" s="6">
        <v>0.46539999999999998</v>
      </c>
      <c r="Z315" s="6">
        <v>1.9035</v>
      </c>
      <c r="AA315" s="6">
        <v>0.3034</v>
      </c>
      <c r="AB315" s="6">
        <v>2.4081999999999999</v>
      </c>
      <c r="AC315" s="6">
        <v>0.43590000000000001</v>
      </c>
      <c r="AD315" s="6">
        <v>1.7112000000000001</v>
      </c>
      <c r="AE315" s="6">
        <v>1.0278</v>
      </c>
      <c r="AF315" s="6">
        <f t="shared" si="12"/>
        <v>1.5662399999999999</v>
      </c>
      <c r="AG315" s="6">
        <f t="shared" si="13"/>
        <v>1.0058499999999999</v>
      </c>
      <c r="AH315" s="6">
        <f t="shared" si="14"/>
        <v>0.64220681377055877</v>
      </c>
    </row>
    <row r="316" spans="1:34" x14ac:dyDescent="0.2">
      <c r="A316" s="5" t="s">
        <v>207</v>
      </c>
      <c r="B316" s="6" t="s">
        <v>127</v>
      </c>
      <c r="C316" s="6" t="s">
        <v>208</v>
      </c>
      <c r="D316" s="6">
        <v>46146</v>
      </c>
      <c r="E316" s="6" t="s">
        <v>34</v>
      </c>
      <c r="F316" s="6">
        <v>100004111</v>
      </c>
      <c r="G316" s="6">
        <v>2665</v>
      </c>
      <c r="H316" s="6">
        <v>203.00200000000001</v>
      </c>
      <c r="I316" s="6">
        <v>54104170</v>
      </c>
      <c r="J316" s="6"/>
      <c r="K316" s="6"/>
      <c r="L316" s="6">
        <v>0.98399999999999999</v>
      </c>
      <c r="M316" s="6">
        <v>0.65039999999999998</v>
      </c>
      <c r="N316" s="6">
        <v>1.7562</v>
      </c>
      <c r="O316" s="6">
        <v>0.93059999999999998</v>
      </c>
      <c r="P316" s="6">
        <v>1.3371999999999999</v>
      </c>
      <c r="Q316" s="6">
        <v>3.1737000000000002</v>
      </c>
      <c r="R316" s="6">
        <v>0.56340000000000001</v>
      </c>
      <c r="S316" s="6">
        <v>1.9096</v>
      </c>
      <c r="T316" s="6">
        <v>5.8738000000000001</v>
      </c>
      <c r="U316" s="6">
        <v>0.57920000000000005</v>
      </c>
      <c r="V316" s="6">
        <v>1.2836000000000001</v>
      </c>
      <c r="W316" s="6">
        <v>2.1762000000000001</v>
      </c>
      <c r="X316" s="6">
        <v>2.6379999999999999</v>
      </c>
      <c r="Y316" s="6">
        <v>0.56540000000000001</v>
      </c>
      <c r="Z316" s="6">
        <v>1.016</v>
      </c>
      <c r="AA316" s="6">
        <v>0.66010000000000002</v>
      </c>
      <c r="AB316" s="6">
        <v>1.1203000000000001</v>
      </c>
      <c r="AC316" s="6">
        <v>0.7198</v>
      </c>
      <c r="AD316" s="6">
        <v>0.37569999999999998</v>
      </c>
      <c r="AE316" s="6">
        <v>0.58620000000000005</v>
      </c>
      <c r="AF316" s="6">
        <f t="shared" si="12"/>
        <v>1.7758099999999999</v>
      </c>
      <c r="AG316" s="6">
        <f t="shared" si="13"/>
        <v>1.1141300000000001</v>
      </c>
      <c r="AH316" s="6">
        <f t="shared" si="14"/>
        <v>0.62739257015108607</v>
      </c>
    </row>
    <row r="317" spans="1:34" x14ac:dyDescent="0.2">
      <c r="A317" s="5" t="s">
        <v>734</v>
      </c>
      <c r="B317" s="6" t="s">
        <v>21</v>
      </c>
      <c r="C317" s="6" t="s">
        <v>338</v>
      </c>
      <c r="D317" s="6">
        <v>1600</v>
      </c>
      <c r="E317" s="6" t="s">
        <v>34</v>
      </c>
      <c r="F317" s="6">
        <v>1026</v>
      </c>
      <c r="G317" s="6">
        <v>638</v>
      </c>
      <c r="H317" s="6">
        <v>140.01179999999999</v>
      </c>
      <c r="I317" s="6">
        <v>1015</v>
      </c>
      <c r="J317" s="6" t="s">
        <v>735</v>
      </c>
      <c r="K317" s="6" t="s">
        <v>736</v>
      </c>
      <c r="L317" s="6">
        <v>0.86380000000000001</v>
      </c>
      <c r="M317" s="6">
        <v>1.0902000000000001</v>
      </c>
      <c r="N317" s="6">
        <v>2.5918999999999999</v>
      </c>
      <c r="O317" s="6">
        <v>0.56659999999999999</v>
      </c>
      <c r="P317" s="6">
        <v>1.2897000000000001</v>
      </c>
      <c r="Q317" s="6">
        <v>2.0224000000000002</v>
      </c>
      <c r="R317" s="6">
        <v>2.1499000000000001</v>
      </c>
      <c r="S317" s="6">
        <v>0.51829999999999998</v>
      </c>
      <c r="T317" s="6">
        <v>1.2131000000000001</v>
      </c>
      <c r="U317" s="6">
        <v>1.1537999999999999</v>
      </c>
      <c r="V317" s="6">
        <v>0.37069999999999997</v>
      </c>
      <c r="W317" s="6">
        <v>0.93310000000000004</v>
      </c>
      <c r="X317" s="6">
        <v>0.53320000000000001</v>
      </c>
      <c r="Y317" s="6">
        <v>0.55820000000000003</v>
      </c>
      <c r="Z317" s="6">
        <v>1.0669</v>
      </c>
      <c r="AA317" s="6">
        <v>0.21779999999999999</v>
      </c>
      <c r="AB317" s="6">
        <v>1.5012000000000001</v>
      </c>
      <c r="AC317" s="6">
        <v>0.64759999999999995</v>
      </c>
      <c r="AD317" s="6">
        <v>1.8239000000000001</v>
      </c>
      <c r="AE317" s="6">
        <v>0.68689999999999996</v>
      </c>
      <c r="AF317" s="6">
        <f t="shared" si="12"/>
        <v>1.3459700000000001</v>
      </c>
      <c r="AG317" s="6">
        <f t="shared" si="13"/>
        <v>0.83394999999999997</v>
      </c>
      <c r="AH317" s="6">
        <f t="shared" si="14"/>
        <v>0.61959033262256957</v>
      </c>
    </row>
    <row r="318" spans="1:34" x14ac:dyDescent="0.2">
      <c r="A318" s="5" t="s">
        <v>174</v>
      </c>
      <c r="B318" s="6" t="s">
        <v>127</v>
      </c>
      <c r="C318" s="6" t="s">
        <v>128</v>
      </c>
      <c r="D318" s="6">
        <v>42561</v>
      </c>
      <c r="E318" s="6" t="s">
        <v>23</v>
      </c>
      <c r="F318" s="6">
        <v>100003823</v>
      </c>
      <c r="G318" s="6">
        <v>2035</v>
      </c>
      <c r="H318" s="6">
        <v>132.0444</v>
      </c>
      <c r="I318" s="6">
        <v>6097</v>
      </c>
      <c r="J318" s="6" t="s">
        <v>175</v>
      </c>
      <c r="K318" s="6" t="s">
        <v>176</v>
      </c>
      <c r="L318" s="6">
        <v>0.62549999999999994</v>
      </c>
      <c r="M318" s="6">
        <v>1.0442</v>
      </c>
      <c r="N318" s="6">
        <v>0.39579999999999999</v>
      </c>
      <c r="O318" s="6">
        <v>2.3188</v>
      </c>
      <c r="P318" s="6">
        <v>0.37969999999999998</v>
      </c>
      <c r="Q318" s="6">
        <v>1</v>
      </c>
      <c r="R318" s="6">
        <v>0.37969999999999998</v>
      </c>
      <c r="S318" s="6">
        <v>0.37969999999999998</v>
      </c>
      <c r="T318" s="6">
        <v>2.5863999999999998</v>
      </c>
      <c r="U318" s="6">
        <v>1.6548</v>
      </c>
      <c r="V318" s="6">
        <v>0.37969999999999998</v>
      </c>
      <c r="W318" s="6">
        <v>2.3174000000000001</v>
      </c>
      <c r="X318" s="6">
        <v>0.70840000000000003</v>
      </c>
      <c r="Y318" s="6">
        <v>0.37969999999999998</v>
      </c>
      <c r="Z318" s="6">
        <v>0.91679999999999995</v>
      </c>
      <c r="AA318" s="6">
        <v>0.37969999999999998</v>
      </c>
      <c r="AB318" s="6">
        <v>0.37969999999999998</v>
      </c>
      <c r="AC318" s="6">
        <v>0.37969999999999998</v>
      </c>
      <c r="AD318" s="6">
        <v>0.37969999999999998</v>
      </c>
      <c r="AE318" s="6">
        <v>0.37969999999999998</v>
      </c>
      <c r="AF318" s="6">
        <f t="shared" si="12"/>
        <v>1.0764599999999998</v>
      </c>
      <c r="AG318" s="6">
        <f t="shared" si="13"/>
        <v>0.66004999999999991</v>
      </c>
      <c r="AH318" s="6">
        <f t="shared" si="14"/>
        <v>0.61316723333890721</v>
      </c>
    </row>
    <row r="319" spans="1:34" x14ac:dyDescent="0.2">
      <c r="A319" s="5" t="s">
        <v>479</v>
      </c>
      <c r="B319" s="6" t="s">
        <v>21</v>
      </c>
      <c r="C319" s="6" t="s">
        <v>338</v>
      </c>
      <c r="D319" s="6">
        <v>15990</v>
      </c>
      <c r="E319" s="6" t="s">
        <v>23</v>
      </c>
      <c r="F319" s="6">
        <v>100000269</v>
      </c>
      <c r="G319" s="6">
        <v>672</v>
      </c>
      <c r="H319" s="6">
        <v>258.11009999999999</v>
      </c>
      <c r="I319" s="6">
        <v>71920</v>
      </c>
      <c r="J319" s="6" t="s">
        <v>480</v>
      </c>
      <c r="K319" s="6" t="s">
        <v>481</v>
      </c>
      <c r="L319" s="6">
        <v>0.92600000000000005</v>
      </c>
      <c r="M319" s="6">
        <v>1.085</v>
      </c>
      <c r="N319" s="6">
        <v>2.9638</v>
      </c>
      <c r="O319" s="6">
        <v>0.51300000000000001</v>
      </c>
      <c r="P319" s="6">
        <v>1.2948</v>
      </c>
      <c r="Q319" s="6">
        <v>1.3434999999999999</v>
      </c>
      <c r="R319" s="6">
        <v>1.8755999999999999</v>
      </c>
      <c r="S319" s="6">
        <v>0.74890000000000001</v>
      </c>
      <c r="T319" s="6">
        <v>1.6138999999999999</v>
      </c>
      <c r="U319" s="6">
        <v>1.3297000000000001</v>
      </c>
      <c r="V319" s="6">
        <v>0.64810000000000001</v>
      </c>
      <c r="W319" s="6">
        <v>1.0740000000000001</v>
      </c>
      <c r="X319" s="6">
        <v>0.58320000000000005</v>
      </c>
      <c r="Y319" s="6">
        <v>0.42430000000000001</v>
      </c>
      <c r="Z319" s="6">
        <v>1.2279</v>
      </c>
      <c r="AA319" s="6">
        <v>0.29930000000000001</v>
      </c>
      <c r="AB319" s="6">
        <v>1.6511</v>
      </c>
      <c r="AC319" s="6">
        <v>0.40400000000000003</v>
      </c>
      <c r="AD319" s="6">
        <v>0.86709999999999998</v>
      </c>
      <c r="AE319" s="6">
        <v>0.81520000000000004</v>
      </c>
      <c r="AF319" s="6">
        <f t="shared" si="12"/>
        <v>1.3694200000000003</v>
      </c>
      <c r="AG319" s="6">
        <f t="shared" si="13"/>
        <v>0.79941999999999991</v>
      </c>
      <c r="AH319" s="6">
        <f t="shared" si="14"/>
        <v>0.58376538972703751</v>
      </c>
    </row>
    <row r="320" spans="1:34" x14ac:dyDescent="0.2">
      <c r="A320" s="5" t="s">
        <v>597</v>
      </c>
      <c r="B320" s="6" t="s">
        <v>21</v>
      </c>
      <c r="C320" s="6" t="s">
        <v>598</v>
      </c>
      <c r="D320" s="6">
        <v>1124</v>
      </c>
      <c r="E320" s="6" t="s">
        <v>92</v>
      </c>
      <c r="F320" s="6">
        <v>363</v>
      </c>
      <c r="G320" s="6">
        <v>3506.3</v>
      </c>
      <c r="H320" s="6">
        <v>225.0616</v>
      </c>
      <c r="I320" s="6">
        <v>892</v>
      </c>
      <c r="J320" s="6" t="s">
        <v>599</v>
      </c>
      <c r="K320" s="6" t="s">
        <v>600</v>
      </c>
      <c r="L320" s="6">
        <v>1.016</v>
      </c>
      <c r="M320" s="6">
        <v>0.98399999999999999</v>
      </c>
      <c r="N320" s="6">
        <v>2.4615999999999998</v>
      </c>
      <c r="O320" s="6">
        <v>0.49930000000000002</v>
      </c>
      <c r="P320" s="6">
        <v>1.9812000000000001</v>
      </c>
      <c r="Q320" s="6">
        <v>1.7252000000000001</v>
      </c>
      <c r="R320" s="6">
        <v>2.0743999999999998</v>
      </c>
      <c r="S320" s="6">
        <v>0.60819999999999996</v>
      </c>
      <c r="T320" s="6">
        <v>0.97260000000000002</v>
      </c>
      <c r="U320" s="6">
        <v>1.3835</v>
      </c>
      <c r="V320" s="6">
        <v>0.31180000000000002</v>
      </c>
      <c r="W320" s="6">
        <v>0.69699999999999995</v>
      </c>
      <c r="X320" s="6">
        <v>0.4446</v>
      </c>
      <c r="Y320" s="6">
        <v>0.43209999999999998</v>
      </c>
      <c r="Z320" s="6">
        <v>1.0162</v>
      </c>
      <c r="AA320" s="6">
        <v>0.18429999999999999</v>
      </c>
      <c r="AB320" s="6">
        <v>1.2283999999999999</v>
      </c>
      <c r="AC320" s="6">
        <v>0.4834</v>
      </c>
      <c r="AD320" s="6">
        <v>1.2826</v>
      </c>
      <c r="AE320" s="6">
        <v>1.8371</v>
      </c>
      <c r="AF320" s="6">
        <f t="shared" si="12"/>
        <v>1.3706</v>
      </c>
      <c r="AG320" s="6">
        <f t="shared" si="13"/>
        <v>0.79174999999999984</v>
      </c>
      <c r="AH320" s="6">
        <f t="shared" si="14"/>
        <v>0.57766671530716462</v>
      </c>
    </row>
    <row r="321" spans="1:34" x14ac:dyDescent="0.2">
      <c r="A321" s="5" t="s">
        <v>463</v>
      </c>
      <c r="B321" s="6" t="s">
        <v>46</v>
      </c>
      <c r="C321" s="6" t="s">
        <v>135</v>
      </c>
      <c r="D321" s="6">
        <v>2127</v>
      </c>
      <c r="E321" s="6" t="s">
        <v>34</v>
      </c>
      <c r="F321" s="6">
        <v>496</v>
      </c>
      <c r="G321" s="6">
        <v>790</v>
      </c>
      <c r="H321" s="6">
        <v>306.07650000000001</v>
      </c>
      <c r="I321" s="6">
        <v>124886</v>
      </c>
      <c r="J321" s="6" t="s">
        <v>464</v>
      </c>
      <c r="K321" s="6" t="s">
        <v>465</v>
      </c>
      <c r="L321" s="6">
        <v>1.1680999999999999</v>
      </c>
      <c r="M321" s="6">
        <v>1.4508000000000001</v>
      </c>
      <c r="N321" s="6">
        <v>1.4218</v>
      </c>
      <c r="O321" s="6">
        <v>0.23089999999999999</v>
      </c>
      <c r="P321" s="6">
        <v>0.80589999999999995</v>
      </c>
      <c r="Q321" s="6">
        <v>2.0148999999999999</v>
      </c>
      <c r="R321" s="6">
        <v>3.8721000000000001</v>
      </c>
      <c r="S321" s="6">
        <v>0.1847</v>
      </c>
      <c r="T321" s="6">
        <v>0.63249999999999995</v>
      </c>
      <c r="U321" s="6">
        <v>4.1840000000000002</v>
      </c>
      <c r="V321" s="6">
        <v>0.1847</v>
      </c>
      <c r="W321" s="6">
        <v>0.1847</v>
      </c>
      <c r="X321" s="6">
        <v>0.1847</v>
      </c>
      <c r="Y321" s="6">
        <v>0.2077</v>
      </c>
      <c r="Z321" s="6">
        <v>0.83189999999999997</v>
      </c>
      <c r="AA321" s="6">
        <v>0.1847</v>
      </c>
      <c r="AB321" s="6">
        <v>0.25140000000000001</v>
      </c>
      <c r="AC321" s="6">
        <v>0.1847</v>
      </c>
      <c r="AD321" s="6">
        <v>6.5197000000000003</v>
      </c>
      <c r="AE321" s="6">
        <v>0.1847</v>
      </c>
      <c r="AF321" s="6">
        <f t="shared" si="12"/>
        <v>1.5965700000000003</v>
      </c>
      <c r="AG321" s="6">
        <f t="shared" si="13"/>
        <v>0.89189000000000007</v>
      </c>
      <c r="AH321" s="6">
        <f t="shared" si="14"/>
        <v>0.55862881051253621</v>
      </c>
    </row>
    <row r="322" spans="1:34" x14ac:dyDescent="0.2">
      <c r="A322" s="5" t="s">
        <v>477</v>
      </c>
      <c r="B322" s="6" t="s">
        <v>21</v>
      </c>
      <c r="C322" s="6" t="s">
        <v>471</v>
      </c>
      <c r="D322" s="6">
        <v>48857</v>
      </c>
      <c r="E322" s="6" t="s">
        <v>92</v>
      </c>
      <c r="F322" s="6">
        <v>100001619</v>
      </c>
      <c r="G322" s="6">
        <v>2430</v>
      </c>
      <c r="H322" s="6">
        <v>245.04320000000001</v>
      </c>
      <c r="I322" s="6">
        <v>54575349</v>
      </c>
      <c r="J322" s="6"/>
      <c r="K322" s="6" t="s">
        <v>478</v>
      </c>
      <c r="L322" s="6">
        <v>0.81420000000000003</v>
      </c>
      <c r="M322" s="6">
        <v>2.0133999999999999</v>
      </c>
      <c r="N322" s="6">
        <v>1.4595</v>
      </c>
      <c r="O322" s="6">
        <v>0.55369999999999997</v>
      </c>
      <c r="P322" s="6">
        <v>1.6027</v>
      </c>
      <c r="Q322" s="6">
        <v>1.4013</v>
      </c>
      <c r="R322" s="6">
        <v>1.4384999999999999</v>
      </c>
      <c r="S322" s="6">
        <v>0.42249999999999999</v>
      </c>
      <c r="T322" s="6">
        <v>3.9801000000000002</v>
      </c>
      <c r="U322" s="6">
        <v>0.62480000000000002</v>
      </c>
      <c r="V322" s="6">
        <v>0.51910000000000001</v>
      </c>
      <c r="W322" s="6">
        <v>1.1858</v>
      </c>
      <c r="X322" s="6">
        <v>1.1993</v>
      </c>
      <c r="Y322" s="6">
        <v>0.63700000000000001</v>
      </c>
      <c r="Z322" s="6">
        <v>1.228</v>
      </c>
      <c r="AA322" s="6">
        <v>0.2422</v>
      </c>
      <c r="AB322" s="6">
        <v>1.2261</v>
      </c>
      <c r="AC322" s="6">
        <v>0.61260000000000003</v>
      </c>
      <c r="AD322" s="6">
        <v>0.68779999999999997</v>
      </c>
      <c r="AE322" s="6">
        <v>0.44169999999999998</v>
      </c>
      <c r="AF322" s="6">
        <f t="shared" ref="AF322:AF328" si="15">AVERAGE(L322:U322)</f>
        <v>1.4310700000000001</v>
      </c>
      <c r="AG322" s="6">
        <f t="shared" ref="AG322:AG328" si="16">AVERAGE(V322:AE322)</f>
        <v>0.79796</v>
      </c>
      <c r="AH322" s="6">
        <f t="shared" ref="AH322:AH328" si="17">AG322/AF322</f>
        <v>0.55759676326105634</v>
      </c>
    </row>
    <row r="323" spans="1:34" x14ac:dyDescent="0.2">
      <c r="A323" s="5" t="s">
        <v>391</v>
      </c>
      <c r="B323" s="6" t="s">
        <v>21</v>
      </c>
      <c r="C323" s="6" t="s">
        <v>392</v>
      </c>
      <c r="D323" s="6">
        <v>33941</v>
      </c>
      <c r="E323" s="6" t="s">
        <v>26</v>
      </c>
      <c r="F323" s="6">
        <v>100001251</v>
      </c>
      <c r="G323" s="6">
        <v>1130</v>
      </c>
      <c r="H323" s="6">
        <v>316.2482</v>
      </c>
      <c r="I323" s="6">
        <v>10245190</v>
      </c>
      <c r="J323" s="6" t="s">
        <v>393</v>
      </c>
      <c r="K323" s="6"/>
      <c r="L323" s="6">
        <v>1.3633</v>
      </c>
      <c r="M323" s="6">
        <v>1.5001</v>
      </c>
      <c r="N323" s="6">
        <v>1.5573999999999999</v>
      </c>
      <c r="O323" s="6">
        <v>1.1556</v>
      </c>
      <c r="P323" s="6">
        <v>1.2365999999999999</v>
      </c>
      <c r="Q323" s="6">
        <v>1</v>
      </c>
      <c r="R323" s="6">
        <v>0.54139999999999999</v>
      </c>
      <c r="S323" s="6">
        <v>0.91639999999999999</v>
      </c>
      <c r="T323" s="6">
        <v>1.6846000000000001</v>
      </c>
      <c r="U323" s="6">
        <v>0.85829999999999995</v>
      </c>
      <c r="V323" s="6">
        <v>2.0834000000000001</v>
      </c>
      <c r="W323" s="6">
        <v>0.46489999999999998</v>
      </c>
      <c r="X323" s="6">
        <v>0.35949999999999999</v>
      </c>
      <c r="Y323" s="6">
        <v>0.37890000000000001</v>
      </c>
      <c r="Z323" s="6">
        <v>0.38569999999999999</v>
      </c>
      <c r="AA323" s="6">
        <v>0.35949999999999999</v>
      </c>
      <c r="AB323" s="6">
        <v>0.35949999999999999</v>
      </c>
      <c r="AC323" s="6">
        <v>0.35949999999999999</v>
      </c>
      <c r="AD323" s="6">
        <v>0.56389999999999996</v>
      </c>
      <c r="AE323" s="6">
        <v>1.1815</v>
      </c>
      <c r="AF323" s="6">
        <f t="shared" si="15"/>
        <v>1.1813699999999998</v>
      </c>
      <c r="AG323" s="6">
        <f t="shared" si="16"/>
        <v>0.64962999999999993</v>
      </c>
      <c r="AH323" s="6">
        <f t="shared" si="17"/>
        <v>0.5498954603553502</v>
      </c>
    </row>
    <row r="324" spans="1:34" x14ac:dyDescent="0.2">
      <c r="A324" s="5" t="s">
        <v>700</v>
      </c>
      <c r="B324" s="6" t="s">
        <v>46</v>
      </c>
      <c r="C324" s="6" t="s">
        <v>135</v>
      </c>
      <c r="D324" s="6">
        <v>34592</v>
      </c>
      <c r="E324" s="6" t="s">
        <v>23</v>
      </c>
      <c r="F324" s="6">
        <v>100001311</v>
      </c>
      <c r="G324" s="6">
        <v>2085</v>
      </c>
      <c r="H324" s="6">
        <v>290.13470000000001</v>
      </c>
      <c r="I324" s="6">
        <v>7018721</v>
      </c>
      <c r="J324" s="6" t="s">
        <v>701</v>
      </c>
      <c r="K324" s="6"/>
      <c r="L324" s="6">
        <v>1.3050999999999999</v>
      </c>
      <c r="M324" s="6">
        <v>0.21959999999999999</v>
      </c>
      <c r="N324" s="6">
        <v>1.2715000000000001</v>
      </c>
      <c r="O324" s="6">
        <v>0.21959999999999999</v>
      </c>
      <c r="P324" s="6">
        <v>0.21959999999999999</v>
      </c>
      <c r="Q324" s="6">
        <v>1.4105000000000001</v>
      </c>
      <c r="R324" s="6">
        <v>0.94620000000000004</v>
      </c>
      <c r="S324" s="6">
        <v>0.2394</v>
      </c>
      <c r="T324" s="6">
        <v>0.35089999999999999</v>
      </c>
      <c r="U324" s="6">
        <v>1.3218000000000001</v>
      </c>
      <c r="V324" s="6">
        <v>0.21959999999999999</v>
      </c>
      <c r="W324" s="6">
        <v>0.21959999999999999</v>
      </c>
      <c r="X324" s="6">
        <v>0.21959999999999999</v>
      </c>
      <c r="Y324" s="6">
        <v>0.21959999999999999</v>
      </c>
      <c r="Z324" s="6">
        <v>1.0538000000000001</v>
      </c>
      <c r="AA324" s="6">
        <v>0.21959999999999999</v>
      </c>
      <c r="AB324" s="6">
        <v>0.21959999999999999</v>
      </c>
      <c r="AC324" s="6">
        <v>0.21959999999999999</v>
      </c>
      <c r="AD324" s="6">
        <v>0.92969999999999997</v>
      </c>
      <c r="AE324" s="6">
        <v>0.21959999999999999</v>
      </c>
      <c r="AF324" s="6">
        <f t="shared" si="15"/>
        <v>0.75041999999999986</v>
      </c>
      <c r="AG324" s="6">
        <f t="shared" si="16"/>
        <v>0.37402999999999992</v>
      </c>
      <c r="AH324" s="6">
        <f t="shared" si="17"/>
        <v>0.49842754724021215</v>
      </c>
    </row>
    <row r="325" spans="1:34" x14ac:dyDescent="0.2">
      <c r="A325" s="5" t="s">
        <v>878</v>
      </c>
      <c r="B325" s="6"/>
      <c r="C325" s="6"/>
      <c r="D325" s="6">
        <v>32932</v>
      </c>
      <c r="E325" s="6" t="s">
        <v>34</v>
      </c>
      <c r="F325" s="6"/>
      <c r="G325" s="6"/>
      <c r="H325" s="6"/>
      <c r="I325" s="6"/>
      <c r="J325" s="6"/>
      <c r="K325" s="6"/>
      <c r="L325" s="6">
        <v>0.37080000000000002</v>
      </c>
      <c r="M325" s="6">
        <v>0.51229999999999998</v>
      </c>
      <c r="N325" s="6">
        <v>0.37080000000000002</v>
      </c>
      <c r="O325" s="6">
        <v>0.37080000000000002</v>
      </c>
      <c r="P325" s="6">
        <v>1.6996</v>
      </c>
      <c r="Q325" s="6">
        <v>9.0784000000000002</v>
      </c>
      <c r="R325" s="6">
        <v>0.37080000000000002</v>
      </c>
      <c r="S325" s="6">
        <v>0.37080000000000002</v>
      </c>
      <c r="T325" s="6">
        <v>0.37080000000000002</v>
      </c>
      <c r="U325" s="6">
        <v>1.0908</v>
      </c>
      <c r="V325" s="6">
        <v>0.37080000000000002</v>
      </c>
      <c r="W325" s="6">
        <v>2.7423000000000002</v>
      </c>
      <c r="X325" s="6">
        <v>0.37080000000000002</v>
      </c>
      <c r="Y325" s="6">
        <v>0.37080000000000002</v>
      </c>
      <c r="Z325" s="6">
        <v>0.37080000000000002</v>
      </c>
      <c r="AA325" s="6">
        <v>0.37080000000000002</v>
      </c>
      <c r="AB325" s="6">
        <v>0.37080000000000002</v>
      </c>
      <c r="AC325" s="6">
        <v>0.90920000000000001</v>
      </c>
      <c r="AD325" s="6">
        <v>0.72299999999999998</v>
      </c>
      <c r="AE325" s="6">
        <v>0.37080000000000002</v>
      </c>
      <c r="AF325" s="6">
        <f t="shared" si="15"/>
        <v>1.4605899999999996</v>
      </c>
      <c r="AG325" s="6">
        <f t="shared" si="16"/>
        <v>0.69701000000000002</v>
      </c>
      <c r="AH325" s="6">
        <f t="shared" si="17"/>
        <v>0.47721126394128416</v>
      </c>
    </row>
    <row r="326" spans="1:34" x14ac:dyDescent="0.2">
      <c r="A326" s="5" t="s">
        <v>460</v>
      </c>
      <c r="B326" s="6" t="s">
        <v>46</v>
      </c>
      <c r="C326" s="6" t="s">
        <v>135</v>
      </c>
      <c r="D326" s="6">
        <v>38783</v>
      </c>
      <c r="E326" s="6" t="s">
        <v>23</v>
      </c>
      <c r="F326" s="6">
        <v>448</v>
      </c>
      <c r="G326" s="6">
        <v>2667</v>
      </c>
      <c r="H326" s="6">
        <v>307.08330000000001</v>
      </c>
      <c r="I326" s="6">
        <v>65359</v>
      </c>
      <c r="J326" s="6" t="s">
        <v>461</v>
      </c>
      <c r="K326" s="6" t="s">
        <v>462</v>
      </c>
      <c r="L326" s="6">
        <v>1.4021999999999999</v>
      </c>
      <c r="M326" s="6">
        <v>1.3391999999999999</v>
      </c>
      <c r="N326" s="6">
        <v>4.5362</v>
      </c>
      <c r="O326" s="6">
        <v>0.50970000000000004</v>
      </c>
      <c r="P326" s="6">
        <v>0.95779999999999998</v>
      </c>
      <c r="Q326" s="6">
        <v>3.6833999999999998</v>
      </c>
      <c r="R326" s="6">
        <v>3.726</v>
      </c>
      <c r="S326" s="6">
        <v>0.83050000000000002</v>
      </c>
      <c r="T326" s="6">
        <v>1.8211999999999999</v>
      </c>
      <c r="U326" s="6">
        <v>1.246</v>
      </c>
      <c r="V326" s="6">
        <v>0.54190000000000005</v>
      </c>
      <c r="W326" s="6">
        <v>0.50229999999999997</v>
      </c>
      <c r="X326" s="6">
        <v>0.29360000000000003</v>
      </c>
      <c r="Y326" s="6">
        <v>0.69550000000000001</v>
      </c>
      <c r="Z326" s="6">
        <v>1.0422</v>
      </c>
      <c r="AA326" s="6">
        <v>0.21290000000000001</v>
      </c>
      <c r="AB326" s="6">
        <v>1.5155000000000001</v>
      </c>
      <c r="AC326" s="6">
        <v>0.3891</v>
      </c>
      <c r="AD326" s="6">
        <v>2.6444999999999999</v>
      </c>
      <c r="AE326" s="6">
        <v>0.10150000000000001</v>
      </c>
      <c r="AF326" s="6">
        <f t="shared" si="15"/>
        <v>2.00522</v>
      </c>
      <c r="AG326" s="6">
        <f t="shared" si="16"/>
        <v>0.79389999999999994</v>
      </c>
      <c r="AH326" s="6">
        <f t="shared" si="17"/>
        <v>0.39591665752386268</v>
      </c>
    </row>
    <row r="327" spans="1:34" x14ac:dyDescent="0.2">
      <c r="A327" s="5" t="s">
        <v>397</v>
      </c>
      <c r="B327" s="6" t="s">
        <v>127</v>
      </c>
      <c r="C327" s="6" t="s">
        <v>178</v>
      </c>
      <c r="D327" s="6">
        <v>38314</v>
      </c>
      <c r="E327" s="6" t="s">
        <v>23</v>
      </c>
      <c r="F327" s="6">
        <v>100002376</v>
      </c>
      <c r="G327" s="6">
        <v>1740</v>
      </c>
      <c r="H327" s="6">
        <v>206.1387</v>
      </c>
      <c r="I327" s="6">
        <v>4678</v>
      </c>
      <c r="J327" s="6" t="s">
        <v>398</v>
      </c>
      <c r="K327" s="6" t="s">
        <v>399</v>
      </c>
      <c r="L327" s="6">
        <v>1.7186999999999999</v>
      </c>
      <c r="M327" s="6">
        <v>0.49919999999999998</v>
      </c>
      <c r="N327" s="6">
        <v>0.81569999999999998</v>
      </c>
      <c r="O327" s="6">
        <v>0.49919999999999998</v>
      </c>
      <c r="P327" s="6">
        <v>1.4573</v>
      </c>
      <c r="Q327" s="6">
        <v>73.375799999999998</v>
      </c>
      <c r="R327" s="6">
        <v>0.49919999999999998</v>
      </c>
      <c r="S327" s="6">
        <v>0.67949999999999999</v>
      </c>
      <c r="T327" s="6">
        <v>0.70389999999999997</v>
      </c>
      <c r="U327" s="6">
        <v>1.2071000000000001</v>
      </c>
      <c r="V327" s="6">
        <v>0.49919999999999998</v>
      </c>
      <c r="W327" s="6">
        <v>0.51970000000000005</v>
      </c>
      <c r="X327" s="6">
        <v>1.2765</v>
      </c>
      <c r="Y327" s="6">
        <v>0.49919999999999998</v>
      </c>
      <c r="Z327" s="6">
        <v>0.86399999999999999</v>
      </c>
      <c r="AA327" s="6">
        <v>0.49919999999999998</v>
      </c>
      <c r="AB327" s="6">
        <v>0.49919999999999998</v>
      </c>
      <c r="AC327" s="6">
        <v>0.6028</v>
      </c>
      <c r="AD327" s="6">
        <v>1.1359999999999999</v>
      </c>
      <c r="AE327" s="6">
        <v>2.9598</v>
      </c>
      <c r="AF327" s="6">
        <f t="shared" si="15"/>
        <v>8.1455599999999997</v>
      </c>
      <c r="AG327" s="6">
        <f t="shared" si="16"/>
        <v>0.93556000000000006</v>
      </c>
      <c r="AH327" s="6">
        <f t="shared" si="17"/>
        <v>0.11485520946380606</v>
      </c>
    </row>
    <row r="328" spans="1:34" x14ac:dyDescent="0.2">
      <c r="A328" s="5" t="s">
        <v>233</v>
      </c>
      <c r="B328" s="6" t="s">
        <v>107</v>
      </c>
      <c r="C328" s="6" t="s">
        <v>108</v>
      </c>
      <c r="D328" s="6">
        <v>555</v>
      </c>
      <c r="E328" s="6" t="s">
        <v>34</v>
      </c>
      <c r="F328" s="6">
        <v>798</v>
      </c>
      <c r="G328" s="6">
        <v>2075.4</v>
      </c>
      <c r="H328" s="6">
        <v>134.0472</v>
      </c>
      <c r="I328" s="6">
        <v>60961</v>
      </c>
      <c r="J328" s="6" t="s">
        <v>234</v>
      </c>
      <c r="K328" s="6" t="s">
        <v>235</v>
      </c>
      <c r="L328" s="6">
        <v>1.0814999999999999</v>
      </c>
      <c r="M328" s="6">
        <v>6.4291</v>
      </c>
      <c r="N328" s="6">
        <v>12.179600000000001</v>
      </c>
      <c r="O328" s="6">
        <v>2.8523999999999998</v>
      </c>
      <c r="P328" s="6">
        <v>0.91849999999999998</v>
      </c>
      <c r="Q328" s="6">
        <v>5.6233000000000004</v>
      </c>
      <c r="R328" s="6">
        <v>5.5429000000000004</v>
      </c>
      <c r="S328" s="6">
        <v>1.4434</v>
      </c>
      <c r="T328" s="6">
        <v>5.1999000000000004</v>
      </c>
      <c r="U328" s="6">
        <v>4.0728</v>
      </c>
      <c r="V328" s="6">
        <v>1.3406</v>
      </c>
      <c r="W328" s="6">
        <v>0.1371</v>
      </c>
      <c r="X328" s="6">
        <v>0.20050000000000001</v>
      </c>
      <c r="Y328" s="6">
        <v>0.12470000000000001</v>
      </c>
      <c r="Z328" s="6">
        <v>0.1938</v>
      </c>
      <c r="AA328" s="6">
        <v>0.14879999999999999</v>
      </c>
      <c r="AB328" s="6">
        <v>0.54690000000000005</v>
      </c>
      <c r="AC328" s="6">
        <v>0.24640000000000001</v>
      </c>
      <c r="AD328" s="6">
        <v>0.2616</v>
      </c>
      <c r="AE328" s="6">
        <v>0.1714</v>
      </c>
      <c r="AF328" s="6">
        <f t="shared" si="15"/>
        <v>4.5343400000000003</v>
      </c>
      <c r="AG328" s="6">
        <f t="shared" si="16"/>
        <v>0.33717999999999992</v>
      </c>
      <c r="AH328" s="6">
        <f t="shared" si="17"/>
        <v>7.4361428565127424E-2</v>
      </c>
    </row>
  </sheetData>
  <autoFilter ref="A1:AH1" xr:uid="{00000000-0001-0000-0000-000000000000}">
    <sortState xmlns:xlrd2="http://schemas.microsoft.com/office/spreadsheetml/2017/richdata2" ref="A2:AH328">
      <sortCondition descending="1" ref="AH1:AH328"/>
    </sortState>
  </autoFilter>
  <phoneticPr fontId="1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Notes</vt:lpstr>
      <vt:lpstr>BAL_FEV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Dallas L. Mould</dc:creator>
  <cp:lastModifiedBy>Dallas L. Mould</cp:lastModifiedBy>
  <dcterms:created xsi:type="dcterms:W3CDTF">2021-11-30T20:53:57Z</dcterms:created>
  <dcterms:modified xsi:type="dcterms:W3CDTF">2022-04-14T16:35:09Z</dcterms:modified>
</cp:coreProperties>
</file>