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2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gure 1A 0-10h + STATS" sheetId="1" r:id="rId4"/>
    <sheet state="visible" name="Figure 1A 12h-22h" sheetId="2" r:id="rId5"/>
    <sheet state="visible" name="Figure 1A 24h-34h" sheetId="3" r:id="rId6"/>
    <sheet state="visible" name="Figure 1A 36h-46h" sheetId="4" r:id="rId7"/>
    <sheet state="visible" name="Figure 1A 48h-70h" sheetId="5" r:id="rId8"/>
    <sheet state="visible" name="Figure 1B + STATS" sheetId="6" r:id="rId9"/>
    <sheet state="visible" name="Figure 1C, D, F, G (1) + STATS" sheetId="7" r:id="rId10"/>
    <sheet state="visible" name="Figure 1C, D, F, G (2)" sheetId="8" r:id="rId11"/>
    <sheet state="visible" name="Figure 1C, D, F, G (3)" sheetId="9" r:id="rId12"/>
    <sheet state="visible" name="Figure 1C, D, F, G (4)" sheetId="10" r:id="rId13"/>
    <sheet state="visible" name="Figure 1C, D, F, G (5)" sheetId="11" r:id="rId14"/>
    <sheet state="visible" name="Figure 1E (1) + STATS" sheetId="12" r:id="rId15"/>
    <sheet state="visible" name="Figure 1E (2)" sheetId="13" r:id="rId16"/>
    <sheet state="visible" name="Figure 1E (3)" sheetId="14" r:id="rId17"/>
    <sheet state="visible" name="Figure 1G" sheetId="15" r:id="rId18"/>
    <sheet state="visible" name="Figure 1H, I" sheetId="16" r:id="rId19"/>
    <sheet state="visible" name="Figure 1J, K, L (1) + STATS" sheetId="17" r:id="rId20"/>
    <sheet state="visible" name="Figure 1J, K, L (2)" sheetId="18" r:id="rId21"/>
    <sheet state="visible" name="Figure 1J, K, L (3)" sheetId="19" r:id="rId22"/>
    <sheet state="visible" name="Figure 1M (1)" sheetId="20" r:id="rId23"/>
    <sheet state="visible" name="Figure 1M (2)" sheetId="21" r:id="rId24"/>
    <sheet state="visible" name="Figure 1N" sheetId="22" r:id="rId25"/>
  </sheets>
  <definedNames/>
  <calcPr/>
  <extLst>
    <ext uri="GoogleSheetsCustomDataVersion1">
      <go:sheetsCustomData xmlns:go="http://customooxmlschemas.google.com/" r:id="rId26" roundtripDataSignature="AMtx7mibmtOP4P4E+ho+b/6Qer/h63EnNg=="/>
    </ext>
  </extLst>
</workbook>
</file>

<file path=xl/sharedStrings.xml><?xml version="1.0" encoding="utf-8"?>
<sst xmlns="http://schemas.openxmlformats.org/spreadsheetml/2006/main" count="7607" uniqueCount="392">
  <si>
    <t>Endotoxemia 6mg/kg LPS</t>
  </si>
  <si>
    <t xml:space="preserve">Balb/c </t>
  </si>
  <si>
    <t>8.28.2019</t>
  </si>
  <si>
    <t>Temp (℃) M#</t>
  </si>
  <si>
    <t>Diet</t>
  </si>
  <si>
    <t>LPS (mg/kg)</t>
  </si>
  <si>
    <t>0h</t>
  </si>
  <si>
    <t>2h</t>
  </si>
  <si>
    <t>4h</t>
  </si>
  <si>
    <t>6h</t>
  </si>
  <si>
    <t>8h</t>
  </si>
  <si>
    <t>10h</t>
  </si>
  <si>
    <t>SC</t>
  </si>
  <si>
    <t>(PBS)</t>
  </si>
  <si>
    <t>WD</t>
  </si>
  <si>
    <t>KD</t>
  </si>
  <si>
    <t>no chip</t>
  </si>
  <si>
    <t>Delta Temp (℃) M#</t>
  </si>
  <si>
    <t>LPS</t>
  </si>
  <si>
    <t>Mann-Whitney U Tests</t>
  </si>
  <si>
    <t>Column B</t>
  </si>
  <si>
    <t>WD 10h</t>
  </si>
  <si>
    <t>vs.</t>
  </si>
  <si>
    <t>Column A</t>
  </si>
  <si>
    <t>SC 10h</t>
  </si>
  <si>
    <t>Mann Whitney test</t>
  </si>
  <si>
    <t>P value</t>
  </si>
  <si>
    <t>Exact or approximate P value?</t>
  </si>
  <si>
    <t>Exact</t>
  </si>
  <si>
    <t>P value summary</t>
  </si>
  <si>
    <t>**</t>
  </si>
  <si>
    <t>Significantly different (P &lt; 0.05)?</t>
  </si>
  <si>
    <t>Yes</t>
  </si>
  <si>
    <t>One- or two-tailed P value?</t>
  </si>
  <si>
    <t>Two-tailed</t>
  </si>
  <si>
    <t>Sum of ranks in column A,B</t>
  </si>
  <si>
    <t>40 , 15</t>
  </si>
  <si>
    <t>Mann-Whitney U</t>
  </si>
  <si>
    <t>Column C</t>
  </si>
  <si>
    <t>KD 10h</t>
  </si>
  <si>
    <t>Sum of ranks in column A,C</t>
  </si>
  <si>
    <t>Column E</t>
  </si>
  <si>
    <t>WD 12h</t>
  </si>
  <si>
    <t>Column D</t>
  </si>
  <si>
    <t>SC 12h</t>
  </si>
  <si>
    <t>Sum of ranks in column D,E</t>
  </si>
  <si>
    <t>Column F</t>
  </si>
  <si>
    <t>KD 12h</t>
  </si>
  <si>
    <t>Sum of ranks in column D,F</t>
  </si>
  <si>
    <t>Column H</t>
  </si>
  <si>
    <t>WD 14h</t>
  </si>
  <si>
    <t>Column G</t>
  </si>
  <si>
    <t>SC 14h</t>
  </si>
  <si>
    <t>Sum of ranks in column G,H</t>
  </si>
  <si>
    <t>Column I</t>
  </si>
  <si>
    <t>KD 14h</t>
  </si>
  <si>
    <t>Sum of ranks in column G,I</t>
  </si>
  <si>
    <t>Column K</t>
  </si>
  <si>
    <t>WD 16h</t>
  </si>
  <si>
    <t>Column J</t>
  </si>
  <si>
    <t>SC 16h</t>
  </si>
  <si>
    <t>Sum of ranks in column J,K</t>
  </si>
  <si>
    <t>Column L</t>
  </si>
  <si>
    <t>KD 16h</t>
  </si>
  <si>
    <t>Sum of ranks in column J,L</t>
  </si>
  <si>
    <t>Column N</t>
  </si>
  <si>
    <t>WD 18h</t>
  </si>
  <si>
    <t>Column M</t>
  </si>
  <si>
    <t>SC 18h</t>
  </si>
  <si>
    <t>Sum of ranks in column M,N</t>
  </si>
  <si>
    <t>Column O</t>
  </si>
  <si>
    <t>KD 18h</t>
  </si>
  <si>
    <t>Sum of ranks in column M,O</t>
  </si>
  <si>
    <t>Column Q</t>
  </si>
  <si>
    <t>WD 20h</t>
  </si>
  <si>
    <t>Column P</t>
  </si>
  <si>
    <t>SC 20h</t>
  </si>
  <si>
    <t>Sum of ranks in column P,Q</t>
  </si>
  <si>
    <t>Column R</t>
  </si>
  <si>
    <t>KD 20h</t>
  </si>
  <si>
    <t>Sum of ranks in column P,R</t>
  </si>
  <si>
    <t>SC 22h</t>
  </si>
  <si>
    <t>KD 22h</t>
  </si>
  <si>
    <t>*</t>
  </si>
  <si>
    <t>10 , 35</t>
  </si>
  <si>
    <t>12h</t>
  </si>
  <si>
    <t>14h</t>
  </si>
  <si>
    <t>16h</t>
  </si>
  <si>
    <t>18h</t>
  </si>
  <si>
    <t>20h</t>
  </si>
  <si>
    <t>22h</t>
  </si>
  <si>
    <t>deceased</t>
  </si>
  <si>
    <t>24h</t>
  </si>
  <si>
    <t>26h</t>
  </si>
  <si>
    <t>28h</t>
  </si>
  <si>
    <t>30h</t>
  </si>
  <si>
    <t>32h</t>
  </si>
  <si>
    <t>34h</t>
  </si>
  <si>
    <t>x</t>
  </si>
  <si>
    <t>36h</t>
  </si>
  <si>
    <t>41h</t>
  </si>
  <si>
    <t>43h</t>
  </si>
  <si>
    <t>45h</t>
  </si>
  <si>
    <t>47h</t>
  </si>
  <si>
    <t>stopped rec</t>
  </si>
  <si>
    <t>49h</t>
  </si>
  <si>
    <t>Survival (Prism), Balb/c mice, 6mg/kg LPS, 8.28.2019</t>
  </si>
  <si>
    <t>Comparison of Survival Curves</t>
  </si>
  <si>
    <t>Time (h)</t>
  </si>
  <si>
    <t>Keto</t>
  </si>
  <si>
    <t>Log-rank (Mantel-Cox) test (recommended)</t>
  </si>
  <si>
    <t>Chi square</t>
  </si>
  <si>
    <t>df</t>
  </si>
  <si>
    <t>***</t>
  </si>
  <si>
    <t>Are the survival curves sig different?</t>
  </si>
  <si>
    <t>Well</t>
  </si>
  <si>
    <t>Fluor</t>
  </si>
  <si>
    <t>Target</t>
  </si>
  <si>
    <t>Content</t>
  </si>
  <si>
    <t>Sample</t>
  </si>
  <si>
    <t>Cq</t>
  </si>
  <si>
    <t>SQ</t>
  </si>
  <si>
    <t>A01</t>
  </si>
  <si>
    <t>SYBR</t>
  </si>
  <si>
    <t>B-actin</t>
  </si>
  <si>
    <t>Unkn</t>
  </si>
  <si>
    <t>M3 SC</t>
  </si>
  <si>
    <t>Balb/c Endotoxemia 8.28.19</t>
  </si>
  <si>
    <t>Normalizer</t>
  </si>
  <si>
    <t>A02</t>
  </si>
  <si>
    <t>M6 SC</t>
  </si>
  <si>
    <t>Time post-LPS</t>
  </si>
  <si>
    <t>Mouse # / Diet</t>
  </si>
  <si>
    <t>Actin</t>
  </si>
  <si>
    <t>TNFalpha</t>
  </si>
  <si>
    <t>△Ct</t>
  </si>
  <si>
    <t>△△Ct</t>
  </si>
  <si>
    <t>RQ</t>
  </si>
  <si>
    <t>A03</t>
  </si>
  <si>
    <t>M7 SC</t>
  </si>
  <si>
    <t>ND</t>
  </si>
  <si>
    <t>A04</t>
  </si>
  <si>
    <t>M8 SC</t>
  </si>
  <si>
    <t>A09</t>
  </si>
  <si>
    <t>M5 SC</t>
  </si>
  <si>
    <t>B01</t>
  </si>
  <si>
    <t>M18 WD</t>
  </si>
  <si>
    <t>B02</t>
  </si>
  <si>
    <t>M21 WD</t>
  </si>
  <si>
    <t>B03</t>
  </si>
  <si>
    <t>M22 WD</t>
  </si>
  <si>
    <t>B04</t>
  </si>
  <si>
    <t>M23 WD</t>
  </si>
  <si>
    <t>B05</t>
  </si>
  <si>
    <t>M26 KD</t>
  </si>
  <si>
    <t>B06</t>
  </si>
  <si>
    <t>M29 KD</t>
  </si>
  <si>
    <t>B07</t>
  </si>
  <si>
    <t>M30 KD</t>
  </si>
  <si>
    <t>B08</t>
  </si>
  <si>
    <t>M31 KD</t>
  </si>
  <si>
    <t>B09</t>
  </si>
  <si>
    <t>M20 WD</t>
  </si>
  <si>
    <t>B10</t>
  </si>
  <si>
    <t>M28 KD</t>
  </si>
  <si>
    <t>C01</t>
  </si>
  <si>
    <t>TNF-a</t>
  </si>
  <si>
    <t>C02</t>
  </si>
  <si>
    <t>C03</t>
  </si>
  <si>
    <t>C04</t>
  </si>
  <si>
    <t>Calibrator</t>
  </si>
  <si>
    <t>C09</t>
  </si>
  <si>
    <t>D01</t>
  </si>
  <si>
    <t>D02</t>
  </si>
  <si>
    <t>IL-6</t>
  </si>
  <si>
    <t>D03</t>
  </si>
  <si>
    <t>D04</t>
  </si>
  <si>
    <t>D05</t>
  </si>
  <si>
    <t>D06</t>
  </si>
  <si>
    <t>D07</t>
  </si>
  <si>
    <t>D08</t>
  </si>
  <si>
    <t>D09</t>
  </si>
  <si>
    <t>D10</t>
  </si>
  <si>
    <t>E01</t>
  </si>
  <si>
    <t>E02</t>
  </si>
  <si>
    <t>E03</t>
  </si>
  <si>
    <t>E04</t>
  </si>
  <si>
    <t>E09</t>
  </si>
  <si>
    <t>F01</t>
  </si>
  <si>
    <t>F02</t>
  </si>
  <si>
    <t>F03</t>
  </si>
  <si>
    <t>F04</t>
  </si>
  <si>
    <t>Table Analyzed</t>
  </si>
  <si>
    <t>Fig 1C</t>
  </si>
  <si>
    <t>F05</t>
  </si>
  <si>
    <t>F06</t>
  </si>
  <si>
    <t>WD 5h</t>
  </si>
  <si>
    <t>All IL-10 samples RQ = 0</t>
  </si>
  <si>
    <t>F07</t>
  </si>
  <si>
    <t>F08</t>
  </si>
  <si>
    <t>SC 5h</t>
  </si>
  <si>
    <t>F09</t>
  </si>
  <si>
    <t>F10</t>
  </si>
  <si>
    <t>G01</t>
  </si>
  <si>
    <t>IL-10</t>
  </si>
  <si>
    <t>G02</t>
  </si>
  <si>
    <t>G03</t>
  </si>
  <si>
    <t>G04</t>
  </si>
  <si>
    <t>G05</t>
  </si>
  <si>
    <t>M33 SC</t>
  </si>
  <si>
    <t>G09</t>
  </si>
  <si>
    <t>15 , 40</t>
  </si>
  <si>
    <t>H01</t>
  </si>
  <si>
    <t>H02</t>
  </si>
  <si>
    <t>H03</t>
  </si>
  <si>
    <t>H04</t>
  </si>
  <si>
    <t>H05</t>
  </si>
  <si>
    <t>KD 5h</t>
  </si>
  <si>
    <t>H06</t>
  </si>
  <si>
    <t>H07</t>
  </si>
  <si>
    <t>H08</t>
  </si>
  <si>
    <t>H09</t>
  </si>
  <si>
    <t>H10</t>
  </si>
  <si>
    <t>16 , 39</t>
  </si>
  <si>
    <t>KD 15h</t>
  </si>
  <si>
    <t>SC 15h</t>
  </si>
  <si>
    <t>39 , 16</t>
  </si>
  <si>
    <t xml:space="preserve">Fig 1D </t>
  </si>
  <si>
    <t xml:space="preserve">Fig 1E </t>
  </si>
  <si>
    <t>ns</t>
  </si>
  <si>
    <t>No</t>
  </si>
  <si>
    <t>17 , 28</t>
  </si>
  <si>
    <t xml:space="preserve">Fig 1F </t>
  </si>
  <si>
    <t>17 , 38</t>
  </si>
  <si>
    <t>15 , 30</t>
  </si>
  <si>
    <t>Fig1G</t>
  </si>
  <si>
    <t xml:space="preserve">Fig1G </t>
  </si>
  <si>
    <t>WD 15h</t>
  </si>
  <si>
    <t>Fig 1E</t>
  </si>
  <si>
    <t>Sum of ranks in column A,E</t>
  </si>
  <si>
    <t>Sum of ranks in column B,D</t>
  </si>
  <si>
    <t>Sum of ranks in column B,F</t>
  </si>
  <si>
    <t>Fig 1D</t>
  </si>
  <si>
    <t>1D 15h WD</t>
  </si>
  <si>
    <t>1D 15h SC</t>
  </si>
  <si>
    <t>Sum of ranks in column C,D</t>
  </si>
  <si>
    <t>M4 SC</t>
  </si>
  <si>
    <t>5h</t>
  </si>
  <si>
    <t>A05</t>
  </si>
  <si>
    <t>M19 WD</t>
  </si>
  <si>
    <t>M27 KD</t>
  </si>
  <si>
    <t>C05</t>
  </si>
  <si>
    <t>E05</t>
  </si>
  <si>
    <t>B-Actin</t>
  </si>
  <si>
    <t>B11</t>
  </si>
  <si>
    <t>F11</t>
  </si>
  <si>
    <t>H11</t>
  </si>
  <si>
    <t>D11</t>
  </si>
  <si>
    <t>15h</t>
  </si>
  <si>
    <t>M3</t>
  </si>
  <si>
    <t>M6</t>
  </si>
  <si>
    <t>IL-1b</t>
  </si>
  <si>
    <t>M7</t>
  </si>
  <si>
    <t>M8</t>
  </si>
  <si>
    <t>M33</t>
  </si>
  <si>
    <t>A06</t>
  </si>
  <si>
    <t>M13</t>
  </si>
  <si>
    <t>A07</t>
  </si>
  <si>
    <t>M14</t>
  </si>
  <si>
    <t>A08</t>
  </si>
  <si>
    <t>M15</t>
  </si>
  <si>
    <t>M18</t>
  </si>
  <si>
    <t>A10</t>
  </si>
  <si>
    <t>M21</t>
  </si>
  <si>
    <t>A11</t>
  </si>
  <si>
    <t>M22</t>
  </si>
  <si>
    <t>A12</t>
  </si>
  <si>
    <t>M23</t>
  </si>
  <si>
    <t>M26</t>
  </si>
  <si>
    <t>M29</t>
  </si>
  <si>
    <t>M30</t>
  </si>
  <si>
    <t>M31</t>
  </si>
  <si>
    <t>M4</t>
  </si>
  <si>
    <t>M5</t>
  </si>
  <si>
    <t>M11</t>
  </si>
  <si>
    <t>M12</t>
  </si>
  <si>
    <t>B12</t>
  </si>
  <si>
    <t>M19</t>
  </si>
  <si>
    <t>M20</t>
  </si>
  <si>
    <t>C06</t>
  </si>
  <si>
    <t>C07</t>
  </si>
  <si>
    <t>M27</t>
  </si>
  <si>
    <t>C08</t>
  </si>
  <si>
    <t>M28</t>
  </si>
  <si>
    <t>C10</t>
  </si>
  <si>
    <t>C11</t>
  </si>
  <si>
    <t>D12</t>
  </si>
  <si>
    <t>E06</t>
  </si>
  <si>
    <t>E07</t>
  </si>
  <si>
    <t>E08</t>
  </si>
  <si>
    <t>E10</t>
  </si>
  <si>
    <t>E11</t>
  </si>
  <si>
    <t>E12</t>
  </si>
  <si>
    <t>1E 0H WD</t>
  </si>
  <si>
    <t>1E 0H SC</t>
  </si>
  <si>
    <t>Sum of ranks in column E,F</t>
  </si>
  <si>
    <t>10 , 26</t>
  </si>
  <si>
    <t>C12</t>
  </si>
  <si>
    <t>F12</t>
  </si>
  <si>
    <t>IL-10 (exp)</t>
  </si>
  <si>
    <t>M4 LS</t>
  </si>
  <si>
    <t>M5 LS</t>
  </si>
  <si>
    <t>M6 LS</t>
  </si>
  <si>
    <t>M7 LS</t>
  </si>
  <si>
    <t>M8 LS</t>
  </si>
  <si>
    <r>
      <rPr>
        <rFont val="Arial"/>
        <b/>
        <color rgb="FF7030A0"/>
        <sz val="11.0"/>
      </rPr>
      <t>TNF-a (exp</t>
    </r>
    <r>
      <rPr>
        <rFont val="Arial"/>
        <b/>
        <color rgb="FF7030A0"/>
        <sz val="11.0"/>
      </rPr>
      <t>)</t>
    </r>
  </si>
  <si>
    <t>0-</t>
  </si>
  <si>
    <t>SC TNF:IL-10 ratio</t>
  </si>
  <si>
    <t>WD TNF:IL-10 ratio</t>
  </si>
  <si>
    <t>Keto TNF:IL-10 ratio</t>
  </si>
  <si>
    <t xml:space="preserve">Endotoxemia Germ Free C57Bl/6 mice, 12.1.2020  </t>
  </si>
  <si>
    <t>Temperature Loss (°C)</t>
  </si>
  <si>
    <t>Survival (Prism)</t>
  </si>
  <si>
    <t>M# / Time post LPS-injection (h)</t>
  </si>
  <si>
    <t xml:space="preserve">SC </t>
  </si>
  <si>
    <t>Time post LPS-injection (h)</t>
  </si>
  <si>
    <t>M1 / 5</t>
  </si>
  <si>
    <t>M2 / 5</t>
  </si>
  <si>
    <t>M3 / 5</t>
  </si>
  <si>
    <t>M4 / 5</t>
  </si>
  <si>
    <t>M5 / 5</t>
  </si>
  <si>
    <t>M6 / 5</t>
  </si>
  <si>
    <t>M7 / 5</t>
  </si>
  <si>
    <t>M8 / 5</t>
  </si>
  <si>
    <t>M9 / 5</t>
  </si>
  <si>
    <t>M1 / 10</t>
  </si>
  <si>
    <t>M2 / 10</t>
  </si>
  <si>
    <t>M3 / 10</t>
  </si>
  <si>
    <t>M4 / 10</t>
  </si>
  <si>
    <t>M5 / 10</t>
  </si>
  <si>
    <t>Fig 1H</t>
  </si>
  <si>
    <t>M6 / 10</t>
  </si>
  <si>
    <t>M7 / 10</t>
  </si>
  <si>
    <t>M8 / 10</t>
  </si>
  <si>
    <t>M9 / 10</t>
  </si>
  <si>
    <t>M1 / 20</t>
  </si>
  <si>
    <t>M2 / 20</t>
  </si>
  <si>
    <t>M3 / 20</t>
  </si>
  <si>
    <t>M4 / 20</t>
  </si>
  <si>
    <t>M5 / 20</t>
  </si>
  <si>
    <t>M6 / 20</t>
  </si>
  <si>
    <t>49 , 17</t>
  </si>
  <si>
    <t>64 , 56</t>
  </si>
  <si>
    <t>Figure 1I Survival Curve Stats</t>
  </si>
  <si>
    <t>Fig 1I: SC vs KD = p = 0.0132</t>
  </si>
  <si>
    <t>Fig 1I: SC vs WD = p = 0.0291</t>
  </si>
  <si>
    <t>M1</t>
  </si>
  <si>
    <t>GF Mouse 0h</t>
  </si>
  <si>
    <t>M2</t>
  </si>
  <si>
    <t>TNF</t>
  </si>
  <si>
    <t>M9</t>
  </si>
  <si>
    <t>M10</t>
  </si>
  <si>
    <t>M16</t>
  </si>
  <si>
    <t>M17</t>
  </si>
  <si>
    <t>G06</t>
  </si>
  <si>
    <t>G07</t>
  </si>
  <si>
    <t>G08</t>
  </si>
  <si>
    <t>G10</t>
  </si>
  <si>
    <t>Fig 1J tnf 5h</t>
  </si>
  <si>
    <t>25 , 41</t>
  </si>
  <si>
    <t>26 , 94</t>
  </si>
  <si>
    <t xml:space="preserve">Fig 1J tnf 10h </t>
  </si>
  <si>
    <t>31 , 89</t>
  </si>
  <si>
    <t xml:space="preserve">Fig 1K il-6 5h </t>
  </si>
  <si>
    <t>23 , 43</t>
  </si>
  <si>
    <t>29 , 91</t>
  </si>
  <si>
    <t xml:space="preserve">Fig 1L il-1b 5h </t>
  </si>
  <si>
    <t>21 , 45</t>
  </si>
  <si>
    <t>32 , 88</t>
  </si>
  <si>
    <t>Fig 1L il-1b 10h</t>
  </si>
  <si>
    <t>IL-1b sig 10h</t>
  </si>
  <si>
    <t>KD (40mg/kg)</t>
  </si>
  <si>
    <t>SC (40mg/kg)</t>
  </si>
  <si>
    <t>GF 5h</t>
  </si>
  <si>
    <t>GF 10h</t>
  </si>
  <si>
    <t>IL-10 0h 5h</t>
  </si>
  <si>
    <t>Time post LPS (h)</t>
  </si>
  <si>
    <t>IL-10 10h</t>
  </si>
  <si>
    <t>GF SC</t>
  </si>
  <si>
    <t>GF WD</t>
  </si>
  <si>
    <t>GF KD</t>
  </si>
  <si>
    <t>TNF-a (exp)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</si>
</sst>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##0.00;\-###0.00"/>
    <numFmt numFmtId="165" formatCode="###0.00000;\-###0.00000"/>
    <numFmt numFmtId="166" formatCode="0.000000000000_);\(0.000000000000\)"/>
    <numFmt numFmtId="167" formatCode="0.0000000000000_);\(0.0000000000000\)"/>
    <numFmt numFmtId="168" formatCode="0.000000000000000_);\(0.000000000000000\)"/>
    <numFmt numFmtId="169" formatCode="0.00000000000000_);\(0.00000000000000\)"/>
    <numFmt numFmtId="170" formatCode="0.0000000000_);\(0.0000000000\)"/>
    <numFmt numFmtId="171" formatCode="0.00000000000_);\(0.00000000000\)"/>
  </numFmts>
  <fonts count="17">
    <font>
      <sz val="12.0"/>
      <color theme="1"/>
      <name val="Calibri"/>
      <scheme val="minor"/>
    </font>
    <font>
      <b/>
      <sz val="12.0"/>
      <color theme="1"/>
      <name val="Calibri"/>
    </font>
    <font>
      <sz val="12.0"/>
      <color theme="1"/>
      <name val="Calibri"/>
    </font>
    <font>
      <b/>
      <sz val="12.0"/>
      <color rgb="FF000000"/>
      <name val="Calibri"/>
    </font>
    <font>
      <sz val="12.0"/>
      <color rgb="FF000000"/>
      <name val="Calibri"/>
    </font>
    <font>
      <sz val="11.0"/>
      <color theme="1"/>
      <name val="Arial"/>
    </font>
    <font>
      <b/>
      <sz val="11.0"/>
      <color theme="1"/>
      <name val="Arial"/>
    </font>
    <font>
      <sz val="8.0"/>
      <color theme="1"/>
      <name val="Arial"/>
    </font>
    <font>
      <b/>
      <sz val="8.0"/>
      <color theme="1"/>
      <name val="Arial"/>
    </font>
    <font>
      <sz val="8.0"/>
      <color theme="1"/>
      <name val="Helvetica Neue"/>
    </font>
    <font>
      <b/>
      <sz val="8.0"/>
      <color theme="1"/>
      <name val="Helvetica Neue"/>
    </font>
    <font>
      <sz val="12.0"/>
      <color theme="1"/>
      <name val="Arial"/>
    </font>
    <font>
      <color theme="1"/>
      <name val="Calibri"/>
      <scheme val="minor"/>
    </font>
    <font>
      <sz val="10.0"/>
      <color theme="1"/>
      <name val="Arial"/>
    </font>
    <font/>
    <font>
      <b/>
      <sz val="11.0"/>
      <color rgb="FF7030A0"/>
      <name val="Arial"/>
    </font>
    <font>
      <sz val="9.0"/>
      <color theme="1"/>
      <name val="Helvetica Neue"/>
    </font>
  </fonts>
  <fills count="12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A9C4E9"/>
        <bgColor rgb="FFA9C4E9"/>
      </patternFill>
    </fill>
    <fill>
      <patternFill patternType="solid">
        <fgColor rgb="FFD3DCE9"/>
        <bgColor rgb="FFD3DCE9"/>
      </patternFill>
    </fill>
    <fill>
      <patternFill patternType="solid">
        <fgColor rgb="FFE4ECF7"/>
        <bgColor rgb="FFE4ECF7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0070C0"/>
        <bgColor rgb="FF0070C0"/>
      </patternFill>
    </fill>
    <fill>
      <patternFill patternType="solid">
        <fgColor rgb="FF7030A0"/>
        <bgColor rgb="FF7030A0"/>
      </patternFill>
    </fill>
  </fills>
  <borders count="26">
    <border/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/>
    </xf>
    <xf borderId="2" fillId="0" fontId="2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2" fillId="2" fontId="3" numFmtId="0" xfId="0" applyAlignment="1" applyBorder="1" applyFill="1" applyFont="1">
      <alignment horizontal="center"/>
    </xf>
    <xf borderId="2" fillId="2" fontId="1" numFmtId="0" xfId="0" applyAlignment="1" applyBorder="1" applyFont="1">
      <alignment horizontal="center"/>
    </xf>
    <xf borderId="2" fillId="3" fontId="2" numFmtId="0" xfId="0" applyAlignment="1" applyBorder="1" applyFill="1" applyFont="1">
      <alignment horizontal="center"/>
    </xf>
    <xf borderId="2" fillId="0" fontId="4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4" fillId="0" fontId="4" numFmtId="0" xfId="0" applyAlignment="1" applyBorder="1" applyFont="1">
      <alignment horizontal="center"/>
    </xf>
    <xf borderId="5" fillId="0" fontId="5" numFmtId="0" xfId="0" applyAlignment="1" applyBorder="1" applyFont="1">
      <alignment horizontal="left"/>
    </xf>
    <xf borderId="6" fillId="0" fontId="5" numFmtId="0" xfId="0" applyBorder="1" applyFont="1"/>
    <xf borderId="7" fillId="0" fontId="5" numFmtId="0" xfId="0" applyAlignment="1" applyBorder="1" applyFont="1">
      <alignment horizontal="left"/>
    </xf>
    <xf borderId="8" fillId="0" fontId="5" numFmtId="0" xfId="0" applyBorder="1" applyFont="1"/>
    <xf borderId="9" fillId="0" fontId="5" numFmtId="0" xfId="0" applyAlignment="1" applyBorder="1" applyFont="1">
      <alignment horizontal="left"/>
    </xf>
    <xf borderId="10" fillId="0" fontId="5" numFmtId="0" xfId="0" applyBorder="1" applyFont="1"/>
    <xf borderId="11" fillId="0" fontId="5" numFmtId="0" xfId="0" applyAlignment="1" applyBorder="1" applyFont="1">
      <alignment horizontal="left"/>
    </xf>
    <xf borderId="12" fillId="0" fontId="5" numFmtId="0" xfId="0" applyBorder="1" applyFont="1"/>
    <xf borderId="6" fillId="0" fontId="5" numFmtId="0" xfId="0" applyAlignment="1" applyBorder="1" applyFont="1">
      <alignment horizontal="left"/>
    </xf>
    <xf borderId="10" fillId="0" fontId="5" numFmtId="0" xfId="0" applyAlignment="1" applyBorder="1" applyFont="1">
      <alignment horizontal="left"/>
    </xf>
    <xf borderId="13" fillId="0" fontId="5" numFmtId="0" xfId="0" applyAlignment="1" applyBorder="1" applyFont="1">
      <alignment horizontal="left"/>
    </xf>
    <xf borderId="14" fillId="0" fontId="5" numFmtId="0" xfId="0" applyAlignment="1" applyBorder="1" applyFont="1">
      <alignment horizontal="left"/>
    </xf>
    <xf borderId="8" fillId="0" fontId="5" numFmtId="0" xfId="0" applyAlignment="1" applyBorder="1" applyFont="1">
      <alignment horizontal="left"/>
    </xf>
    <xf borderId="1" fillId="0" fontId="3" numFmtId="0" xfId="0" applyAlignment="1" applyBorder="1" applyFont="1">
      <alignment horizontal="center"/>
    </xf>
    <xf borderId="2" fillId="0" fontId="3" numFmtId="0" xfId="0" applyAlignment="1" applyBorder="1" applyFont="1">
      <alignment horizontal="center"/>
    </xf>
    <xf borderId="15" fillId="0" fontId="2" numFmtId="0" xfId="0" applyAlignment="1" applyBorder="1" applyFont="1">
      <alignment horizontal="center"/>
    </xf>
    <xf borderId="15" fillId="0" fontId="1" numFmtId="0" xfId="0" applyAlignment="1" applyBorder="1" applyFont="1">
      <alignment horizontal="center"/>
    </xf>
    <xf borderId="16" fillId="0" fontId="2" numFmtId="0" xfId="0" applyAlignment="1" applyBorder="1" applyFont="1">
      <alignment horizontal="center"/>
    </xf>
    <xf borderId="17" fillId="0" fontId="2" numFmtId="0" xfId="0" applyAlignment="1" applyBorder="1" applyFont="1">
      <alignment horizontal="center"/>
    </xf>
    <xf borderId="5" fillId="0" fontId="5" numFmtId="0" xfId="0" applyAlignment="1" applyBorder="1" applyFont="1">
      <alignment horizontal="left" readingOrder="0" shrinkToFit="0" vertical="bottom" wrapText="0"/>
    </xf>
    <xf borderId="6" fillId="0" fontId="5" numFmtId="0" xfId="0" applyAlignment="1" applyBorder="1" applyFont="1">
      <alignment horizontal="right" readingOrder="0" shrinkToFit="0" vertical="bottom" wrapText="0"/>
    </xf>
    <xf borderId="7" fillId="0" fontId="5" numFmtId="0" xfId="0" applyAlignment="1" applyBorder="1" applyFont="1">
      <alignment horizontal="left" readingOrder="0" shrinkToFit="0" vertical="bottom" wrapText="0"/>
    </xf>
    <xf borderId="8" fillId="0" fontId="5" numFmtId="0" xfId="0" applyAlignment="1" applyBorder="1" applyFont="1">
      <alignment horizontal="right" readingOrder="0" shrinkToFit="0" vertical="bottom" wrapText="0"/>
    </xf>
    <xf borderId="7" fillId="0" fontId="5" numFmtId="0" xfId="0" applyAlignment="1" applyBorder="1" applyFont="1">
      <alignment horizontal="left" shrinkToFit="0" vertical="bottom" wrapText="0"/>
    </xf>
    <xf borderId="8" fillId="0" fontId="5" numFmtId="0" xfId="0" applyAlignment="1" applyBorder="1" applyFont="1">
      <alignment horizontal="right" shrinkToFit="0" vertical="bottom" wrapText="0"/>
    </xf>
    <xf borderId="9" fillId="0" fontId="5" numFmtId="0" xfId="0" applyAlignment="1" applyBorder="1" applyFont="1">
      <alignment horizontal="left" readingOrder="0" shrinkToFit="0" vertical="bottom" wrapText="0"/>
    </xf>
    <xf borderId="10" fillId="0" fontId="5" numFmtId="0" xfId="0" applyAlignment="1" applyBorder="1" applyFont="1">
      <alignment horizontal="right" readingOrder="0" shrinkToFit="0" vertical="bottom" wrapText="0"/>
    </xf>
    <xf borderId="2" fillId="3" fontId="4" numFmtId="0" xfId="0" applyAlignment="1" applyBorder="1" applyFont="1">
      <alignment horizontal="center"/>
    </xf>
    <xf borderId="18" fillId="3" fontId="4" numFmtId="0" xfId="0" applyAlignment="1" applyBorder="1" applyFont="1">
      <alignment horizontal="center"/>
    </xf>
    <xf borderId="0" fillId="0" fontId="2" numFmtId="0" xfId="0" applyFont="1"/>
    <xf borderId="1" fillId="0" fontId="4" numFmtId="0" xfId="0" applyAlignment="1" applyBorder="1" applyFont="1">
      <alignment horizontal="center"/>
    </xf>
    <xf borderId="0" fillId="0" fontId="6" numFmtId="0" xfId="0" applyFont="1"/>
    <xf borderId="0" fillId="0" fontId="5" numFmtId="0" xfId="0" applyFont="1"/>
    <xf borderId="2" fillId="0" fontId="5" numFmtId="0" xfId="0" applyAlignment="1" applyBorder="1" applyFont="1">
      <alignment horizontal="left"/>
    </xf>
    <xf borderId="2" fillId="0" fontId="5" numFmtId="0" xfId="0" applyBorder="1" applyFont="1"/>
    <xf borderId="2" fillId="0" fontId="5" numFmtId="0" xfId="0" applyAlignment="1" applyBorder="1" applyFont="1">
      <alignment horizontal="center"/>
    </xf>
    <xf borderId="19" fillId="4" fontId="7" numFmtId="49" xfId="0" applyAlignment="1" applyBorder="1" applyFill="1" applyFont="1" applyNumberFormat="1">
      <alignment horizontal="center" vertical="center"/>
    </xf>
    <xf borderId="19" fillId="5" fontId="7" numFmtId="0" xfId="0" applyAlignment="1" applyBorder="1" applyFill="1" applyFont="1">
      <alignment horizontal="center" shrinkToFit="0" vertical="center" wrapText="1"/>
    </xf>
    <xf borderId="19" fillId="5" fontId="7" numFmtId="0" xfId="0" applyAlignment="1" applyBorder="1" applyFont="1">
      <alignment horizontal="center" vertical="center"/>
    </xf>
    <xf borderId="19" fillId="6" fontId="7" numFmtId="0" xfId="0" applyAlignment="1" applyBorder="1" applyFill="1" applyFont="1">
      <alignment horizontal="center" vertical="center"/>
    </xf>
    <xf borderId="0" fillId="0" fontId="7" numFmtId="49" xfId="0" applyAlignment="1" applyFont="1" applyNumberFormat="1">
      <alignment vertical="center"/>
    </xf>
    <xf borderId="0" fillId="0" fontId="7" numFmtId="164" xfId="0" applyAlignment="1" applyFont="1" applyNumberFormat="1">
      <alignment vertical="center"/>
    </xf>
    <xf borderId="0" fillId="0" fontId="7" numFmtId="165" xfId="0" applyAlignment="1" applyFont="1" applyNumberFormat="1">
      <alignment vertical="center"/>
    </xf>
    <xf borderId="0" fillId="0" fontId="7" numFmtId="0" xfId="0" applyAlignment="1" applyFont="1">
      <alignment vertical="center"/>
    </xf>
    <xf borderId="0" fillId="0" fontId="8" numFmtId="0" xfId="0" applyAlignment="1" applyFont="1">
      <alignment vertical="center"/>
    </xf>
    <xf borderId="0" fillId="0" fontId="8" numFmtId="0" xfId="0" applyAlignment="1" applyFont="1">
      <alignment horizontal="right" vertical="center"/>
    </xf>
    <xf borderId="0" fillId="0" fontId="8" numFmtId="0" xfId="0" applyFont="1"/>
    <xf borderId="0" fillId="0" fontId="7" numFmtId="0" xfId="0" applyAlignment="1" applyFont="1">
      <alignment horizontal="right" vertical="center"/>
    </xf>
    <xf borderId="0" fillId="0" fontId="7" numFmtId="164" xfId="0" applyAlignment="1" applyFont="1" applyNumberFormat="1">
      <alignment horizontal="right" vertical="center"/>
    </xf>
    <xf borderId="0" fillId="0" fontId="7" numFmtId="0" xfId="0" applyAlignment="1" applyFont="1">
      <alignment readingOrder="0" vertical="center"/>
    </xf>
    <xf borderId="0" fillId="0" fontId="7" numFmtId="166" xfId="0" applyAlignment="1" applyFont="1" applyNumberFormat="1">
      <alignment vertical="center"/>
    </xf>
    <xf borderId="0" fillId="0" fontId="7" numFmtId="167" xfId="0" applyAlignment="1" applyFont="1" applyNumberFormat="1">
      <alignment vertical="center"/>
    </xf>
    <xf borderId="0" fillId="0" fontId="5" numFmtId="0" xfId="0" applyAlignment="1" applyFont="1">
      <alignment horizontal="left"/>
    </xf>
    <xf borderId="2" fillId="0" fontId="5" numFmtId="0" xfId="0" applyAlignment="1" applyBorder="1" applyFont="1">
      <alignment readingOrder="0"/>
    </xf>
    <xf borderId="0" fillId="0" fontId="9" numFmtId="0" xfId="0" applyAlignment="1" applyFont="1">
      <alignment vertical="center"/>
    </xf>
    <xf borderId="0" fillId="0" fontId="9" numFmtId="49" xfId="0" applyAlignment="1" applyFont="1" applyNumberFormat="1">
      <alignment vertical="center"/>
    </xf>
    <xf borderId="0" fillId="0" fontId="9" numFmtId="164" xfId="0" applyAlignment="1" applyFont="1" applyNumberFormat="1">
      <alignment vertical="center"/>
    </xf>
    <xf borderId="0" fillId="0" fontId="10" numFmtId="0" xfId="0" applyAlignment="1" applyFont="1">
      <alignment vertical="center"/>
    </xf>
    <xf borderId="0" fillId="0" fontId="10" numFmtId="0" xfId="0" applyFont="1"/>
    <xf borderId="0" fillId="0" fontId="9" numFmtId="167" xfId="0" applyAlignment="1" applyFont="1" applyNumberFormat="1">
      <alignment vertical="center"/>
    </xf>
    <xf borderId="0" fillId="0" fontId="9" numFmtId="165" xfId="0" applyAlignment="1" applyFont="1" applyNumberFormat="1">
      <alignment vertical="center"/>
    </xf>
    <xf borderId="2" fillId="0" fontId="11" numFmtId="0" xfId="0" applyAlignment="1" applyBorder="1" applyFont="1">
      <alignment horizontal="left"/>
    </xf>
    <xf borderId="2" fillId="0" fontId="11" numFmtId="0" xfId="0" applyBorder="1" applyFont="1"/>
    <xf borderId="20" fillId="0" fontId="12" numFmtId="0" xfId="0" applyAlignment="1" applyBorder="1" applyFont="1">
      <alignment readingOrder="0"/>
    </xf>
    <xf borderId="20" fillId="0" fontId="7" numFmtId="0" xfId="0" applyAlignment="1" applyBorder="1" applyFont="1">
      <alignment readingOrder="0" vertical="center"/>
    </xf>
    <xf borderId="20" fillId="0" fontId="5" numFmtId="0" xfId="0" applyAlignment="1" applyBorder="1" applyFont="1">
      <alignment horizontal="left" readingOrder="0" shrinkToFit="0" vertical="bottom" wrapText="0"/>
    </xf>
    <xf borderId="20" fillId="0" fontId="5" numFmtId="0" xfId="0" applyAlignment="1" applyBorder="1" applyFont="1">
      <alignment horizontal="right" readingOrder="0" shrinkToFit="0" vertical="bottom" wrapText="0"/>
    </xf>
    <xf borderId="20" fillId="0" fontId="5" numFmtId="0" xfId="0" applyAlignment="1" applyBorder="1" applyFont="1">
      <alignment horizontal="left" shrinkToFit="0" vertical="bottom" wrapText="0"/>
    </xf>
    <xf borderId="20" fillId="0" fontId="5" numFmtId="0" xfId="0" applyAlignment="1" applyBorder="1" applyFont="1">
      <alignment horizontal="right" shrinkToFit="0" vertical="bottom" wrapText="0"/>
    </xf>
    <xf borderId="19" fillId="4" fontId="9" numFmtId="49" xfId="0" applyAlignment="1" applyBorder="1" applyFont="1" applyNumberFormat="1">
      <alignment horizontal="center" vertical="center"/>
    </xf>
    <xf borderId="19" fillId="5" fontId="9" numFmtId="0" xfId="0" applyAlignment="1" applyBorder="1" applyFont="1">
      <alignment horizontal="center" shrinkToFit="0" vertical="center" wrapText="1"/>
    </xf>
    <xf borderId="19" fillId="5" fontId="9" numFmtId="0" xfId="0" applyAlignment="1" applyBorder="1" applyFont="1">
      <alignment horizontal="center" vertical="center"/>
    </xf>
    <xf borderId="19" fillId="6" fontId="9" numFmtId="0" xfId="0" applyAlignment="1" applyBorder="1" applyFont="1">
      <alignment horizontal="center" vertical="center"/>
    </xf>
    <xf borderId="0" fillId="0" fontId="9" numFmtId="0" xfId="0" applyAlignment="1" applyFont="1">
      <alignment readingOrder="0" vertical="center"/>
    </xf>
    <xf borderId="2" fillId="7" fontId="7" numFmtId="0" xfId="0" applyAlignment="1" applyBorder="1" applyFill="1" applyFont="1">
      <alignment vertical="center"/>
    </xf>
    <xf borderId="2" fillId="7" fontId="8" numFmtId="0" xfId="0" applyAlignment="1" applyBorder="1" applyFont="1">
      <alignment vertical="center"/>
    </xf>
    <xf borderId="2" fillId="7" fontId="8" numFmtId="0" xfId="0" applyBorder="1" applyFont="1"/>
    <xf borderId="2" fillId="7" fontId="9" numFmtId="164" xfId="0" applyAlignment="1" applyBorder="1" applyFont="1" applyNumberFormat="1">
      <alignment vertical="center"/>
    </xf>
    <xf borderId="2" fillId="7" fontId="7" numFmtId="167" xfId="0" applyAlignment="1" applyBorder="1" applyFont="1" applyNumberFormat="1">
      <alignment vertical="center"/>
    </xf>
    <xf borderId="2" fillId="7" fontId="9" numFmtId="49" xfId="0" applyAlignment="1" applyBorder="1" applyFont="1" applyNumberFormat="1">
      <alignment vertical="center"/>
    </xf>
    <xf borderId="2" fillId="7" fontId="7" numFmtId="49" xfId="0" applyAlignment="1" applyBorder="1" applyFont="1" applyNumberFormat="1">
      <alignment vertical="center"/>
    </xf>
    <xf borderId="0" fillId="0" fontId="8" numFmtId="0" xfId="0" applyAlignment="1" applyFont="1">
      <alignment shrinkToFit="0" vertical="center" wrapText="1"/>
    </xf>
    <xf borderId="2" fillId="7" fontId="9" numFmtId="0" xfId="0" applyAlignment="1" applyBorder="1" applyFont="1">
      <alignment vertical="center"/>
    </xf>
    <xf borderId="2" fillId="7" fontId="10" numFmtId="0" xfId="0" applyAlignment="1" applyBorder="1" applyFont="1">
      <alignment vertical="center"/>
    </xf>
    <xf borderId="2" fillId="7" fontId="10" numFmtId="0" xfId="0" applyBorder="1" applyFont="1"/>
    <xf borderId="2" fillId="7" fontId="9" numFmtId="166" xfId="0" applyAlignment="1" applyBorder="1" applyFont="1" applyNumberFormat="1">
      <alignment vertical="center"/>
    </xf>
    <xf borderId="0" fillId="0" fontId="9" numFmtId="166" xfId="0" applyAlignment="1" applyFont="1" applyNumberFormat="1">
      <alignment vertical="center"/>
    </xf>
    <xf borderId="0" fillId="0" fontId="10" numFmtId="49" xfId="0" applyAlignment="1" applyFont="1" applyNumberFormat="1">
      <alignment shrinkToFit="0" vertical="center" wrapText="1"/>
    </xf>
    <xf borderId="21" fillId="0" fontId="9" numFmtId="0" xfId="0" applyAlignment="1" applyBorder="1" applyFont="1">
      <alignment vertical="center"/>
    </xf>
    <xf borderId="22" fillId="0" fontId="10" numFmtId="0" xfId="0" applyAlignment="1" applyBorder="1" applyFont="1">
      <alignment vertical="center"/>
    </xf>
    <xf borderId="22" fillId="0" fontId="9" numFmtId="0" xfId="0" applyAlignment="1" applyBorder="1" applyFont="1">
      <alignment vertical="center"/>
    </xf>
    <xf borderId="21" fillId="8" fontId="8" numFmtId="0" xfId="0" applyAlignment="1" applyBorder="1" applyFill="1" applyFont="1">
      <alignment vertical="center"/>
    </xf>
    <xf borderId="23" fillId="8" fontId="7" numFmtId="0" xfId="0" applyAlignment="1" applyBorder="1" applyFont="1">
      <alignment vertical="center"/>
    </xf>
    <xf borderId="21" fillId="8" fontId="9" numFmtId="0" xfId="0" applyAlignment="1" applyBorder="1" applyFont="1">
      <alignment vertical="center"/>
    </xf>
    <xf borderId="23" fillId="8" fontId="9" numFmtId="49" xfId="0" applyAlignment="1" applyBorder="1" applyFont="1" applyNumberFormat="1">
      <alignment vertical="center"/>
    </xf>
    <xf borderId="0" fillId="0" fontId="9" numFmtId="168" xfId="0" applyAlignment="1" applyFont="1" applyNumberFormat="1">
      <alignment vertical="center"/>
    </xf>
    <xf borderId="0" fillId="0" fontId="9" numFmtId="169" xfId="0" applyAlignment="1" applyFont="1" applyNumberFormat="1">
      <alignment vertical="center"/>
    </xf>
    <xf borderId="0" fillId="0" fontId="9" numFmtId="164" xfId="0" applyAlignment="1" applyFont="1" applyNumberFormat="1">
      <alignment horizontal="right" vertical="center"/>
    </xf>
    <xf borderId="0" fillId="0" fontId="13" numFmtId="0" xfId="0" applyAlignment="1" applyFont="1">
      <alignment horizontal="left"/>
    </xf>
    <xf borderId="0" fillId="0" fontId="13" numFmtId="0" xfId="0" applyFont="1"/>
    <xf borderId="20" fillId="8" fontId="12" numFmtId="0" xfId="0" applyAlignment="1" applyBorder="1" applyFont="1">
      <alignment readingOrder="0"/>
    </xf>
    <xf borderId="20" fillId="8" fontId="7" numFmtId="0" xfId="0" applyAlignment="1" applyBorder="1" applyFont="1">
      <alignment readingOrder="0" vertical="center"/>
    </xf>
    <xf borderId="20" fillId="8" fontId="5" numFmtId="0" xfId="0" applyAlignment="1" applyBorder="1" applyFont="1">
      <alignment horizontal="left" readingOrder="0" shrinkToFit="0" vertical="bottom" wrapText="0"/>
    </xf>
    <xf borderId="20" fillId="8" fontId="5" numFmtId="0" xfId="0" applyAlignment="1" applyBorder="1" applyFont="1">
      <alignment horizontal="right" readingOrder="0" shrinkToFit="0" vertical="bottom" wrapText="0"/>
    </xf>
    <xf borderId="20" fillId="8" fontId="5" numFmtId="0" xfId="0" applyAlignment="1" applyBorder="1" applyFont="1">
      <alignment horizontal="left" shrinkToFit="0" vertical="bottom" wrapText="0"/>
    </xf>
    <xf borderId="20" fillId="8" fontId="5" numFmtId="0" xfId="0" applyAlignment="1" applyBorder="1" applyFont="1">
      <alignment horizontal="right" shrinkToFit="0" vertical="bottom" wrapText="0"/>
    </xf>
    <xf borderId="0" fillId="0" fontId="5" numFmtId="0" xfId="0" applyAlignment="1" applyFont="1">
      <alignment horizontal="left"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2" numFmtId="0" xfId="0" applyAlignment="1" applyFont="1">
      <alignment vertical="center"/>
    </xf>
    <xf borderId="0" fillId="0" fontId="9" numFmtId="170" xfId="0" applyAlignment="1" applyFont="1" applyNumberFormat="1">
      <alignment vertical="center"/>
    </xf>
    <xf borderId="0" fillId="0" fontId="9" numFmtId="171" xfId="0" applyAlignment="1" applyFont="1" applyNumberFormat="1">
      <alignment vertical="center"/>
    </xf>
    <xf borderId="24" fillId="0" fontId="5" numFmtId="0" xfId="0" applyAlignment="1" applyBorder="1" applyFont="1">
      <alignment horizontal="center"/>
    </xf>
    <xf borderId="25" fillId="0" fontId="14" numFmtId="0" xfId="0" applyBorder="1" applyFont="1"/>
    <xf borderId="1" fillId="0" fontId="14" numFmtId="0" xfId="0" applyBorder="1" applyFont="1"/>
    <xf borderId="2" fillId="0" fontId="15" numFmtId="0" xfId="0" applyAlignment="1" applyBorder="1" applyFont="1">
      <alignment horizontal="center"/>
    </xf>
    <xf borderId="2" fillId="0" fontId="5" numFmtId="0" xfId="0" applyAlignment="1" applyBorder="1" applyFont="1">
      <alignment horizontal="right" readingOrder="0"/>
    </xf>
    <xf borderId="0" fillId="0" fontId="12" numFmtId="0" xfId="0" applyAlignment="1" applyFont="1">
      <alignment readingOrder="0"/>
    </xf>
    <xf borderId="0" fillId="0" fontId="5" numFmtId="0" xfId="0" applyAlignment="1" applyFont="1">
      <alignment horizontal="right" readingOrder="0" shrinkToFit="0" vertical="bottom" wrapText="0"/>
    </xf>
    <xf borderId="0" fillId="0" fontId="4" numFmtId="0" xfId="0" applyFont="1"/>
    <xf borderId="2" fillId="0" fontId="5" numFmtId="0" xfId="0" applyAlignment="1" applyBorder="1" applyFont="1">
      <alignment horizontal="right"/>
    </xf>
    <xf borderId="24" fillId="9" fontId="6" numFmtId="0" xfId="0" applyAlignment="1" applyBorder="1" applyFill="1" applyFont="1">
      <alignment horizontal="center"/>
    </xf>
    <xf borderId="24" fillId="10" fontId="6" numFmtId="0" xfId="0" applyAlignment="1" applyBorder="1" applyFill="1" applyFont="1">
      <alignment horizontal="center"/>
    </xf>
    <xf borderId="24" fillId="11" fontId="6" numFmtId="0" xfId="0" applyAlignment="1" applyBorder="1" applyFill="1" applyFont="1">
      <alignment horizontal="center"/>
    </xf>
    <xf borderId="0" fillId="0" fontId="5" numFmtId="0" xfId="0" applyAlignment="1" applyFont="1">
      <alignment horizontal="center"/>
    </xf>
    <xf borderId="2" fillId="0" fontId="6" numFmtId="0" xfId="0" applyBorder="1" applyFont="1"/>
    <xf borderId="2" fillId="0" fontId="6" numFmtId="0" xfId="0" applyAlignment="1" applyBorder="1" applyFont="1">
      <alignment horizontal="center"/>
    </xf>
    <xf borderId="0" fillId="0" fontId="6" numFmtId="0" xfId="0" applyAlignment="1" applyFont="1">
      <alignment horizontal="center"/>
    </xf>
    <xf borderId="2" fillId="0" fontId="5" numFmtId="0" xfId="0" applyAlignment="1" applyBorder="1" applyFont="1">
      <alignment horizontal="left" readingOrder="0"/>
    </xf>
    <xf borderId="2" fillId="0" fontId="12" numFmtId="0" xfId="0" applyAlignment="1" applyBorder="1" applyFont="1">
      <alignment readingOrder="0"/>
    </xf>
    <xf borderId="0" fillId="0" fontId="16" numFmtId="0" xfId="0" applyAlignment="1" applyFont="1">
      <alignment vertical="top"/>
    </xf>
    <xf borderId="0" fillId="0" fontId="9" numFmtId="0" xfId="0" applyAlignment="1" applyFont="1">
      <alignment vertical="top"/>
    </xf>
    <xf borderId="0" fillId="0" fontId="10" numFmtId="49" xfId="0" applyAlignment="1" applyFont="1" applyNumberFormat="1">
      <alignment vertical="center"/>
    </xf>
    <xf borderId="0" fillId="0" fontId="7" numFmtId="0" xfId="0" applyAlignment="1" applyFont="1">
      <alignment vertical="top"/>
    </xf>
    <xf borderId="0" fillId="0" fontId="7" numFmtId="168" xfId="0" applyAlignment="1" applyFont="1" applyNumberFormat="1">
      <alignment vertical="center"/>
    </xf>
    <xf borderId="0" fillId="0" fontId="7" numFmtId="168" xfId="0" applyAlignment="1" applyFont="1" applyNumberForma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customschemas.google.com/relationships/workbookmetadata" Target="metadata"/><Relationship Id="rId25" Type="http://schemas.openxmlformats.org/officeDocument/2006/relationships/worksheet" Target="worksheets/sheet22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8.67"/>
    <col customWidth="1" min="2" max="2" width="9.67"/>
    <col customWidth="1" min="3" max="3" width="11.33"/>
    <col customWidth="1" min="4" max="4" width="10.44"/>
    <col customWidth="1" min="5" max="5" width="8.33"/>
    <col customWidth="1" min="6" max="13" width="10.78"/>
    <col customWidth="1" min="14" max="26" width="10.56"/>
  </cols>
  <sheetData>
    <row r="1" ht="15.75" customHeight="1">
      <c r="A1" s="1" t="s">
        <v>0</v>
      </c>
      <c r="B1" s="1" t="s">
        <v>1</v>
      </c>
      <c r="C1" s="1" t="s">
        <v>2</v>
      </c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/>
      <c r="K2" s="5"/>
      <c r="L2" s="5"/>
      <c r="M2" s="5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4">
        <v>1.0</v>
      </c>
      <c r="B3" s="4" t="s">
        <v>12</v>
      </c>
      <c r="C3" s="4" t="s">
        <v>13</v>
      </c>
      <c r="D3" s="4">
        <v>36.9</v>
      </c>
      <c r="E3" s="4">
        <v>34.6</v>
      </c>
      <c r="F3" s="4">
        <v>35.2</v>
      </c>
      <c r="G3" s="4">
        <v>36.5</v>
      </c>
      <c r="H3" s="4">
        <v>37.0</v>
      </c>
      <c r="I3" s="4">
        <v>36.5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4">
        <f t="shared" ref="A4:A26" si="1">(A3+1)</f>
        <v>2</v>
      </c>
      <c r="B4" s="4" t="s">
        <v>12</v>
      </c>
      <c r="C4" s="4" t="s">
        <v>13</v>
      </c>
      <c r="D4" s="4">
        <v>37.3</v>
      </c>
      <c r="E4" s="4">
        <v>34.3</v>
      </c>
      <c r="F4" s="4">
        <v>35.9</v>
      </c>
      <c r="G4" s="4">
        <v>36.5</v>
      </c>
      <c r="H4" s="4">
        <v>37.5</v>
      </c>
      <c r="I4" s="4">
        <v>37.3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4">
        <f t="shared" si="1"/>
        <v>3</v>
      </c>
      <c r="B5" s="4" t="s">
        <v>12</v>
      </c>
      <c r="C5" s="4" t="s">
        <v>13</v>
      </c>
      <c r="D5" s="4">
        <v>36.2</v>
      </c>
      <c r="E5" s="4">
        <v>35.7</v>
      </c>
      <c r="F5" s="4">
        <v>36.1</v>
      </c>
      <c r="G5" s="4">
        <v>36.1</v>
      </c>
      <c r="H5" s="4">
        <v>37.0</v>
      </c>
      <c r="I5" s="4">
        <v>37.0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4">
        <f t="shared" si="1"/>
        <v>4</v>
      </c>
      <c r="B6" s="4" t="s">
        <v>12</v>
      </c>
      <c r="C6" s="4">
        <v>6.0</v>
      </c>
      <c r="D6" s="4">
        <v>36.1</v>
      </c>
      <c r="E6" s="4">
        <v>33.9</v>
      </c>
      <c r="F6" s="4">
        <v>34.3</v>
      </c>
      <c r="G6" s="4">
        <v>33.5</v>
      </c>
      <c r="H6" s="4">
        <v>33.2</v>
      </c>
      <c r="I6" s="4">
        <v>31.7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4">
        <f t="shared" si="1"/>
        <v>5</v>
      </c>
      <c r="B7" s="4" t="s">
        <v>12</v>
      </c>
      <c r="C7" s="4">
        <v>6.0</v>
      </c>
      <c r="D7" s="4">
        <v>37.0</v>
      </c>
      <c r="E7" s="4">
        <v>35.0</v>
      </c>
      <c r="F7" s="4">
        <v>34.3</v>
      </c>
      <c r="G7" s="4">
        <v>33.7</v>
      </c>
      <c r="H7" s="4">
        <v>34.0</v>
      </c>
      <c r="I7" s="4">
        <v>33.1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4">
        <f t="shared" si="1"/>
        <v>6</v>
      </c>
      <c r="B8" s="4" t="s">
        <v>12</v>
      </c>
      <c r="C8" s="4">
        <v>6.0</v>
      </c>
      <c r="D8" s="4">
        <v>35.5</v>
      </c>
      <c r="E8" s="4">
        <v>33.1</v>
      </c>
      <c r="F8" s="4">
        <v>33.2</v>
      </c>
      <c r="G8" s="4">
        <v>33.0</v>
      </c>
      <c r="H8" s="4">
        <v>32.0</v>
      </c>
      <c r="I8" s="4">
        <v>33.3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4">
        <f t="shared" si="1"/>
        <v>7</v>
      </c>
      <c r="B9" s="4" t="s">
        <v>12</v>
      </c>
      <c r="C9" s="4">
        <v>6.0</v>
      </c>
      <c r="D9" s="4">
        <v>35.0</v>
      </c>
      <c r="E9" s="4">
        <v>34.4</v>
      </c>
      <c r="F9" s="4">
        <v>33.7</v>
      </c>
      <c r="G9" s="4">
        <v>33.4</v>
      </c>
      <c r="H9" s="4">
        <v>32.6</v>
      </c>
      <c r="I9" s="4">
        <v>32.0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4">
        <f t="shared" si="1"/>
        <v>8</v>
      </c>
      <c r="B10" s="4" t="s">
        <v>12</v>
      </c>
      <c r="C10" s="4">
        <v>6.0</v>
      </c>
      <c r="D10" s="4">
        <v>35.0</v>
      </c>
      <c r="E10" s="4">
        <v>34.1</v>
      </c>
      <c r="F10" s="4">
        <v>34.2</v>
      </c>
      <c r="G10" s="4">
        <v>31.4</v>
      </c>
      <c r="H10" s="4">
        <v>31.5</v>
      </c>
      <c r="I10" s="4">
        <v>32.2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4">
        <f t="shared" si="1"/>
        <v>9</v>
      </c>
      <c r="B11" s="4" t="s">
        <v>14</v>
      </c>
      <c r="C11" s="4" t="s">
        <v>13</v>
      </c>
      <c r="D11" s="4">
        <v>35.6</v>
      </c>
      <c r="E11" s="4">
        <v>36.0</v>
      </c>
      <c r="F11" s="4">
        <v>36.0</v>
      </c>
      <c r="G11" s="4">
        <v>37.3</v>
      </c>
      <c r="H11" s="4">
        <v>37.4</v>
      </c>
      <c r="I11" s="4">
        <v>37.6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4">
        <f t="shared" si="1"/>
        <v>10</v>
      </c>
      <c r="B12" s="4" t="s">
        <v>14</v>
      </c>
      <c r="C12" s="4" t="s">
        <v>13</v>
      </c>
      <c r="D12" s="4">
        <v>36.1</v>
      </c>
      <c r="E12" s="4">
        <v>36.4</v>
      </c>
      <c r="F12" s="4">
        <v>36.3</v>
      </c>
      <c r="G12" s="4">
        <v>37.1</v>
      </c>
      <c r="H12" s="4">
        <v>36.8</v>
      </c>
      <c r="I12" s="4">
        <v>37.3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4">
        <f t="shared" si="1"/>
        <v>11</v>
      </c>
      <c r="B13" s="4" t="s">
        <v>14</v>
      </c>
      <c r="C13" s="4" t="s">
        <v>13</v>
      </c>
      <c r="D13" s="4">
        <v>41.9</v>
      </c>
      <c r="E13" s="4">
        <v>41.9</v>
      </c>
      <c r="F13" s="4">
        <v>42.0</v>
      </c>
      <c r="G13" s="4">
        <v>42.4</v>
      </c>
      <c r="H13" s="4">
        <v>42.9</v>
      </c>
      <c r="I13" s="4">
        <v>42.9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4">
        <f t="shared" si="1"/>
        <v>12</v>
      </c>
      <c r="B14" s="4" t="s">
        <v>14</v>
      </c>
      <c r="C14" s="4">
        <v>6.0</v>
      </c>
      <c r="D14" s="4">
        <v>34.9</v>
      </c>
      <c r="E14" s="4">
        <v>32.8</v>
      </c>
      <c r="F14" s="4">
        <v>33.5</v>
      </c>
      <c r="G14" s="4">
        <v>33.4</v>
      </c>
      <c r="H14" s="4">
        <v>31.7</v>
      </c>
      <c r="I14" s="4">
        <v>28.4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4">
        <f t="shared" si="1"/>
        <v>13</v>
      </c>
      <c r="B15" s="4" t="s">
        <v>14</v>
      </c>
      <c r="C15" s="4">
        <v>6.0</v>
      </c>
      <c r="D15" s="4">
        <v>35.2</v>
      </c>
      <c r="E15" s="4">
        <v>33.5</v>
      </c>
      <c r="F15" s="4">
        <v>34.8</v>
      </c>
      <c r="G15" s="4">
        <v>33.1</v>
      </c>
      <c r="H15" s="4">
        <v>32.5</v>
      </c>
      <c r="I15" s="4">
        <v>29.8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4">
        <f t="shared" si="1"/>
        <v>14</v>
      </c>
      <c r="B16" s="4" t="s">
        <v>14</v>
      </c>
      <c r="C16" s="4">
        <v>6.0</v>
      </c>
      <c r="D16" s="4">
        <v>36.2</v>
      </c>
      <c r="E16" s="4">
        <v>34.4</v>
      </c>
      <c r="F16" s="4">
        <v>36.2</v>
      </c>
      <c r="G16" s="4">
        <v>32.6</v>
      </c>
      <c r="H16" s="4">
        <v>32.6</v>
      </c>
      <c r="I16" s="4">
        <v>28.6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4">
        <f t="shared" si="1"/>
        <v>15</v>
      </c>
      <c r="B17" s="4" t="s">
        <v>14</v>
      </c>
      <c r="C17" s="4">
        <v>6.0</v>
      </c>
      <c r="D17" s="4">
        <v>38.6</v>
      </c>
      <c r="E17" s="4">
        <v>37.4</v>
      </c>
      <c r="F17" s="4">
        <v>35.6</v>
      </c>
      <c r="G17" s="4">
        <v>33.9</v>
      </c>
      <c r="H17" s="4">
        <v>32.8</v>
      </c>
      <c r="I17" s="4">
        <v>29.9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4">
        <f t="shared" si="1"/>
        <v>16</v>
      </c>
      <c r="B18" s="4" t="s">
        <v>14</v>
      </c>
      <c r="C18" s="4">
        <v>6.0</v>
      </c>
      <c r="D18" s="4">
        <v>37.4</v>
      </c>
      <c r="E18" s="4">
        <v>35.7</v>
      </c>
      <c r="F18" s="4">
        <v>37.5</v>
      </c>
      <c r="G18" s="4">
        <v>35.1</v>
      </c>
      <c r="H18" s="4">
        <v>34.6</v>
      </c>
      <c r="I18" s="4">
        <v>31.1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4">
        <f t="shared" si="1"/>
        <v>17</v>
      </c>
      <c r="B19" s="4" t="s">
        <v>15</v>
      </c>
      <c r="C19" s="4" t="s">
        <v>13</v>
      </c>
      <c r="D19" s="4" t="s">
        <v>16</v>
      </c>
      <c r="E19" s="4" t="s">
        <v>16</v>
      </c>
      <c r="F19" s="4" t="s">
        <v>16</v>
      </c>
      <c r="G19" s="4" t="s">
        <v>16</v>
      </c>
      <c r="H19" s="4" t="s">
        <v>16</v>
      </c>
      <c r="I19" s="4" t="s">
        <v>16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4">
        <f t="shared" si="1"/>
        <v>18</v>
      </c>
      <c r="B20" s="4" t="s">
        <v>15</v>
      </c>
      <c r="C20" s="4" t="s">
        <v>13</v>
      </c>
      <c r="D20" s="4">
        <v>36.8</v>
      </c>
      <c r="E20" s="4">
        <v>36.3</v>
      </c>
      <c r="F20" s="4">
        <v>37.1</v>
      </c>
      <c r="G20" s="4">
        <v>37.6</v>
      </c>
      <c r="H20" s="4">
        <v>37.5</v>
      </c>
      <c r="I20" s="4">
        <v>37.3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>
        <f t="shared" si="1"/>
        <v>19</v>
      </c>
      <c r="B21" s="4" t="s">
        <v>15</v>
      </c>
      <c r="C21" s="4" t="s">
        <v>13</v>
      </c>
      <c r="D21" s="4">
        <v>36.2</v>
      </c>
      <c r="E21" s="4">
        <v>35.9</v>
      </c>
      <c r="F21" s="4">
        <v>36.4</v>
      </c>
      <c r="G21" s="4">
        <v>36.9</v>
      </c>
      <c r="H21" s="4">
        <v>36.5</v>
      </c>
      <c r="I21" s="4">
        <v>37.0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>
        <f t="shared" si="1"/>
        <v>20</v>
      </c>
      <c r="B22" s="4" t="s">
        <v>15</v>
      </c>
      <c r="C22" s="4">
        <v>6.0</v>
      </c>
      <c r="D22" s="4">
        <v>36.4</v>
      </c>
      <c r="E22" s="4">
        <v>34.0</v>
      </c>
      <c r="F22" s="4">
        <v>33.7</v>
      </c>
      <c r="G22" s="4">
        <v>32.3</v>
      </c>
      <c r="H22" s="4">
        <v>31.5</v>
      </c>
      <c r="I22" s="4">
        <v>28.9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>
        <f t="shared" si="1"/>
        <v>21</v>
      </c>
      <c r="B23" s="4" t="s">
        <v>15</v>
      </c>
      <c r="C23" s="4">
        <v>6.0</v>
      </c>
      <c r="D23" s="4">
        <v>36.9</v>
      </c>
      <c r="E23" s="4">
        <v>34.3</v>
      </c>
      <c r="F23" s="4">
        <v>32.5</v>
      </c>
      <c r="G23" s="4">
        <v>31.1</v>
      </c>
      <c r="H23" s="4">
        <v>30.4</v>
      </c>
      <c r="I23" s="4">
        <v>25.7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>
        <f t="shared" si="1"/>
        <v>22</v>
      </c>
      <c r="B24" s="4" t="s">
        <v>15</v>
      </c>
      <c r="C24" s="4">
        <v>6.0</v>
      </c>
      <c r="D24" s="4">
        <v>37.0</v>
      </c>
      <c r="E24" s="4">
        <v>35.0</v>
      </c>
      <c r="F24" s="4">
        <v>35.0</v>
      </c>
      <c r="G24" s="4">
        <v>34.4</v>
      </c>
      <c r="H24" s="4">
        <v>32.7</v>
      </c>
      <c r="I24" s="4">
        <v>29.3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>
        <f t="shared" si="1"/>
        <v>23</v>
      </c>
      <c r="B25" s="4" t="s">
        <v>15</v>
      </c>
      <c r="C25" s="4">
        <v>6.0</v>
      </c>
      <c r="D25" s="4">
        <v>36.9</v>
      </c>
      <c r="E25" s="4">
        <v>33.7</v>
      </c>
      <c r="F25" s="4">
        <v>34.7</v>
      </c>
      <c r="G25" s="4">
        <v>32.3</v>
      </c>
      <c r="H25" s="4">
        <v>32.5</v>
      </c>
      <c r="I25" s="4">
        <v>28.1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>
        <f t="shared" si="1"/>
        <v>24</v>
      </c>
      <c r="B26" s="4" t="s">
        <v>15</v>
      </c>
      <c r="C26" s="4">
        <v>6.0</v>
      </c>
      <c r="D26" s="4">
        <v>36.6</v>
      </c>
      <c r="E26" s="4">
        <v>34.4</v>
      </c>
      <c r="F26" s="4">
        <v>34.1</v>
      </c>
      <c r="G26" s="4">
        <v>33.0</v>
      </c>
      <c r="H26" s="4">
        <v>31.9</v>
      </c>
      <c r="I26" s="4">
        <v>28.6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6" t="s">
        <v>17</v>
      </c>
      <c r="B28" s="6" t="s">
        <v>4</v>
      </c>
      <c r="C28" s="6" t="s">
        <v>18</v>
      </c>
      <c r="D28" s="7" t="s">
        <v>6</v>
      </c>
      <c r="E28" s="7" t="s">
        <v>7</v>
      </c>
      <c r="F28" s="7" t="s">
        <v>8</v>
      </c>
      <c r="G28" s="7" t="s">
        <v>9</v>
      </c>
      <c r="H28" s="7" t="s">
        <v>10</v>
      </c>
      <c r="I28" s="7" t="s">
        <v>11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>
        <v>1.0</v>
      </c>
      <c r="B29" s="4" t="s">
        <v>12</v>
      </c>
      <c r="C29" s="4" t="s">
        <v>13</v>
      </c>
      <c r="D29" s="8">
        <v>0.0</v>
      </c>
      <c r="E29" s="8">
        <f t="shared" ref="E29:E44" si="2">E3-D3</f>
        <v>-2.3</v>
      </c>
      <c r="F29" s="8">
        <f t="shared" ref="F29:F44" si="3">F3-D3</f>
        <v>-1.7</v>
      </c>
      <c r="G29" s="8">
        <f t="shared" ref="G29:G44" si="4">G3-D3</f>
        <v>-0.4</v>
      </c>
      <c r="H29" s="8">
        <f t="shared" ref="H29:H44" si="5">H3-D3</f>
        <v>0.1</v>
      </c>
      <c r="I29" s="8">
        <f t="shared" ref="I29:I44" si="6">I3-D3</f>
        <v>-0.4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>
        <f t="shared" ref="A30:A52" si="7">(A29+1)</f>
        <v>2</v>
      </c>
      <c r="B30" s="4" t="s">
        <v>12</v>
      </c>
      <c r="C30" s="4" t="s">
        <v>13</v>
      </c>
      <c r="D30" s="8">
        <v>0.0</v>
      </c>
      <c r="E30" s="8">
        <f t="shared" si="2"/>
        <v>-3</v>
      </c>
      <c r="F30" s="8">
        <f t="shared" si="3"/>
        <v>-1.4</v>
      </c>
      <c r="G30" s="8">
        <f t="shared" si="4"/>
        <v>-0.8</v>
      </c>
      <c r="H30" s="8">
        <f t="shared" si="5"/>
        <v>0.2</v>
      </c>
      <c r="I30" s="8">
        <f t="shared" si="6"/>
        <v>0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>
        <f t="shared" si="7"/>
        <v>3</v>
      </c>
      <c r="B31" s="4" t="s">
        <v>12</v>
      </c>
      <c r="C31" s="4" t="s">
        <v>13</v>
      </c>
      <c r="D31" s="8">
        <v>0.0</v>
      </c>
      <c r="E31" s="8">
        <f t="shared" si="2"/>
        <v>-0.5</v>
      </c>
      <c r="F31" s="8">
        <f t="shared" si="3"/>
        <v>-0.1</v>
      </c>
      <c r="G31" s="8">
        <f t="shared" si="4"/>
        <v>-0.1</v>
      </c>
      <c r="H31" s="8">
        <f t="shared" si="5"/>
        <v>0.8</v>
      </c>
      <c r="I31" s="8">
        <f t="shared" si="6"/>
        <v>0.8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>
        <f t="shared" si="7"/>
        <v>4</v>
      </c>
      <c r="B32" s="4" t="s">
        <v>12</v>
      </c>
      <c r="C32" s="4">
        <v>6.0</v>
      </c>
      <c r="D32" s="8">
        <v>0.0</v>
      </c>
      <c r="E32" s="8">
        <f t="shared" si="2"/>
        <v>-2.2</v>
      </c>
      <c r="F32" s="8">
        <f t="shared" si="3"/>
        <v>-1.8</v>
      </c>
      <c r="G32" s="8">
        <f t="shared" si="4"/>
        <v>-2.6</v>
      </c>
      <c r="H32" s="8">
        <f t="shared" si="5"/>
        <v>-2.9</v>
      </c>
      <c r="I32" s="8">
        <f t="shared" si="6"/>
        <v>-4.4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>
        <f t="shared" si="7"/>
        <v>5</v>
      </c>
      <c r="B33" s="4" t="s">
        <v>12</v>
      </c>
      <c r="C33" s="4">
        <v>6.0</v>
      </c>
      <c r="D33" s="8">
        <v>0.0</v>
      </c>
      <c r="E33" s="8">
        <f t="shared" si="2"/>
        <v>-2</v>
      </c>
      <c r="F33" s="8">
        <f t="shared" si="3"/>
        <v>-2.7</v>
      </c>
      <c r="G33" s="8">
        <f t="shared" si="4"/>
        <v>-3.3</v>
      </c>
      <c r="H33" s="8">
        <f t="shared" si="5"/>
        <v>-3</v>
      </c>
      <c r="I33" s="8">
        <f t="shared" si="6"/>
        <v>-3.9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>
        <f t="shared" si="7"/>
        <v>6</v>
      </c>
      <c r="B34" s="4" t="s">
        <v>12</v>
      </c>
      <c r="C34" s="4">
        <v>6.0</v>
      </c>
      <c r="D34" s="8">
        <v>0.0</v>
      </c>
      <c r="E34" s="8">
        <f t="shared" si="2"/>
        <v>-2.4</v>
      </c>
      <c r="F34" s="8">
        <f t="shared" si="3"/>
        <v>-2.3</v>
      </c>
      <c r="G34" s="8">
        <f t="shared" si="4"/>
        <v>-2.5</v>
      </c>
      <c r="H34" s="8">
        <f t="shared" si="5"/>
        <v>-3.5</v>
      </c>
      <c r="I34" s="8">
        <f t="shared" si="6"/>
        <v>-2.2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>
        <f t="shared" si="7"/>
        <v>7</v>
      </c>
      <c r="B35" s="4" t="s">
        <v>12</v>
      </c>
      <c r="C35" s="4">
        <v>6.0</v>
      </c>
      <c r="D35" s="8">
        <v>0.0</v>
      </c>
      <c r="E35" s="8">
        <f t="shared" si="2"/>
        <v>-0.6</v>
      </c>
      <c r="F35" s="8">
        <f t="shared" si="3"/>
        <v>-1.3</v>
      </c>
      <c r="G35" s="8">
        <f t="shared" si="4"/>
        <v>-1.6</v>
      </c>
      <c r="H35" s="8">
        <f t="shared" si="5"/>
        <v>-2.4</v>
      </c>
      <c r="I35" s="8">
        <f t="shared" si="6"/>
        <v>-3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>
        <f t="shared" si="7"/>
        <v>8</v>
      </c>
      <c r="B36" s="4" t="s">
        <v>12</v>
      </c>
      <c r="C36" s="4">
        <v>6.0</v>
      </c>
      <c r="D36" s="8">
        <v>0.0</v>
      </c>
      <c r="E36" s="8">
        <f t="shared" si="2"/>
        <v>-0.9</v>
      </c>
      <c r="F36" s="8">
        <f t="shared" si="3"/>
        <v>-0.8</v>
      </c>
      <c r="G36" s="8">
        <f t="shared" si="4"/>
        <v>-3.6</v>
      </c>
      <c r="H36" s="8">
        <f t="shared" si="5"/>
        <v>-3.5</v>
      </c>
      <c r="I36" s="8">
        <f t="shared" si="6"/>
        <v>-2.8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>
        <f t="shared" si="7"/>
        <v>9</v>
      </c>
      <c r="B37" s="4" t="s">
        <v>14</v>
      </c>
      <c r="C37" s="4" t="s">
        <v>13</v>
      </c>
      <c r="D37" s="8">
        <v>0.0</v>
      </c>
      <c r="E37" s="8">
        <f t="shared" si="2"/>
        <v>0.4</v>
      </c>
      <c r="F37" s="8">
        <f t="shared" si="3"/>
        <v>0.4</v>
      </c>
      <c r="G37" s="8">
        <f t="shared" si="4"/>
        <v>1.7</v>
      </c>
      <c r="H37" s="8">
        <f t="shared" si="5"/>
        <v>1.8</v>
      </c>
      <c r="I37" s="8">
        <f t="shared" si="6"/>
        <v>2</v>
      </c>
      <c r="J37" s="5"/>
      <c r="K37" s="5"/>
      <c r="L37" s="5"/>
      <c r="M37" s="5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>
        <f t="shared" si="7"/>
        <v>10</v>
      </c>
      <c r="B38" s="4" t="s">
        <v>14</v>
      </c>
      <c r="C38" s="4" t="s">
        <v>13</v>
      </c>
      <c r="D38" s="8">
        <v>0.0</v>
      </c>
      <c r="E38" s="8">
        <f t="shared" si="2"/>
        <v>0.3</v>
      </c>
      <c r="F38" s="8">
        <f t="shared" si="3"/>
        <v>0.2</v>
      </c>
      <c r="G38" s="8">
        <f t="shared" si="4"/>
        <v>1</v>
      </c>
      <c r="H38" s="8">
        <f t="shared" si="5"/>
        <v>0.7</v>
      </c>
      <c r="I38" s="8">
        <f t="shared" si="6"/>
        <v>1.2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>
        <f t="shared" si="7"/>
        <v>11</v>
      </c>
      <c r="B39" s="4" t="s">
        <v>14</v>
      </c>
      <c r="C39" s="4" t="s">
        <v>13</v>
      </c>
      <c r="D39" s="8">
        <v>0.0</v>
      </c>
      <c r="E39" s="8">
        <f t="shared" si="2"/>
        <v>0</v>
      </c>
      <c r="F39" s="8">
        <f t="shared" si="3"/>
        <v>0.1</v>
      </c>
      <c r="G39" s="8">
        <f t="shared" si="4"/>
        <v>0.5</v>
      </c>
      <c r="H39" s="8">
        <f t="shared" si="5"/>
        <v>1</v>
      </c>
      <c r="I39" s="8">
        <f t="shared" si="6"/>
        <v>1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>
        <f t="shared" si="7"/>
        <v>12</v>
      </c>
      <c r="B40" s="4" t="s">
        <v>14</v>
      </c>
      <c r="C40" s="4">
        <v>6.0</v>
      </c>
      <c r="D40" s="8">
        <v>0.0</v>
      </c>
      <c r="E40" s="8">
        <f t="shared" si="2"/>
        <v>-2.1</v>
      </c>
      <c r="F40" s="8">
        <f t="shared" si="3"/>
        <v>-1.4</v>
      </c>
      <c r="G40" s="8">
        <f t="shared" si="4"/>
        <v>-1.5</v>
      </c>
      <c r="H40" s="8">
        <f t="shared" si="5"/>
        <v>-3.2</v>
      </c>
      <c r="I40" s="8">
        <f t="shared" si="6"/>
        <v>-6.5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>
        <f t="shared" si="7"/>
        <v>13</v>
      </c>
      <c r="B41" s="4" t="s">
        <v>14</v>
      </c>
      <c r="C41" s="4">
        <v>6.0</v>
      </c>
      <c r="D41" s="8">
        <v>0.0</v>
      </c>
      <c r="E41" s="8">
        <f t="shared" si="2"/>
        <v>-1.7</v>
      </c>
      <c r="F41" s="8">
        <f t="shared" si="3"/>
        <v>-0.4</v>
      </c>
      <c r="G41" s="8">
        <f t="shared" si="4"/>
        <v>-2.1</v>
      </c>
      <c r="H41" s="8">
        <f t="shared" si="5"/>
        <v>-2.7</v>
      </c>
      <c r="I41" s="8">
        <f t="shared" si="6"/>
        <v>-5.4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>
        <f t="shared" si="7"/>
        <v>14</v>
      </c>
      <c r="B42" s="4" t="s">
        <v>14</v>
      </c>
      <c r="C42" s="4">
        <v>6.0</v>
      </c>
      <c r="D42" s="8">
        <v>0.0</v>
      </c>
      <c r="E42" s="8">
        <f t="shared" si="2"/>
        <v>-1.8</v>
      </c>
      <c r="F42" s="8">
        <f t="shared" si="3"/>
        <v>0</v>
      </c>
      <c r="G42" s="8">
        <f t="shared" si="4"/>
        <v>-3.6</v>
      </c>
      <c r="H42" s="8">
        <f t="shared" si="5"/>
        <v>-3.6</v>
      </c>
      <c r="I42" s="8">
        <f t="shared" si="6"/>
        <v>-7.6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>
        <f t="shared" si="7"/>
        <v>15</v>
      </c>
      <c r="B43" s="4" t="s">
        <v>14</v>
      </c>
      <c r="C43" s="4">
        <v>6.0</v>
      </c>
      <c r="D43" s="8">
        <v>0.0</v>
      </c>
      <c r="E43" s="8">
        <f t="shared" si="2"/>
        <v>-1.2</v>
      </c>
      <c r="F43" s="8">
        <f t="shared" si="3"/>
        <v>-3</v>
      </c>
      <c r="G43" s="8">
        <f t="shared" si="4"/>
        <v>-4.7</v>
      </c>
      <c r="H43" s="8">
        <f t="shared" si="5"/>
        <v>-5.8</v>
      </c>
      <c r="I43" s="8">
        <f t="shared" si="6"/>
        <v>-8.7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>
        <f t="shared" si="7"/>
        <v>16</v>
      </c>
      <c r="B44" s="4" t="s">
        <v>14</v>
      </c>
      <c r="C44" s="4">
        <v>6.0</v>
      </c>
      <c r="D44" s="8">
        <v>0.0</v>
      </c>
      <c r="E44" s="8">
        <f t="shared" si="2"/>
        <v>-1.7</v>
      </c>
      <c r="F44" s="8">
        <f t="shared" si="3"/>
        <v>0.1</v>
      </c>
      <c r="G44" s="8">
        <f t="shared" si="4"/>
        <v>-2.3</v>
      </c>
      <c r="H44" s="8">
        <f t="shared" si="5"/>
        <v>-2.8</v>
      </c>
      <c r="I44" s="8">
        <f t="shared" si="6"/>
        <v>-6.3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>
        <f t="shared" si="7"/>
        <v>17</v>
      </c>
      <c r="B45" s="4" t="s">
        <v>15</v>
      </c>
      <c r="C45" s="4" t="s">
        <v>13</v>
      </c>
      <c r="D45" s="8">
        <v>0.0</v>
      </c>
      <c r="E45" s="8"/>
      <c r="F45" s="8"/>
      <c r="G45" s="8"/>
      <c r="H45" s="8"/>
      <c r="I45" s="8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>
        <f t="shared" si="7"/>
        <v>18</v>
      </c>
      <c r="B46" s="4" t="s">
        <v>15</v>
      </c>
      <c r="C46" s="4" t="s">
        <v>13</v>
      </c>
      <c r="D46" s="8">
        <v>0.0</v>
      </c>
      <c r="E46" s="8">
        <f t="shared" ref="E46:E52" si="8">E20-D20</f>
        <v>-0.5</v>
      </c>
      <c r="F46" s="8">
        <f t="shared" ref="F46:F52" si="9">F20-D20</f>
        <v>0.3</v>
      </c>
      <c r="G46" s="8">
        <f t="shared" ref="G46:G52" si="10">G20-D20</f>
        <v>0.8</v>
      </c>
      <c r="H46" s="8">
        <f t="shared" ref="H46:H52" si="11">H20-D20</f>
        <v>0.7</v>
      </c>
      <c r="I46" s="8">
        <f t="shared" ref="I46:I52" si="12">I20-D20</f>
        <v>0.5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>
        <f t="shared" si="7"/>
        <v>19</v>
      </c>
      <c r="B47" s="4" t="s">
        <v>15</v>
      </c>
      <c r="C47" s="4" t="s">
        <v>13</v>
      </c>
      <c r="D47" s="8">
        <v>0.0</v>
      </c>
      <c r="E47" s="8">
        <f t="shared" si="8"/>
        <v>-0.3</v>
      </c>
      <c r="F47" s="8">
        <f t="shared" si="9"/>
        <v>0.2</v>
      </c>
      <c r="G47" s="8">
        <f t="shared" si="10"/>
        <v>0.7</v>
      </c>
      <c r="H47" s="8">
        <f t="shared" si="11"/>
        <v>0.3</v>
      </c>
      <c r="I47" s="8">
        <f t="shared" si="12"/>
        <v>0.8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>
        <f t="shared" si="7"/>
        <v>20</v>
      </c>
      <c r="B48" s="4" t="s">
        <v>15</v>
      </c>
      <c r="C48" s="4">
        <v>6.0</v>
      </c>
      <c r="D48" s="8">
        <v>0.0</v>
      </c>
      <c r="E48" s="8">
        <f t="shared" si="8"/>
        <v>-2.4</v>
      </c>
      <c r="F48" s="8">
        <f t="shared" si="9"/>
        <v>-2.7</v>
      </c>
      <c r="G48" s="8">
        <f t="shared" si="10"/>
        <v>-4.1</v>
      </c>
      <c r="H48" s="8">
        <f t="shared" si="11"/>
        <v>-4.9</v>
      </c>
      <c r="I48" s="8">
        <f t="shared" si="12"/>
        <v>-7.5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>
        <f t="shared" si="7"/>
        <v>21</v>
      </c>
      <c r="B49" s="4" t="s">
        <v>15</v>
      </c>
      <c r="C49" s="4">
        <v>6.0</v>
      </c>
      <c r="D49" s="8">
        <v>0.0</v>
      </c>
      <c r="E49" s="8">
        <f t="shared" si="8"/>
        <v>-2.6</v>
      </c>
      <c r="F49" s="8">
        <f t="shared" si="9"/>
        <v>-4.4</v>
      </c>
      <c r="G49" s="8">
        <f t="shared" si="10"/>
        <v>-5.8</v>
      </c>
      <c r="H49" s="8">
        <f t="shared" si="11"/>
        <v>-6.5</v>
      </c>
      <c r="I49" s="8">
        <f t="shared" si="12"/>
        <v>-11.2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>
        <f t="shared" si="7"/>
        <v>22</v>
      </c>
      <c r="B50" s="4" t="s">
        <v>15</v>
      </c>
      <c r="C50" s="4">
        <v>6.0</v>
      </c>
      <c r="D50" s="8">
        <v>0.0</v>
      </c>
      <c r="E50" s="8">
        <f t="shared" si="8"/>
        <v>-2</v>
      </c>
      <c r="F50" s="8">
        <f t="shared" si="9"/>
        <v>-2</v>
      </c>
      <c r="G50" s="8">
        <f t="shared" si="10"/>
        <v>-2.6</v>
      </c>
      <c r="H50" s="8">
        <f t="shared" si="11"/>
        <v>-4.3</v>
      </c>
      <c r="I50" s="8">
        <f t="shared" si="12"/>
        <v>-7.7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>
        <f t="shared" si="7"/>
        <v>23</v>
      </c>
      <c r="B51" s="4" t="s">
        <v>15</v>
      </c>
      <c r="C51" s="4">
        <v>6.0</v>
      </c>
      <c r="D51" s="8">
        <v>0.0</v>
      </c>
      <c r="E51" s="8">
        <f t="shared" si="8"/>
        <v>-3.2</v>
      </c>
      <c r="F51" s="8">
        <f t="shared" si="9"/>
        <v>-2.2</v>
      </c>
      <c r="G51" s="8">
        <f t="shared" si="10"/>
        <v>-4.6</v>
      </c>
      <c r="H51" s="8">
        <f t="shared" si="11"/>
        <v>-4.4</v>
      </c>
      <c r="I51" s="8">
        <f t="shared" si="12"/>
        <v>-8.8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>
        <f t="shared" si="7"/>
        <v>24</v>
      </c>
      <c r="B52" s="4" t="s">
        <v>15</v>
      </c>
      <c r="C52" s="4">
        <v>6.0</v>
      </c>
      <c r="D52" s="8">
        <v>0.0</v>
      </c>
      <c r="E52" s="8">
        <f t="shared" si="8"/>
        <v>-2.2</v>
      </c>
      <c r="F52" s="8">
        <f t="shared" si="9"/>
        <v>-2.5</v>
      </c>
      <c r="G52" s="8">
        <f t="shared" si="10"/>
        <v>-3.6</v>
      </c>
      <c r="H52" s="8">
        <f t="shared" si="11"/>
        <v>-4.7</v>
      </c>
      <c r="I52" s="8">
        <f t="shared" si="12"/>
        <v>-8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9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0" t="s">
        <v>19</v>
      </c>
      <c r="B54" s="11"/>
      <c r="C54" s="3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2" t="s">
        <v>20</v>
      </c>
      <c r="B55" s="13" t="s">
        <v>21</v>
      </c>
      <c r="C55" s="3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4" t="s">
        <v>22</v>
      </c>
      <c r="B56" s="15" t="s">
        <v>22</v>
      </c>
      <c r="C56" s="3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4" t="s">
        <v>23</v>
      </c>
      <c r="B57" s="15" t="s">
        <v>24</v>
      </c>
      <c r="C57" s="3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14"/>
      <c r="B58" s="15"/>
      <c r="C58" s="3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14" t="s">
        <v>25</v>
      </c>
      <c r="B59" s="15"/>
      <c r="C59" s="3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4" t="s">
        <v>26</v>
      </c>
      <c r="B60" s="15">
        <v>0.0079</v>
      </c>
      <c r="C60" s="3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4" t="s">
        <v>27</v>
      </c>
      <c r="B61" s="15" t="s">
        <v>28</v>
      </c>
      <c r="C61" s="3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4" t="s">
        <v>29</v>
      </c>
      <c r="B62" s="15" t="s">
        <v>30</v>
      </c>
      <c r="C62" s="3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4" t="s">
        <v>31</v>
      </c>
      <c r="B63" s="15" t="s">
        <v>32</v>
      </c>
      <c r="C63" s="3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4" t="s">
        <v>33</v>
      </c>
      <c r="B64" s="15" t="s">
        <v>34</v>
      </c>
      <c r="C64" s="3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14" t="s">
        <v>35</v>
      </c>
      <c r="B65" s="15" t="s">
        <v>36</v>
      </c>
      <c r="C65" s="3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16" t="s">
        <v>37</v>
      </c>
      <c r="B66" s="17">
        <v>0.0</v>
      </c>
      <c r="C66" s="3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8"/>
      <c r="B67" s="19"/>
      <c r="C67" s="3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2" t="s">
        <v>38</v>
      </c>
      <c r="B68" s="13" t="s">
        <v>39</v>
      </c>
      <c r="C68" s="3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4" t="s">
        <v>22</v>
      </c>
      <c r="B69" s="15" t="s">
        <v>22</v>
      </c>
      <c r="C69" s="3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4" t="s">
        <v>23</v>
      </c>
      <c r="B70" s="15" t="s">
        <v>24</v>
      </c>
      <c r="C70" s="3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4"/>
      <c r="B71" s="15"/>
      <c r="C71" s="3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4" t="s">
        <v>25</v>
      </c>
      <c r="B72" s="15"/>
      <c r="C72" s="3"/>
      <c r="D72" s="4"/>
      <c r="E72" s="4"/>
      <c r="F72" s="4"/>
      <c r="G72" s="4"/>
      <c r="H72" s="4"/>
      <c r="I72" s="4"/>
      <c r="J72" s="5"/>
      <c r="K72" s="5"/>
      <c r="L72" s="5"/>
      <c r="M72" s="5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14" t="s">
        <v>26</v>
      </c>
      <c r="B73" s="15">
        <v>0.0079</v>
      </c>
      <c r="C73" s="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4" t="s">
        <v>27</v>
      </c>
      <c r="B74" s="15" t="s">
        <v>28</v>
      </c>
      <c r="C74" s="3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4" t="s">
        <v>29</v>
      </c>
      <c r="B75" s="15" t="s">
        <v>30</v>
      </c>
      <c r="C75" s="3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4" t="s">
        <v>31</v>
      </c>
      <c r="B76" s="15" t="s">
        <v>32</v>
      </c>
      <c r="C76" s="3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4" t="s">
        <v>33</v>
      </c>
      <c r="B77" s="15" t="s">
        <v>34</v>
      </c>
      <c r="C77" s="3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4" t="s">
        <v>40</v>
      </c>
      <c r="B78" s="15" t="s">
        <v>36</v>
      </c>
      <c r="C78" s="3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6" t="s">
        <v>37</v>
      </c>
      <c r="B79" s="17">
        <v>0.0</v>
      </c>
      <c r="C79" s="3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18"/>
      <c r="B80" s="19"/>
      <c r="C80" s="3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2" t="s">
        <v>41</v>
      </c>
      <c r="B81" s="20" t="s">
        <v>42</v>
      </c>
      <c r="C81" s="3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6" t="s">
        <v>22</v>
      </c>
      <c r="B82" s="21" t="s">
        <v>22</v>
      </c>
      <c r="C82" s="3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22" t="s">
        <v>43</v>
      </c>
      <c r="B83" s="23" t="s">
        <v>44</v>
      </c>
      <c r="C83" s="3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4" t="s">
        <v>25</v>
      </c>
      <c r="B84" s="24"/>
      <c r="C84" s="3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4" t="s">
        <v>26</v>
      </c>
      <c r="B85" s="24">
        <v>0.0079</v>
      </c>
      <c r="C85" s="3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4" t="s">
        <v>27</v>
      </c>
      <c r="B86" s="24" t="s">
        <v>28</v>
      </c>
      <c r="C86" s="3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14" t="s">
        <v>29</v>
      </c>
      <c r="B87" s="24" t="s">
        <v>30</v>
      </c>
      <c r="C87" s="25"/>
      <c r="D87" s="26"/>
      <c r="E87" s="26"/>
      <c r="F87" s="26"/>
      <c r="G87" s="26"/>
      <c r="H87" s="26"/>
      <c r="I87" s="26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4" t="s">
        <v>31</v>
      </c>
      <c r="B88" s="24" t="s">
        <v>32</v>
      </c>
      <c r="C88" s="3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4" t="s">
        <v>33</v>
      </c>
      <c r="B89" s="24" t="s">
        <v>34</v>
      </c>
      <c r="C89" s="3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4" t="s">
        <v>45</v>
      </c>
      <c r="B90" s="24" t="s">
        <v>36</v>
      </c>
      <c r="C90" s="3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6" t="s">
        <v>37</v>
      </c>
      <c r="B91" s="21">
        <v>0.0</v>
      </c>
      <c r="C91" s="3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27"/>
      <c r="B92" s="27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2" t="s">
        <v>46</v>
      </c>
      <c r="B93" s="13" t="s">
        <v>47</v>
      </c>
      <c r="C93" s="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14" t="s">
        <v>22</v>
      </c>
      <c r="B94" s="15" t="s">
        <v>22</v>
      </c>
      <c r="C94" s="3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4" t="s">
        <v>43</v>
      </c>
      <c r="B95" s="15" t="s">
        <v>44</v>
      </c>
      <c r="C95" s="3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4" t="s">
        <v>25</v>
      </c>
      <c r="B96" s="15"/>
      <c r="C96" s="3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4" t="s">
        <v>26</v>
      </c>
      <c r="B97" s="15">
        <v>0.0079</v>
      </c>
      <c r="C97" s="3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4" t="s">
        <v>27</v>
      </c>
      <c r="B98" s="15" t="s">
        <v>28</v>
      </c>
      <c r="C98" s="3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4" t="s">
        <v>29</v>
      </c>
      <c r="B99" s="15" t="s">
        <v>30</v>
      </c>
      <c r="C99" s="3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14" t="s">
        <v>31</v>
      </c>
      <c r="B100" s="15" t="s">
        <v>32</v>
      </c>
      <c r="C100" s="3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14" t="s">
        <v>33</v>
      </c>
      <c r="B101" s="15" t="s">
        <v>34</v>
      </c>
      <c r="C101" s="3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14" t="s">
        <v>48</v>
      </c>
      <c r="B102" s="15" t="s">
        <v>36</v>
      </c>
      <c r="C102" s="3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16" t="s">
        <v>37</v>
      </c>
      <c r="B103" s="17">
        <v>0.0</v>
      </c>
      <c r="C103" s="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27"/>
      <c r="B104" s="27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12" t="s">
        <v>49</v>
      </c>
      <c r="B105" s="13" t="s">
        <v>50</v>
      </c>
      <c r="C105" s="3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14" t="s">
        <v>22</v>
      </c>
      <c r="B106" s="15" t="s">
        <v>22</v>
      </c>
      <c r="C106" s="3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14" t="s">
        <v>51</v>
      </c>
      <c r="B107" s="15" t="s">
        <v>52</v>
      </c>
      <c r="C107" s="3"/>
      <c r="D107" s="4"/>
      <c r="E107" s="4"/>
      <c r="F107" s="4"/>
      <c r="G107" s="4"/>
      <c r="H107" s="4"/>
      <c r="I107" s="4"/>
      <c r="J107" s="5"/>
      <c r="K107" s="5"/>
      <c r="L107" s="5"/>
      <c r="M107" s="5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14" t="s">
        <v>25</v>
      </c>
      <c r="B108" s="15"/>
      <c r="C108" s="3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14" t="s">
        <v>26</v>
      </c>
      <c r="B109" s="15">
        <v>0.0079</v>
      </c>
      <c r="C109" s="3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14" t="s">
        <v>27</v>
      </c>
      <c r="B110" s="15" t="s">
        <v>28</v>
      </c>
      <c r="C110" s="3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14" t="s">
        <v>29</v>
      </c>
      <c r="B111" s="15" t="s">
        <v>30</v>
      </c>
      <c r="C111" s="3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14" t="s">
        <v>31</v>
      </c>
      <c r="B112" s="15" t="s">
        <v>32</v>
      </c>
      <c r="C112" s="3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14" t="s">
        <v>33</v>
      </c>
      <c r="B113" s="15" t="s">
        <v>34</v>
      </c>
      <c r="C113" s="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14" t="s">
        <v>53</v>
      </c>
      <c r="B114" s="15" t="s">
        <v>36</v>
      </c>
      <c r="C114" s="3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16" t="s">
        <v>37</v>
      </c>
      <c r="B115" s="17">
        <v>0.0</v>
      </c>
      <c r="C115" s="3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27"/>
      <c r="B116" s="27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12" t="s">
        <v>54</v>
      </c>
      <c r="B117" s="13" t="s">
        <v>55</v>
      </c>
      <c r="C117" s="3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14" t="s">
        <v>22</v>
      </c>
      <c r="B118" s="15" t="s">
        <v>22</v>
      </c>
      <c r="C118" s="3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14" t="s">
        <v>51</v>
      </c>
      <c r="B119" s="15" t="s">
        <v>52</v>
      </c>
      <c r="C119" s="3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14" t="s">
        <v>25</v>
      </c>
      <c r="B120" s="15"/>
      <c r="C120" s="3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14" t="s">
        <v>26</v>
      </c>
      <c r="B121" s="15">
        <v>0.0079</v>
      </c>
      <c r="C121" s="3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14" t="s">
        <v>27</v>
      </c>
      <c r="B122" s="15" t="s">
        <v>28</v>
      </c>
      <c r="C122" s="3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14" t="s">
        <v>29</v>
      </c>
      <c r="B123" s="15" t="s">
        <v>30</v>
      </c>
      <c r="C123" s="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14" t="s">
        <v>31</v>
      </c>
      <c r="B124" s="15" t="s">
        <v>32</v>
      </c>
      <c r="C124" s="3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14" t="s">
        <v>33</v>
      </c>
      <c r="B125" s="15" t="s">
        <v>34</v>
      </c>
      <c r="C125" s="3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14" t="s">
        <v>56</v>
      </c>
      <c r="B126" s="15" t="s">
        <v>36</v>
      </c>
      <c r="C126" s="3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16" t="s">
        <v>37</v>
      </c>
      <c r="B127" s="17">
        <v>0.0</v>
      </c>
      <c r="C127" s="3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27"/>
      <c r="B128" s="27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12" t="s">
        <v>57</v>
      </c>
      <c r="B129" s="13" t="s">
        <v>58</v>
      </c>
      <c r="C129" s="3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14" t="s">
        <v>22</v>
      </c>
      <c r="B130" s="15" t="s">
        <v>22</v>
      </c>
      <c r="C130" s="3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14" t="s">
        <v>59</v>
      </c>
      <c r="B131" s="15" t="s">
        <v>60</v>
      </c>
      <c r="C131" s="3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14" t="s">
        <v>25</v>
      </c>
      <c r="B132" s="15"/>
      <c r="C132" s="3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14" t="s">
        <v>26</v>
      </c>
      <c r="B133" s="15">
        <v>0.0079</v>
      </c>
      <c r="C133" s="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14" t="s">
        <v>27</v>
      </c>
      <c r="B134" s="15" t="s">
        <v>28</v>
      </c>
      <c r="C134" s="3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14" t="s">
        <v>29</v>
      </c>
      <c r="B135" s="15" t="s">
        <v>30</v>
      </c>
      <c r="C135" s="3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14" t="s">
        <v>31</v>
      </c>
      <c r="B136" s="15" t="s">
        <v>32</v>
      </c>
      <c r="C136" s="3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14" t="s">
        <v>33</v>
      </c>
      <c r="B137" s="15" t="s">
        <v>34</v>
      </c>
      <c r="C137" s="3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14" t="s">
        <v>61</v>
      </c>
      <c r="B138" s="15" t="s">
        <v>36</v>
      </c>
      <c r="C138" s="3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16" t="s">
        <v>37</v>
      </c>
      <c r="B139" s="17">
        <v>0.0</v>
      </c>
      <c r="C139" s="3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27"/>
      <c r="B140" s="27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12" t="s">
        <v>62</v>
      </c>
      <c r="B141" s="13" t="s">
        <v>63</v>
      </c>
      <c r="C141" s="3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14" t="s">
        <v>22</v>
      </c>
      <c r="B142" s="15" t="s">
        <v>22</v>
      </c>
      <c r="C142" s="3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14" t="s">
        <v>59</v>
      </c>
      <c r="B143" s="15" t="s">
        <v>60</v>
      </c>
      <c r="C143" s="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14" t="s">
        <v>25</v>
      </c>
      <c r="B144" s="15"/>
      <c r="C144" s="3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14" t="s">
        <v>26</v>
      </c>
      <c r="B145" s="15">
        <v>0.0079</v>
      </c>
      <c r="C145" s="3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14" t="s">
        <v>27</v>
      </c>
      <c r="B146" s="15" t="s">
        <v>28</v>
      </c>
      <c r="C146" s="3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14" t="s">
        <v>29</v>
      </c>
      <c r="B147" s="15" t="s">
        <v>30</v>
      </c>
      <c r="C147" s="3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14" t="s">
        <v>31</v>
      </c>
      <c r="B148" s="15" t="s">
        <v>32</v>
      </c>
      <c r="C148" s="3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14" t="s">
        <v>33</v>
      </c>
      <c r="B149" s="15" t="s">
        <v>34</v>
      </c>
      <c r="C149" s="3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14" t="s">
        <v>64</v>
      </c>
      <c r="B150" s="15" t="s">
        <v>36</v>
      </c>
      <c r="C150" s="3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16" t="s">
        <v>37</v>
      </c>
      <c r="B151" s="17">
        <v>0.0</v>
      </c>
      <c r="C151" s="3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28"/>
      <c r="B152" s="27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12" t="s">
        <v>65</v>
      </c>
      <c r="B153" s="13" t="s">
        <v>66</v>
      </c>
      <c r="C153" s="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14" t="s">
        <v>22</v>
      </c>
      <c r="B154" s="15" t="s">
        <v>22</v>
      </c>
      <c r="C154" s="3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14" t="s">
        <v>67</v>
      </c>
      <c r="B155" s="15" t="s">
        <v>68</v>
      </c>
      <c r="C155" s="3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14" t="s">
        <v>25</v>
      </c>
      <c r="B156" s="15"/>
      <c r="C156" s="3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14" t="s">
        <v>26</v>
      </c>
      <c r="B157" s="15">
        <v>0.0079</v>
      </c>
      <c r="C157" s="3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14" t="s">
        <v>27</v>
      </c>
      <c r="B158" s="15" t="s">
        <v>28</v>
      </c>
      <c r="C158" s="3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14" t="s">
        <v>29</v>
      </c>
      <c r="B159" s="15" t="s">
        <v>30</v>
      </c>
      <c r="C159" s="3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14" t="s">
        <v>31</v>
      </c>
      <c r="B160" s="15" t="s">
        <v>32</v>
      </c>
      <c r="C160" s="3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14" t="s">
        <v>33</v>
      </c>
      <c r="B161" s="15" t="s">
        <v>34</v>
      </c>
      <c r="C161" s="3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14" t="s">
        <v>69</v>
      </c>
      <c r="B162" s="15" t="s">
        <v>36</v>
      </c>
      <c r="C162" s="3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16" t="s">
        <v>37</v>
      </c>
      <c r="B163" s="17">
        <v>0.0</v>
      </c>
      <c r="C163" s="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27"/>
      <c r="B164" s="27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12" t="s">
        <v>70</v>
      </c>
      <c r="B165" s="13" t="s">
        <v>71</v>
      </c>
      <c r="C165" s="3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14" t="s">
        <v>22</v>
      </c>
      <c r="B166" s="15" t="s">
        <v>22</v>
      </c>
      <c r="C166" s="3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14" t="s">
        <v>67</v>
      </c>
      <c r="B167" s="15" t="s">
        <v>68</v>
      </c>
      <c r="C167" s="3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14" t="s">
        <v>25</v>
      </c>
      <c r="B168" s="15"/>
      <c r="C168" s="3"/>
      <c r="D168" s="4"/>
      <c r="E168" s="4"/>
      <c r="F168" s="4"/>
      <c r="G168" s="4"/>
      <c r="H168" s="4"/>
      <c r="I168" s="4"/>
      <c r="J168" s="26"/>
      <c r="K168" s="26"/>
      <c r="L168" s="26"/>
      <c r="M168" s="26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14" t="s">
        <v>26</v>
      </c>
      <c r="B169" s="15">
        <v>0.0079</v>
      </c>
      <c r="C169" s="3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14" t="s">
        <v>27</v>
      </c>
      <c r="B170" s="15" t="s">
        <v>28</v>
      </c>
      <c r="C170" s="3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14" t="s">
        <v>29</v>
      </c>
      <c r="B171" s="15" t="s">
        <v>30</v>
      </c>
      <c r="C171" s="3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14" t="s">
        <v>31</v>
      </c>
      <c r="B172" s="15" t="s">
        <v>32</v>
      </c>
      <c r="C172" s="3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14" t="s">
        <v>33</v>
      </c>
      <c r="B173" s="15" t="s">
        <v>34</v>
      </c>
      <c r="C173" s="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14" t="s">
        <v>72</v>
      </c>
      <c r="B174" s="15" t="s">
        <v>36</v>
      </c>
      <c r="C174" s="3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16" t="s">
        <v>37</v>
      </c>
      <c r="B175" s="17">
        <v>0.0</v>
      </c>
      <c r="C175" s="3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27"/>
      <c r="B176" s="27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12" t="s">
        <v>73</v>
      </c>
      <c r="B177" s="13" t="s">
        <v>74</v>
      </c>
      <c r="C177" s="3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14" t="s">
        <v>22</v>
      </c>
      <c r="B178" s="15" t="s">
        <v>22</v>
      </c>
      <c r="C178" s="3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14" t="s">
        <v>75</v>
      </c>
      <c r="B179" s="15" t="s">
        <v>76</v>
      </c>
      <c r="C179" s="3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14" t="s">
        <v>25</v>
      </c>
      <c r="B180" s="15"/>
      <c r="C180" s="3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14" t="s">
        <v>26</v>
      </c>
      <c r="B181" s="15">
        <v>0.0079</v>
      </c>
      <c r="C181" s="3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14" t="s">
        <v>27</v>
      </c>
      <c r="B182" s="15" t="s">
        <v>28</v>
      </c>
      <c r="C182" s="3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14" t="s">
        <v>29</v>
      </c>
      <c r="B183" s="15" t="s">
        <v>30</v>
      </c>
      <c r="C183" s="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14" t="s">
        <v>31</v>
      </c>
      <c r="B184" s="15" t="s">
        <v>32</v>
      </c>
      <c r="C184" s="3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14" t="s">
        <v>33</v>
      </c>
      <c r="B185" s="15" t="s">
        <v>34</v>
      </c>
      <c r="C185" s="3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14" t="s">
        <v>77</v>
      </c>
      <c r="B186" s="15" t="s">
        <v>36</v>
      </c>
      <c r="C186" s="3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16" t="s">
        <v>37</v>
      </c>
      <c r="B187" s="17">
        <v>0.0</v>
      </c>
      <c r="C187" s="3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27"/>
      <c r="B188" s="27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12" t="s">
        <v>78</v>
      </c>
      <c r="B189" s="13" t="s">
        <v>79</v>
      </c>
      <c r="C189" s="3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14" t="s">
        <v>22</v>
      </c>
      <c r="B190" s="15" t="s">
        <v>22</v>
      </c>
      <c r="C190" s="3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14" t="s">
        <v>75</v>
      </c>
      <c r="B191" s="15" t="s">
        <v>76</v>
      </c>
      <c r="C191" s="3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14" t="s">
        <v>25</v>
      </c>
      <c r="B192" s="15"/>
      <c r="C192" s="3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14" t="s">
        <v>26</v>
      </c>
      <c r="B193" s="15">
        <v>0.0079</v>
      </c>
      <c r="C193" s="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14" t="s">
        <v>27</v>
      </c>
      <c r="B194" s="15" t="s">
        <v>28</v>
      </c>
      <c r="C194" s="3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14" t="s">
        <v>29</v>
      </c>
      <c r="B195" s="15" t="s">
        <v>30</v>
      </c>
      <c r="C195" s="3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14" t="s">
        <v>31</v>
      </c>
      <c r="B196" s="15" t="s">
        <v>32</v>
      </c>
      <c r="C196" s="3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14" t="s">
        <v>33</v>
      </c>
      <c r="B197" s="15" t="s">
        <v>34</v>
      </c>
      <c r="C197" s="3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14" t="s">
        <v>80</v>
      </c>
      <c r="B198" s="15" t="s">
        <v>36</v>
      </c>
      <c r="C198" s="3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16" t="s">
        <v>37</v>
      </c>
      <c r="B199" s="17">
        <v>0.0</v>
      </c>
      <c r="C199" s="3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29"/>
      <c r="B200" s="29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B201" s="30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31" t="s">
        <v>20</v>
      </c>
      <c r="B202" s="32" t="s">
        <v>81</v>
      </c>
      <c r="C202" s="3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33" t="s">
        <v>22</v>
      </c>
      <c r="B203" s="34" t="s">
        <v>22</v>
      </c>
      <c r="C203" s="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33" t="s">
        <v>23</v>
      </c>
      <c r="B204" s="34" t="s">
        <v>82</v>
      </c>
      <c r="C204" s="3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35"/>
      <c r="B205" s="36"/>
      <c r="C205" s="3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33" t="s">
        <v>25</v>
      </c>
      <c r="B206" s="36"/>
      <c r="C206" s="3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33" t="s">
        <v>26</v>
      </c>
      <c r="B207" s="34">
        <v>0.0159</v>
      </c>
      <c r="C207" s="3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33" t="s">
        <v>27</v>
      </c>
      <c r="B208" s="34" t="s">
        <v>28</v>
      </c>
      <c r="C208" s="3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33" t="s">
        <v>29</v>
      </c>
      <c r="B209" s="34" t="s">
        <v>83</v>
      </c>
      <c r="C209" s="3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33" t="s">
        <v>31</v>
      </c>
      <c r="B210" s="34" t="s">
        <v>32</v>
      </c>
      <c r="C210" s="3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33" t="s">
        <v>33</v>
      </c>
      <c r="B211" s="34" t="s">
        <v>34</v>
      </c>
      <c r="C211" s="3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33" t="s">
        <v>35</v>
      </c>
      <c r="B212" s="34" t="s">
        <v>84</v>
      </c>
      <c r="C212" s="3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37" t="s">
        <v>37</v>
      </c>
      <c r="B213" s="38">
        <v>0.0</v>
      </c>
      <c r="C213" s="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29"/>
      <c r="B214" s="29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3.44"/>
    <col customWidth="1" min="3" max="3" width="4.44"/>
    <col customWidth="1" min="4" max="4" width="5.11"/>
    <col customWidth="1" min="5" max="5" width="5.67"/>
    <col customWidth="1" min="6" max="6" width="6.0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11.11"/>
    <col customWidth="1" min="12" max="12" width="7.44"/>
    <col customWidth="1" min="13" max="13" width="12.44"/>
    <col customWidth="1" min="14" max="15" width="13.78"/>
    <col customWidth="1" min="16" max="16" width="6.67"/>
    <col customWidth="1" min="17" max="17" width="108.44"/>
    <col customWidth="1" min="18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246</v>
      </c>
      <c r="G2" s="68">
        <v>24.4894454904902</v>
      </c>
      <c r="H2" s="72"/>
      <c r="I2" s="66"/>
      <c r="J2" s="66"/>
      <c r="K2" s="66"/>
      <c r="L2" s="69" t="s">
        <v>128</v>
      </c>
      <c r="M2" s="66"/>
      <c r="N2" s="66"/>
      <c r="O2" s="66"/>
      <c r="P2" s="66"/>
      <c r="Q2" s="55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144</v>
      </c>
      <c r="G3" s="68">
        <v>26.3786013301254</v>
      </c>
      <c r="H3" s="72"/>
      <c r="I3" s="66"/>
      <c r="J3" s="56" t="s">
        <v>131</v>
      </c>
      <c r="K3" s="55" t="s">
        <v>132</v>
      </c>
      <c r="L3" s="94" t="s">
        <v>133</v>
      </c>
      <c r="M3" s="95" t="s">
        <v>134</v>
      </c>
      <c r="N3" s="96" t="s">
        <v>135</v>
      </c>
      <c r="O3" s="95" t="s">
        <v>136</v>
      </c>
      <c r="P3" s="95" t="s">
        <v>137</v>
      </c>
      <c r="Q3" s="55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130</v>
      </c>
      <c r="G4" s="68">
        <v>25.5915499664536</v>
      </c>
      <c r="H4" s="72"/>
      <c r="I4" s="66"/>
      <c r="J4" s="66" t="s">
        <v>258</v>
      </c>
      <c r="K4" s="67" t="s">
        <v>246</v>
      </c>
      <c r="L4" s="89">
        <v>24.4040212602671</v>
      </c>
      <c r="M4" s="89">
        <v>29.8218612494057</v>
      </c>
      <c r="N4" s="97">
        <f t="shared" ref="N4:N18" si="1">M4-L4</f>
        <v>5.417839989</v>
      </c>
      <c r="O4" s="97">
        <f t="shared" ref="O4:O18" si="2">N4-$L$21</f>
        <v>-6.582160011</v>
      </c>
      <c r="P4" s="94">
        <f t="shared" ref="P4:P18" si="3">2^(-O4)</f>
        <v>95.81369737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139</v>
      </c>
      <c r="G5" s="68">
        <v>24.6247957196539</v>
      </c>
      <c r="H5" s="72"/>
      <c r="I5" s="66"/>
      <c r="J5" s="66" t="s">
        <v>258</v>
      </c>
      <c r="K5" s="67" t="s">
        <v>144</v>
      </c>
      <c r="L5" s="89">
        <v>26.5293826976616</v>
      </c>
      <c r="M5" s="89">
        <v>31.2231795757888</v>
      </c>
      <c r="N5" s="97">
        <f t="shared" si="1"/>
        <v>4.693796878</v>
      </c>
      <c r="O5" s="97">
        <f t="shared" si="2"/>
        <v>-7.306203122</v>
      </c>
      <c r="P5" s="94">
        <f t="shared" si="3"/>
        <v>158.2655146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142</v>
      </c>
      <c r="G6" s="68">
        <v>24.0127626581956</v>
      </c>
      <c r="H6" s="72"/>
      <c r="I6" s="66"/>
      <c r="J6" s="66" t="s">
        <v>258</v>
      </c>
      <c r="K6" s="67" t="s">
        <v>130</v>
      </c>
      <c r="L6" s="89">
        <v>25.5120644488032</v>
      </c>
      <c r="M6" s="89">
        <v>30.6804088393972</v>
      </c>
      <c r="N6" s="97">
        <f t="shared" si="1"/>
        <v>5.168344391</v>
      </c>
      <c r="O6" s="97">
        <f t="shared" si="2"/>
        <v>-6.831655609</v>
      </c>
      <c r="P6" s="94">
        <f t="shared" si="3"/>
        <v>113.9025006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145</v>
      </c>
      <c r="C7" s="67" t="s">
        <v>123</v>
      </c>
      <c r="D7" s="67" t="s">
        <v>253</v>
      </c>
      <c r="E7" s="67" t="s">
        <v>125</v>
      </c>
      <c r="F7" s="67" t="s">
        <v>249</v>
      </c>
      <c r="G7" s="68">
        <v>29.5492673225768</v>
      </c>
      <c r="H7" s="72"/>
      <c r="I7" s="66"/>
      <c r="J7" s="66" t="s">
        <v>258</v>
      </c>
      <c r="K7" s="67" t="s">
        <v>139</v>
      </c>
      <c r="L7" s="89">
        <v>24.741944822635</v>
      </c>
      <c r="M7" s="89">
        <v>30.2721264822514</v>
      </c>
      <c r="N7" s="97">
        <f t="shared" si="1"/>
        <v>5.53018166</v>
      </c>
      <c r="O7" s="97">
        <f t="shared" si="2"/>
        <v>-6.46981834</v>
      </c>
      <c r="P7" s="94">
        <f t="shared" si="3"/>
        <v>88.63584451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147</v>
      </c>
      <c r="C8" s="67" t="s">
        <v>123</v>
      </c>
      <c r="D8" s="67" t="s">
        <v>253</v>
      </c>
      <c r="E8" s="67" t="s">
        <v>125</v>
      </c>
      <c r="F8" s="67" t="s">
        <v>162</v>
      </c>
      <c r="G8" s="68">
        <v>28.8213803891578</v>
      </c>
      <c r="H8" s="72"/>
      <c r="I8" s="66"/>
      <c r="J8" s="66" t="s">
        <v>258</v>
      </c>
      <c r="K8" s="67" t="s">
        <v>142</v>
      </c>
      <c r="L8" s="89">
        <v>24.0835151932133</v>
      </c>
      <c r="M8" s="89">
        <v>29.3556186539214</v>
      </c>
      <c r="N8" s="97">
        <f t="shared" si="1"/>
        <v>5.272103461</v>
      </c>
      <c r="O8" s="97">
        <f t="shared" si="2"/>
        <v>-6.727896539</v>
      </c>
      <c r="P8" s="94">
        <f t="shared" si="3"/>
        <v>105.9982429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149</v>
      </c>
      <c r="C9" s="67" t="s">
        <v>123</v>
      </c>
      <c r="D9" s="67" t="s">
        <v>253</v>
      </c>
      <c r="E9" s="67" t="s">
        <v>125</v>
      </c>
      <c r="F9" s="67" t="s">
        <v>148</v>
      </c>
      <c r="G9" s="68">
        <v>29.4737431995275</v>
      </c>
      <c r="H9" s="72"/>
      <c r="I9" s="66"/>
      <c r="J9" s="66" t="s">
        <v>258</v>
      </c>
      <c r="K9" s="67" t="s">
        <v>249</v>
      </c>
      <c r="L9" s="89">
        <v>29.4662343189867</v>
      </c>
      <c r="M9" s="89">
        <v>35.1741664742288</v>
      </c>
      <c r="N9" s="97">
        <f t="shared" si="1"/>
        <v>5.707932155</v>
      </c>
      <c r="O9" s="97">
        <f t="shared" si="2"/>
        <v>-6.292067845</v>
      </c>
      <c r="P9" s="94">
        <f t="shared" si="3"/>
        <v>78.36121407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151</v>
      </c>
      <c r="C10" s="67" t="s">
        <v>123</v>
      </c>
      <c r="D10" s="67" t="s">
        <v>253</v>
      </c>
      <c r="E10" s="67" t="s">
        <v>125</v>
      </c>
      <c r="F10" s="67" t="s">
        <v>150</v>
      </c>
      <c r="G10" s="68">
        <v>28.4980061035113</v>
      </c>
      <c r="H10" s="72"/>
      <c r="I10" s="66"/>
      <c r="J10" s="66" t="s">
        <v>258</v>
      </c>
      <c r="K10" s="67" t="s">
        <v>162</v>
      </c>
      <c r="L10" s="89">
        <v>28.7727983045891</v>
      </c>
      <c r="M10" s="89">
        <v>34.6796346500695</v>
      </c>
      <c r="N10" s="97">
        <f t="shared" si="1"/>
        <v>5.906836345</v>
      </c>
      <c r="O10" s="97">
        <f t="shared" si="2"/>
        <v>-6.093163655</v>
      </c>
      <c r="P10" s="94">
        <f t="shared" si="3"/>
        <v>68.26923377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153</v>
      </c>
      <c r="C11" s="67" t="s">
        <v>123</v>
      </c>
      <c r="D11" s="67" t="s">
        <v>253</v>
      </c>
      <c r="E11" s="67" t="s">
        <v>125</v>
      </c>
      <c r="F11" s="67" t="s">
        <v>152</v>
      </c>
      <c r="G11" s="68">
        <v>28.1974537492069</v>
      </c>
      <c r="H11" s="72"/>
      <c r="I11" s="66"/>
      <c r="J11" s="66" t="s">
        <v>258</v>
      </c>
      <c r="K11" s="67" t="s">
        <v>148</v>
      </c>
      <c r="L11" s="89">
        <v>29.470911390013</v>
      </c>
      <c r="M11" s="89">
        <v>35.6055900754611</v>
      </c>
      <c r="N11" s="97">
        <f t="shared" si="1"/>
        <v>6.134678685</v>
      </c>
      <c r="O11" s="97">
        <f t="shared" si="2"/>
        <v>-5.865321315</v>
      </c>
      <c r="P11" s="94">
        <f t="shared" si="3"/>
        <v>58.29585146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157</v>
      </c>
      <c r="C12" s="67" t="s">
        <v>123</v>
      </c>
      <c r="D12" s="67" t="s">
        <v>253</v>
      </c>
      <c r="E12" s="67" t="s">
        <v>125</v>
      </c>
      <c r="F12" s="67" t="s">
        <v>250</v>
      </c>
      <c r="G12" s="68">
        <v>27.4143844732049</v>
      </c>
      <c r="H12" s="72"/>
      <c r="I12" s="66"/>
      <c r="J12" s="66" t="s">
        <v>258</v>
      </c>
      <c r="K12" s="67" t="s">
        <v>150</v>
      </c>
      <c r="L12" s="89">
        <v>28.487768958724</v>
      </c>
      <c r="M12" s="89">
        <v>33.7562361547146</v>
      </c>
      <c r="N12" s="97">
        <f t="shared" si="1"/>
        <v>5.268467196</v>
      </c>
      <c r="O12" s="97">
        <f t="shared" si="2"/>
        <v>-6.731532804</v>
      </c>
      <c r="P12" s="94">
        <f t="shared" si="3"/>
        <v>106.2657449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159</v>
      </c>
      <c r="C13" s="67" t="s">
        <v>123</v>
      </c>
      <c r="D13" s="67" t="s">
        <v>253</v>
      </c>
      <c r="E13" s="67" t="s">
        <v>125</v>
      </c>
      <c r="F13" s="67" t="s">
        <v>164</v>
      </c>
      <c r="G13" s="68">
        <v>28.6279792220333</v>
      </c>
      <c r="H13" s="72"/>
      <c r="I13" s="66"/>
      <c r="J13" s="66" t="s">
        <v>258</v>
      </c>
      <c r="K13" s="67" t="s">
        <v>152</v>
      </c>
      <c r="L13" s="89">
        <v>27.9692729807234</v>
      </c>
      <c r="M13" s="89">
        <v>34.2075950210399</v>
      </c>
      <c r="N13" s="97">
        <f t="shared" si="1"/>
        <v>6.23832204</v>
      </c>
      <c r="O13" s="97">
        <f t="shared" si="2"/>
        <v>-5.76167796</v>
      </c>
      <c r="P13" s="94">
        <f t="shared" si="3"/>
        <v>54.25476556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161</v>
      </c>
      <c r="C14" s="67" t="s">
        <v>123</v>
      </c>
      <c r="D14" s="67" t="s">
        <v>253</v>
      </c>
      <c r="E14" s="67" t="s">
        <v>125</v>
      </c>
      <c r="F14" s="67" t="s">
        <v>156</v>
      </c>
      <c r="G14" s="68">
        <v>28.5821948552007</v>
      </c>
      <c r="H14" s="72"/>
      <c r="I14" s="66"/>
      <c r="J14" s="66" t="s">
        <v>258</v>
      </c>
      <c r="K14" s="67" t="s">
        <v>250</v>
      </c>
      <c r="L14" s="89">
        <v>27.3344684086674</v>
      </c>
      <c r="M14" s="89">
        <v>33.3016877560339</v>
      </c>
      <c r="N14" s="97">
        <f t="shared" si="1"/>
        <v>5.967219347</v>
      </c>
      <c r="O14" s="97">
        <f t="shared" si="2"/>
        <v>-6.032780653</v>
      </c>
      <c r="P14" s="94">
        <f t="shared" si="3"/>
        <v>65.47084312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163</v>
      </c>
      <c r="C15" s="67" t="s">
        <v>123</v>
      </c>
      <c r="D15" s="67" t="s">
        <v>253</v>
      </c>
      <c r="E15" s="67" t="s">
        <v>125</v>
      </c>
      <c r="F15" s="67" t="s">
        <v>158</v>
      </c>
      <c r="G15" s="68">
        <v>28.0540661746469</v>
      </c>
      <c r="H15" s="72"/>
      <c r="I15" s="66"/>
      <c r="J15" s="66" t="s">
        <v>258</v>
      </c>
      <c r="K15" s="67" t="s">
        <v>164</v>
      </c>
      <c r="L15" s="89">
        <v>28.4950817705341</v>
      </c>
      <c r="M15" s="89">
        <v>33.9192770167896</v>
      </c>
      <c r="N15" s="97">
        <f t="shared" si="1"/>
        <v>5.424195246</v>
      </c>
      <c r="O15" s="97">
        <f t="shared" si="2"/>
        <v>-6.575804754</v>
      </c>
      <c r="P15" s="94">
        <f t="shared" si="3"/>
        <v>95.39255399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254</v>
      </c>
      <c r="C16" s="67" t="s">
        <v>123</v>
      </c>
      <c r="D16" s="67" t="s">
        <v>253</v>
      </c>
      <c r="E16" s="67" t="s">
        <v>125</v>
      </c>
      <c r="F16" s="67" t="s">
        <v>160</v>
      </c>
      <c r="G16" s="68">
        <v>28.8545850658093</v>
      </c>
      <c r="H16" s="72"/>
      <c r="I16" s="66"/>
      <c r="J16" s="66" t="s">
        <v>258</v>
      </c>
      <c r="K16" s="67" t="s">
        <v>156</v>
      </c>
      <c r="L16" s="89">
        <v>28.5942469205244</v>
      </c>
      <c r="M16" s="89">
        <v>34.6670544534669</v>
      </c>
      <c r="N16" s="97">
        <f t="shared" si="1"/>
        <v>6.072807533</v>
      </c>
      <c r="O16" s="97">
        <f t="shared" si="2"/>
        <v>-5.927192467</v>
      </c>
      <c r="P16" s="94">
        <f t="shared" si="3"/>
        <v>60.85029985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183</v>
      </c>
      <c r="C17" s="67" t="s">
        <v>123</v>
      </c>
      <c r="D17" s="67" t="s">
        <v>174</v>
      </c>
      <c r="E17" s="67" t="s">
        <v>125</v>
      </c>
      <c r="F17" s="67" t="s">
        <v>246</v>
      </c>
      <c r="G17" s="68">
        <v>34.5388106902173</v>
      </c>
      <c r="H17" s="72"/>
      <c r="I17" s="66"/>
      <c r="J17" s="66" t="s">
        <v>258</v>
      </c>
      <c r="K17" s="67" t="s">
        <v>158</v>
      </c>
      <c r="L17" s="89">
        <v>27.7891796093514</v>
      </c>
      <c r="M17" s="89">
        <v>35.0652600906562</v>
      </c>
      <c r="N17" s="97">
        <f t="shared" si="1"/>
        <v>7.276080481</v>
      </c>
      <c r="O17" s="97">
        <f t="shared" si="2"/>
        <v>-4.723919519</v>
      </c>
      <c r="P17" s="94">
        <f t="shared" si="3"/>
        <v>26.42661102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184</v>
      </c>
      <c r="C18" s="67" t="s">
        <v>123</v>
      </c>
      <c r="D18" s="67" t="s">
        <v>174</v>
      </c>
      <c r="E18" s="67" t="s">
        <v>125</v>
      </c>
      <c r="F18" s="67" t="s">
        <v>144</v>
      </c>
      <c r="G18" s="68">
        <v>36.3276851760488</v>
      </c>
      <c r="H18" s="72"/>
      <c r="I18" s="66"/>
      <c r="J18" s="66" t="s">
        <v>258</v>
      </c>
      <c r="K18" s="67" t="s">
        <v>160</v>
      </c>
      <c r="L18" s="89">
        <v>28.727191667564</v>
      </c>
      <c r="M18" s="89">
        <v>34.4983570186536</v>
      </c>
      <c r="N18" s="97">
        <f t="shared" si="1"/>
        <v>5.771165351</v>
      </c>
      <c r="O18" s="97">
        <f t="shared" si="2"/>
        <v>-6.228834649</v>
      </c>
      <c r="P18" s="94">
        <f t="shared" si="3"/>
        <v>75.00082962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185</v>
      </c>
      <c r="C19" s="67" t="s">
        <v>123</v>
      </c>
      <c r="D19" s="67" t="s">
        <v>174</v>
      </c>
      <c r="E19" s="67" t="s">
        <v>125</v>
      </c>
      <c r="F19" s="67" t="s">
        <v>130</v>
      </c>
      <c r="G19" s="68">
        <v>34.2756465321013</v>
      </c>
      <c r="H19" s="72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186</v>
      </c>
      <c r="C20" s="67" t="s">
        <v>123</v>
      </c>
      <c r="D20" s="67" t="s">
        <v>174</v>
      </c>
      <c r="E20" s="67" t="s">
        <v>125</v>
      </c>
      <c r="F20" s="67" t="s">
        <v>139</v>
      </c>
      <c r="G20" s="68">
        <v>34.3771552525164</v>
      </c>
      <c r="H20" s="72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252</v>
      </c>
      <c r="C21" s="67" t="s">
        <v>123</v>
      </c>
      <c r="D21" s="67" t="s">
        <v>174</v>
      </c>
      <c r="E21" s="67" t="s">
        <v>125</v>
      </c>
      <c r="F21" s="67" t="s">
        <v>142</v>
      </c>
      <c r="G21" s="68">
        <v>33.7052180748615</v>
      </c>
      <c r="H21" s="72"/>
      <c r="I21" s="66"/>
      <c r="J21" s="66"/>
      <c r="K21" s="69" t="s">
        <v>170</v>
      </c>
      <c r="L21" s="66">
        <v>12.0</v>
      </c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188</v>
      </c>
      <c r="C22" s="67" t="s">
        <v>123</v>
      </c>
      <c r="D22" s="67" t="s">
        <v>174</v>
      </c>
      <c r="E22" s="67" t="s">
        <v>125</v>
      </c>
      <c r="F22" s="67" t="s">
        <v>249</v>
      </c>
      <c r="G22" s="68">
        <v>36.7626770471973</v>
      </c>
      <c r="H22" s="72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189</v>
      </c>
      <c r="C23" s="67" t="s">
        <v>123</v>
      </c>
      <c r="D23" s="67" t="s">
        <v>174</v>
      </c>
      <c r="E23" s="67" t="s">
        <v>125</v>
      </c>
      <c r="F23" s="67" t="s">
        <v>162</v>
      </c>
      <c r="G23" s="68">
        <v>37.3205619441136</v>
      </c>
      <c r="H23" s="72"/>
      <c r="I23" s="66"/>
      <c r="J23" s="66"/>
      <c r="K23" s="66"/>
      <c r="L23" s="69" t="s">
        <v>128</v>
      </c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190</v>
      </c>
      <c r="C24" s="67" t="s">
        <v>123</v>
      </c>
      <c r="D24" s="67" t="s">
        <v>174</v>
      </c>
      <c r="E24" s="67" t="s">
        <v>125</v>
      </c>
      <c r="F24" s="67" t="s">
        <v>148</v>
      </c>
      <c r="G24" s="68">
        <v>37.3884909962931</v>
      </c>
      <c r="H24" s="72"/>
      <c r="I24" s="66"/>
      <c r="J24" s="56" t="s">
        <v>131</v>
      </c>
      <c r="K24" s="55" t="s">
        <v>132</v>
      </c>
      <c r="L24" s="66" t="s">
        <v>133</v>
      </c>
      <c r="M24" s="69" t="s">
        <v>174</v>
      </c>
      <c r="N24" s="70" t="s">
        <v>135</v>
      </c>
      <c r="O24" s="69" t="s">
        <v>136</v>
      </c>
      <c r="P24" s="69" t="s">
        <v>137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191</v>
      </c>
      <c r="C25" s="67" t="s">
        <v>123</v>
      </c>
      <c r="D25" s="67" t="s">
        <v>174</v>
      </c>
      <c r="E25" s="67" t="s">
        <v>125</v>
      </c>
      <c r="F25" s="67" t="s">
        <v>150</v>
      </c>
      <c r="G25" s="68">
        <v>35.2375746288647</v>
      </c>
      <c r="H25" s="72"/>
      <c r="I25" s="66"/>
      <c r="J25" s="66" t="s">
        <v>258</v>
      </c>
      <c r="K25" s="67" t="s">
        <v>246</v>
      </c>
      <c r="L25" s="68">
        <v>24.4894454904902</v>
      </c>
      <c r="M25" s="68">
        <v>34.5388106902173</v>
      </c>
      <c r="N25" s="98">
        <f t="shared" ref="N25:N39" si="4">M25-L25</f>
        <v>10.0493652</v>
      </c>
      <c r="O25" s="98">
        <f t="shared" ref="O25:O39" si="5">N25-$L$21</f>
        <v>-1.9506348</v>
      </c>
      <c r="P25" s="66">
        <f t="shared" ref="P25:P39" si="6">2^(-O25)</f>
        <v>3.865445776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194</v>
      </c>
      <c r="C26" s="67" t="s">
        <v>123</v>
      </c>
      <c r="D26" s="67" t="s">
        <v>174</v>
      </c>
      <c r="E26" s="67" t="s">
        <v>125</v>
      </c>
      <c r="F26" s="67" t="s">
        <v>152</v>
      </c>
      <c r="G26" s="68">
        <v>36.7585875674461</v>
      </c>
      <c r="H26" s="72"/>
      <c r="I26" s="66"/>
      <c r="J26" s="66" t="s">
        <v>258</v>
      </c>
      <c r="K26" s="67" t="s">
        <v>144</v>
      </c>
      <c r="L26" s="68">
        <v>26.3786013301254</v>
      </c>
      <c r="M26" s="68">
        <v>36.3276851760488</v>
      </c>
      <c r="N26" s="98">
        <f t="shared" si="4"/>
        <v>9.949083846</v>
      </c>
      <c r="O26" s="98">
        <f t="shared" si="5"/>
        <v>-2.050916154</v>
      </c>
      <c r="P26" s="66">
        <f t="shared" si="6"/>
        <v>4.143690226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198</v>
      </c>
      <c r="C27" s="67" t="s">
        <v>123</v>
      </c>
      <c r="D27" s="67" t="s">
        <v>174</v>
      </c>
      <c r="E27" s="67" t="s">
        <v>125</v>
      </c>
      <c r="F27" s="67" t="s">
        <v>250</v>
      </c>
      <c r="G27" s="68">
        <v>37.3376477486808</v>
      </c>
      <c r="H27" s="72"/>
      <c r="I27" s="66"/>
      <c r="J27" s="66" t="s">
        <v>258</v>
      </c>
      <c r="K27" s="67" t="s">
        <v>130</v>
      </c>
      <c r="L27" s="68">
        <v>25.5915499664536</v>
      </c>
      <c r="M27" s="68">
        <v>34.2756465321013</v>
      </c>
      <c r="N27" s="98">
        <f t="shared" si="4"/>
        <v>8.684096566</v>
      </c>
      <c r="O27" s="98">
        <f t="shared" si="5"/>
        <v>-3.315903434</v>
      </c>
      <c r="P27" s="66">
        <f t="shared" si="6"/>
        <v>9.958327308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199</v>
      </c>
      <c r="C28" s="67" t="s">
        <v>123</v>
      </c>
      <c r="D28" s="67" t="s">
        <v>174</v>
      </c>
      <c r="E28" s="67" t="s">
        <v>125</v>
      </c>
      <c r="F28" s="67" t="s">
        <v>164</v>
      </c>
      <c r="G28" s="68">
        <v>36.355305704174</v>
      </c>
      <c r="H28" s="72"/>
      <c r="I28" s="66"/>
      <c r="J28" s="66" t="s">
        <v>258</v>
      </c>
      <c r="K28" s="67" t="s">
        <v>139</v>
      </c>
      <c r="L28" s="68">
        <v>24.6247957196539</v>
      </c>
      <c r="M28" s="68">
        <v>34.3771552525164</v>
      </c>
      <c r="N28" s="98">
        <f t="shared" si="4"/>
        <v>9.752359533</v>
      </c>
      <c r="O28" s="98">
        <f t="shared" si="5"/>
        <v>-2.247640467</v>
      </c>
      <c r="P28" s="66">
        <f t="shared" si="6"/>
        <v>4.749055009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201</v>
      </c>
      <c r="C29" s="67" t="s">
        <v>123</v>
      </c>
      <c r="D29" s="67" t="s">
        <v>174</v>
      </c>
      <c r="E29" s="67" t="s">
        <v>125</v>
      </c>
      <c r="F29" s="67" t="s">
        <v>156</v>
      </c>
      <c r="G29" s="68">
        <v>37.2733466125505</v>
      </c>
      <c r="H29" s="72"/>
      <c r="I29" s="66"/>
      <c r="J29" s="66" t="s">
        <v>258</v>
      </c>
      <c r="K29" s="67" t="s">
        <v>142</v>
      </c>
      <c r="L29" s="68">
        <v>24.0127626581956</v>
      </c>
      <c r="M29" s="68">
        <v>33.7052180748615</v>
      </c>
      <c r="N29" s="98">
        <f t="shared" si="4"/>
        <v>9.692455417</v>
      </c>
      <c r="O29" s="98">
        <f t="shared" si="5"/>
        <v>-2.307544583</v>
      </c>
      <c r="P29" s="66">
        <f t="shared" si="6"/>
        <v>4.950398221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202</v>
      </c>
      <c r="C30" s="67" t="s">
        <v>123</v>
      </c>
      <c r="D30" s="67" t="s">
        <v>174</v>
      </c>
      <c r="E30" s="67" t="s">
        <v>125</v>
      </c>
      <c r="F30" s="67" t="s">
        <v>158</v>
      </c>
      <c r="G30" s="68">
        <v>37.2401263775006</v>
      </c>
      <c r="H30" s="72"/>
      <c r="I30" s="66"/>
      <c r="J30" s="66" t="s">
        <v>258</v>
      </c>
      <c r="K30" s="67" t="s">
        <v>249</v>
      </c>
      <c r="L30" s="68">
        <v>29.5492673225768</v>
      </c>
      <c r="M30" s="68">
        <v>36.7626770471973</v>
      </c>
      <c r="N30" s="98">
        <f t="shared" si="4"/>
        <v>7.213409725</v>
      </c>
      <c r="O30" s="98">
        <f t="shared" si="5"/>
        <v>-4.786590275</v>
      </c>
      <c r="P30" s="66">
        <f t="shared" si="6"/>
        <v>27.59988356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255</v>
      </c>
      <c r="C31" s="67" t="s">
        <v>123</v>
      </c>
      <c r="D31" s="67" t="s">
        <v>174</v>
      </c>
      <c r="E31" s="67" t="s">
        <v>125</v>
      </c>
      <c r="F31" s="67" t="s">
        <v>160</v>
      </c>
      <c r="G31" s="68">
        <v>38.1782824240759</v>
      </c>
      <c r="H31" s="72"/>
      <c r="I31" s="66"/>
      <c r="J31" s="66" t="s">
        <v>258</v>
      </c>
      <c r="K31" s="67" t="s">
        <v>162</v>
      </c>
      <c r="L31" s="68">
        <v>28.8213803891578</v>
      </c>
      <c r="M31" s="68">
        <v>37.3205619441136</v>
      </c>
      <c r="N31" s="98">
        <f t="shared" si="4"/>
        <v>8.499181555</v>
      </c>
      <c r="O31" s="98">
        <f t="shared" si="5"/>
        <v>-3.500818445</v>
      </c>
      <c r="P31" s="66">
        <f t="shared" si="6"/>
        <v>11.32012862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203</v>
      </c>
      <c r="C32" s="67" t="s">
        <v>123</v>
      </c>
      <c r="D32" s="67" t="s">
        <v>204</v>
      </c>
      <c r="E32" s="67" t="s">
        <v>125</v>
      </c>
      <c r="F32" s="67" t="s">
        <v>246</v>
      </c>
      <c r="G32" s="68">
        <v>31.1630425943281</v>
      </c>
      <c r="H32" s="72"/>
      <c r="I32" s="66"/>
      <c r="J32" s="66" t="s">
        <v>258</v>
      </c>
      <c r="K32" s="67" t="s">
        <v>148</v>
      </c>
      <c r="L32" s="68">
        <v>29.4737431995275</v>
      </c>
      <c r="M32" s="68">
        <v>37.3884909962931</v>
      </c>
      <c r="N32" s="98">
        <f t="shared" si="4"/>
        <v>7.914747797</v>
      </c>
      <c r="O32" s="98">
        <f t="shared" si="5"/>
        <v>-4.085252203</v>
      </c>
      <c r="P32" s="66">
        <f t="shared" si="6"/>
        <v>16.97397089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205</v>
      </c>
      <c r="C33" s="67" t="s">
        <v>123</v>
      </c>
      <c r="D33" s="67" t="s">
        <v>204</v>
      </c>
      <c r="E33" s="67" t="s">
        <v>125</v>
      </c>
      <c r="F33" s="67" t="s">
        <v>144</v>
      </c>
      <c r="G33" s="68">
        <v>33.6141140756182</v>
      </c>
      <c r="H33" s="72"/>
      <c r="I33" s="66"/>
      <c r="J33" s="66" t="s">
        <v>258</v>
      </c>
      <c r="K33" s="67" t="s">
        <v>150</v>
      </c>
      <c r="L33" s="68">
        <v>28.4980061035113</v>
      </c>
      <c r="M33" s="68">
        <v>35.2375746288647</v>
      </c>
      <c r="N33" s="98">
        <f t="shared" si="4"/>
        <v>6.739568525</v>
      </c>
      <c r="O33" s="98">
        <f t="shared" si="5"/>
        <v>-5.260431475</v>
      </c>
      <c r="P33" s="66">
        <f t="shared" si="6"/>
        <v>38.33078063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206</v>
      </c>
      <c r="C34" s="67" t="s">
        <v>123</v>
      </c>
      <c r="D34" s="67" t="s">
        <v>204</v>
      </c>
      <c r="E34" s="67" t="s">
        <v>125</v>
      </c>
      <c r="F34" s="67" t="s">
        <v>130</v>
      </c>
      <c r="G34" s="68">
        <v>33.1140493485036</v>
      </c>
      <c r="H34" s="72"/>
      <c r="I34" s="66"/>
      <c r="J34" s="66" t="s">
        <v>258</v>
      </c>
      <c r="K34" s="67" t="s">
        <v>152</v>
      </c>
      <c r="L34" s="68">
        <v>28.1974537492069</v>
      </c>
      <c r="M34" s="68">
        <v>36.7585875674461</v>
      </c>
      <c r="N34" s="98">
        <f t="shared" si="4"/>
        <v>8.561133818</v>
      </c>
      <c r="O34" s="98">
        <f t="shared" si="5"/>
        <v>-3.438866182</v>
      </c>
      <c r="P34" s="66">
        <f t="shared" si="6"/>
        <v>10.8443087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207</v>
      </c>
      <c r="C35" s="67" t="s">
        <v>123</v>
      </c>
      <c r="D35" s="67" t="s">
        <v>204</v>
      </c>
      <c r="E35" s="67" t="s">
        <v>125</v>
      </c>
      <c r="F35" s="67" t="s">
        <v>139</v>
      </c>
      <c r="G35" s="68">
        <v>31.3799697539757</v>
      </c>
      <c r="H35" s="72"/>
      <c r="I35" s="66"/>
      <c r="J35" s="66" t="s">
        <v>258</v>
      </c>
      <c r="K35" s="67" t="s">
        <v>250</v>
      </c>
      <c r="L35" s="68">
        <v>27.4143844732049</v>
      </c>
      <c r="M35" s="68">
        <v>37.3376477486808</v>
      </c>
      <c r="N35" s="98">
        <f t="shared" si="4"/>
        <v>9.923263275</v>
      </c>
      <c r="O35" s="98">
        <f t="shared" si="5"/>
        <v>-2.076736725</v>
      </c>
      <c r="P35" s="66">
        <f t="shared" si="6"/>
        <v>4.218519366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208</v>
      </c>
      <c r="C36" s="67" t="s">
        <v>123</v>
      </c>
      <c r="D36" s="67" t="s">
        <v>204</v>
      </c>
      <c r="E36" s="67" t="s">
        <v>125</v>
      </c>
      <c r="F36" s="67" t="s">
        <v>142</v>
      </c>
      <c r="G36" s="68">
        <v>31.5289330655905</v>
      </c>
      <c r="H36" s="72"/>
      <c r="I36" s="66"/>
      <c r="J36" s="66" t="s">
        <v>258</v>
      </c>
      <c r="K36" s="67" t="s">
        <v>164</v>
      </c>
      <c r="L36" s="68">
        <v>28.6279792220333</v>
      </c>
      <c r="M36" s="68">
        <v>36.355305704174</v>
      </c>
      <c r="N36" s="98">
        <f t="shared" si="4"/>
        <v>7.727326482</v>
      </c>
      <c r="O36" s="98">
        <f t="shared" si="5"/>
        <v>-4.272673518</v>
      </c>
      <c r="P36" s="66">
        <f t="shared" si="6"/>
        <v>19.32871091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212</v>
      </c>
      <c r="C37" s="67" t="s">
        <v>123</v>
      </c>
      <c r="D37" s="67" t="s">
        <v>204</v>
      </c>
      <c r="E37" s="67" t="s">
        <v>125</v>
      </c>
      <c r="F37" s="67" t="s">
        <v>249</v>
      </c>
      <c r="G37" s="68">
        <v>36.3609442015556</v>
      </c>
      <c r="H37" s="72"/>
      <c r="I37" s="66"/>
      <c r="J37" s="66" t="s">
        <v>258</v>
      </c>
      <c r="K37" s="67" t="s">
        <v>156</v>
      </c>
      <c r="L37" s="68">
        <v>28.5821948552007</v>
      </c>
      <c r="M37" s="68">
        <v>37.2733466125505</v>
      </c>
      <c r="N37" s="98">
        <f t="shared" si="4"/>
        <v>8.691151757</v>
      </c>
      <c r="O37" s="98">
        <f t="shared" si="5"/>
        <v>-3.308848243</v>
      </c>
      <c r="P37" s="66">
        <f t="shared" si="6"/>
        <v>9.909747119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213</v>
      </c>
      <c r="C38" s="67" t="s">
        <v>123</v>
      </c>
      <c r="D38" s="67" t="s">
        <v>204</v>
      </c>
      <c r="E38" s="67" t="s">
        <v>125</v>
      </c>
      <c r="F38" s="67" t="s">
        <v>162</v>
      </c>
      <c r="G38" s="68">
        <v>35.0779418704562</v>
      </c>
      <c r="H38" s="72"/>
      <c r="I38" s="66"/>
      <c r="J38" s="66" t="s">
        <v>258</v>
      </c>
      <c r="K38" s="67" t="s">
        <v>158</v>
      </c>
      <c r="L38" s="68">
        <v>28.0540661746469</v>
      </c>
      <c r="M38" s="68">
        <v>37.2401263775006</v>
      </c>
      <c r="N38" s="98">
        <f t="shared" si="4"/>
        <v>9.186060203</v>
      </c>
      <c r="O38" s="98">
        <f t="shared" si="5"/>
        <v>-2.813939797</v>
      </c>
      <c r="P38" s="66">
        <f t="shared" si="6"/>
        <v>7.032023039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214</v>
      </c>
      <c r="C39" s="67" t="s">
        <v>123</v>
      </c>
      <c r="D39" s="67" t="s">
        <v>204</v>
      </c>
      <c r="E39" s="67" t="s">
        <v>125</v>
      </c>
      <c r="F39" s="67" t="s">
        <v>148</v>
      </c>
      <c r="G39" s="68">
        <v>36.438882125095</v>
      </c>
      <c r="H39" s="72"/>
      <c r="I39" s="66"/>
      <c r="J39" s="66" t="s">
        <v>258</v>
      </c>
      <c r="K39" s="67" t="s">
        <v>160</v>
      </c>
      <c r="L39" s="68">
        <v>28.8545850658093</v>
      </c>
      <c r="M39" s="68">
        <v>38.1782824240759</v>
      </c>
      <c r="N39" s="98">
        <f t="shared" si="4"/>
        <v>9.323697358</v>
      </c>
      <c r="O39" s="98">
        <f t="shared" si="5"/>
        <v>-2.676302642</v>
      </c>
      <c r="P39" s="66">
        <f t="shared" si="6"/>
        <v>6.392156107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215</v>
      </c>
      <c r="C40" s="67" t="s">
        <v>123</v>
      </c>
      <c r="D40" s="67" t="s">
        <v>204</v>
      </c>
      <c r="E40" s="67" t="s">
        <v>125</v>
      </c>
      <c r="F40" s="67" t="s">
        <v>150</v>
      </c>
      <c r="G40" s="68">
        <v>34.8562623303528</v>
      </c>
      <c r="H40" s="72"/>
      <c r="I40" s="66"/>
      <c r="J40" s="66"/>
      <c r="K40" s="67"/>
      <c r="L40" s="68"/>
      <c r="M40" s="68"/>
      <c r="N40" s="98"/>
      <c r="O40" s="98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216</v>
      </c>
      <c r="C41" s="67" t="s">
        <v>123</v>
      </c>
      <c r="D41" s="67" t="s">
        <v>204</v>
      </c>
      <c r="E41" s="67" t="s">
        <v>125</v>
      </c>
      <c r="F41" s="67" t="s">
        <v>152</v>
      </c>
      <c r="G41" s="68">
        <v>35.6873277481734</v>
      </c>
      <c r="H41" s="72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219</v>
      </c>
      <c r="C42" s="67" t="s">
        <v>123</v>
      </c>
      <c r="D42" s="67" t="s">
        <v>204</v>
      </c>
      <c r="E42" s="67" t="s">
        <v>125</v>
      </c>
      <c r="F42" s="67" t="s">
        <v>250</v>
      </c>
      <c r="G42" s="68">
        <v>33.9969020670188</v>
      </c>
      <c r="H42" s="72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220</v>
      </c>
      <c r="C43" s="67" t="s">
        <v>123</v>
      </c>
      <c r="D43" s="67" t="s">
        <v>204</v>
      </c>
      <c r="E43" s="67" t="s">
        <v>125</v>
      </c>
      <c r="F43" s="67" t="s">
        <v>164</v>
      </c>
      <c r="G43" s="68">
        <v>34.8093896195802</v>
      </c>
      <c r="H43" s="72"/>
      <c r="I43" s="66"/>
      <c r="J43" s="66"/>
      <c r="K43" s="66"/>
      <c r="L43" s="69" t="s">
        <v>128</v>
      </c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221</v>
      </c>
      <c r="C44" s="67" t="s">
        <v>123</v>
      </c>
      <c r="D44" s="67" t="s">
        <v>204</v>
      </c>
      <c r="E44" s="67" t="s">
        <v>125</v>
      </c>
      <c r="F44" s="67" t="s">
        <v>156</v>
      </c>
      <c r="G44" s="68">
        <v>34.6554600020159</v>
      </c>
      <c r="H44" s="72"/>
      <c r="I44" s="66"/>
      <c r="J44" s="56" t="s">
        <v>131</v>
      </c>
      <c r="K44" s="55" t="s">
        <v>132</v>
      </c>
      <c r="L44" s="66" t="s">
        <v>133</v>
      </c>
      <c r="M44" s="69" t="s">
        <v>204</v>
      </c>
      <c r="N44" s="70" t="s">
        <v>135</v>
      </c>
      <c r="O44" s="69" t="s">
        <v>136</v>
      </c>
      <c r="P44" s="69" t="s">
        <v>137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222</v>
      </c>
      <c r="C45" s="67" t="s">
        <v>123</v>
      </c>
      <c r="D45" s="67" t="s">
        <v>204</v>
      </c>
      <c r="E45" s="67" t="s">
        <v>125</v>
      </c>
      <c r="F45" s="67" t="s">
        <v>158</v>
      </c>
      <c r="G45" s="68">
        <v>35.4729924535982</v>
      </c>
      <c r="H45" s="72"/>
      <c r="I45" s="66"/>
      <c r="J45" s="66" t="s">
        <v>258</v>
      </c>
      <c r="K45" s="67" t="s">
        <v>246</v>
      </c>
      <c r="L45" s="68">
        <v>24.4894454904902</v>
      </c>
      <c r="M45" s="68">
        <v>31.1630425943281</v>
      </c>
      <c r="N45" s="71">
        <f t="shared" ref="N45:N59" si="7">M45-L45</f>
        <v>6.673597104</v>
      </c>
      <c r="O45" s="71">
        <f t="shared" ref="O45:O59" si="8">N45-$L$21</f>
        <v>-5.326402896</v>
      </c>
      <c r="P45" s="66">
        <f t="shared" ref="P45:P59" si="9">2^(-O45)</f>
        <v>40.12426044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256</v>
      </c>
      <c r="C46" s="67" t="s">
        <v>123</v>
      </c>
      <c r="D46" s="67" t="s">
        <v>204</v>
      </c>
      <c r="E46" s="67" t="s">
        <v>125</v>
      </c>
      <c r="F46" s="67" t="s">
        <v>160</v>
      </c>
      <c r="G46" s="68">
        <v>35.4087471664911</v>
      </c>
      <c r="H46" s="72"/>
      <c r="I46" s="66"/>
      <c r="J46" s="66" t="s">
        <v>258</v>
      </c>
      <c r="K46" s="67" t="s">
        <v>144</v>
      </c>
      <c r="L46" s="68">
        <v>26.3786013301254</v>
      </c>
      <c r="M46" s="68">
        <v>33.6141140756182</v>
      </c>
      <c r="N46" s="71">
        <f t="shared" si="7"/>
        <v>7.235512745</v>
      </c>
      <c r="O46" s="71">
        <f t="shared" si="8"/>
        <v>-4.764487255</v>
      </c>
      <c r="P46" s="66">
        <f t="shared" si="9"/>
        <v>27.18025817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/>
      <c r="C47" s="67"/>
      <c r="D47" s="67"/>
      <c r="E47" s="67"/>
      <c r="F47" s="67"/>
      <c r="G47" s="68"/>
      <c r="H47" s="72"/>
      <c r="I47" s="66"/>
      <c r="J47" s="66" t="s">
        <v>258</v>
      </c>
      <c r="K47" s="67" t="s">
        <v>130</v>
      </c>
      <c r="L47" s="68">
        <v>25.5915499664536</v>
      </c>
      <c r="M47" s="68">
        <v>33.1140493485036</v>
      </c>
      <c r="N47" s="71">
        <f t="shared" si="7"/>
        <v>7.522499382</v>
      </c>
      <c r="O47" s="71">
        <f t="shared" si="8"/>
        <v>-4.477500618</v>
      </c>
      <c r="P47" s="66">
        <f t="shared" si="9"/>
        <v>22.27727118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99"/>
      <c r="C48" s="67"/>
      <c r="D48" s="67"/>
      <c r="E48" s="67"/>
      <c r="F48" s="67"/>
      <c r="G48" s="68"/>
      <c r="H48" s="72"/>
      <c r="I48" s="66"/>
      <c r="J48" s="66" t="s">
        <v>258</v>
      </c>
      <c r="K48" s="67" t="s">
        <v>139</v>
      </c>
      <c r="L48" s="68">
        <v>24.6247957196539</v>
      </c>
      <c r="M48" s="68">
        <v>31.3799697539757</v>
      </c>
      <c r="N48" s="71">
        <f t="shared" si="7"/>
        <v>6.755174034</v>
      </c>
      <c r="O48" s="71">
        <f t="shared" si="8"/>
        <v>-5.244825966</v>
      </c>
      <c r="P48" s="66">
        <f t="shared" si="9"/>
        <v>37.91839425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91" t="s">
        <v>183</v>
      </c>
      <c r="C49" s="91" t="s">
        <v>123</v>
      </c>
      <c r="D49" s="91" t="s">
        <v>253</v>
      </c>
      <c r="E49" s="91" t="s">
        <v>125</v>
      </c>
      <c r="F49" s="92" t="s">
        <v>246</v>
      </c>
      <c r="G49" s="89">
        <v>24.4040212602671</v>
      </c>
      <c r="H49" s="72"/>
      <c r="I49" s="66"/>
      <c r="J49" s="66" t="s">
        <v>258</v>
      </c>
      <c r="K49" s="67" t="s">
        <v>142</v>
      </c>
      <c r="L49" s="68">
        <v>24.0127626581956</v>
      </c>
      <c r="M49" s="68">
        <v>31.5289330655905</v>
      </c>
      <c r="N49" s="71">
        <f t="shared" si="7"/>
        <v>7.516170407</v>
      </c>
      <c r="O49" s="71">
        <f t="shared" si="8"/>
        <v>-4.483829593</v>
      </c>
      <c r="P49" s="66">
        <f t="shared" si="9"/>
        <v>22.37521427</v>
      </c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91" t="s">
        <v>184</v>
      </c>
      <c r="C50" s="91" t="s">
        <v>123</v>
      </c>
      <c r="D50" s="91" t="s">
        <v>253</v>
      </c>
      <c r="E50" s="91" t="s">
        <v>125</v>
      </c>
      <c r="F50" s="92" t="s">
        <v>144</v>
      </c>
      <c r="G50" s="89">
        <v>26.5293826976616</v>
      </c>
      <c r="H50" s="72"/>
      <c r="I50" s="66"/>
      <c r="J50" s="66" t="s">
        <v>258</v>
      </c>
      <c r="K50" s="67" t="s">
        <v>249</v>
      </c>
      <c r="L50" s="68">
        <v>29.5492673225768</v>
      </c>
      <c r="M50" s="68">
        <v>36.3609442015556</v>
      </c>
      <c r="N50" s="71">
        <f t="shared" si="7"/>
        <v>6.811676879</v>
      </c>
      <c r="O50" s="71">
        <f t="shared" si="8"/>
        <v>-5.188323121</v>
      </c>
      <c r="P50" s="66">
        <f t="shared" si="9"/>
        <v>36.46203357</v>
      </c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91" t="s">
        <v>185</v>
      </c>
      <c r="C51" s="91" t="s">
        <v>123</v>
      </c>
      <c r="D51" s="91" t="s">
        <v>253</v>
      </c>
      <c r="E51" s="91" t="s">
        <v>125</v>
      </c>
      <c r="F51" s="92" t="s">
        <v>130</v>
      </c>
      <c r="G51" s="89">
        <v>25.5120644488032</v>
      </c>
      <c r="H51" s="72"/>
      <c r="I51" s="66"/>
      <c r="J51" s="66" t="s">
        <v>258</v>
      </c>
      <c r="K51" s="67" t="s">
        <v>162</v>
      </c>
      <c r="L51" s="68">
        <v>28.8213803891578</v>
      </c>
      <c r="M51" s="68">
        <v>35.0779418704562</v>
      </c>
      <c r="N51" s="71">
        <f t="shared" si="7"/>
        <v>6.256561481</v>
      </c>
      <c r="O51" s="71">
        <f t="shared" si="8"/>
        <v>-5.743438519</v>
      </c>
      <c r="P51" s="66">
        <f t="shared" si="9"/>
        <v>53.57316105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91" t="s">
        <v>186</v>
      </c>
      <c r="C52" s="91" t="s">
        <v>123</v>
      </c>
      <c r="D52" s="91" t="s">
        <v>253</v>
      </c>
      <c r="E52" s="91" t="s">
        <v>125</v>
      </c>
      <c r="F52" s="92" t="s">
        <v>139</v>
      </c>
      <c r="G52" s="89">
        <v>24.741944822635</v>
      </c>
      <c r="H52" s="72"/>
      <c r="I52" s="66"/>
      <c r="J52" s="66" t="s">
        <v>258</v>
      </c>
      <c r="K52" s="67" t="s">
        <v>148</v>
      </c>
      <c r="L52" s="68">
        <v>29.4737431995275</v>
      </c>
      <c r="M52" s="68">
        <v>36.438882125095</v>
      </c>
      <c r="N52" s="71">
        <f t="shared" si="7"/>
        <v>6.965138926</v>
      </c>
      <c r="O52" s="71">
        <f t="shared" si="8"/>
        <v>-5.034861074</v>
      </c>
      <c r="P52" s="66">
        <f t="shared" si="9"/>
        <v>32.78266135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91" t="s">
        <v>252</v>
      </c>
      <c r="C53" s="91" t="s">
        <v>123</v>
      </c>
      <c r="D53" s="91" t="s">
        <v>253</v>
      </c>
      <c r="E53" s="91" t="s">
        <v>125</v>
      </c>
      <c r="F53" s="92" t="s">
        <v>142</v>
      </c>
      <c r="G53" s="89">
        <v>24.0835151932133</v>
      </c>
      <c r="H53" s="72"/>
      <c r="I53" s="66"/>
      <c r="J53" s="66" t="s">
        <v>258</v>
      </c>
      <c r="K53" s="67" t="s">
        <v>150</v>
      </c>
      <c r="L53" s="68">
        <v>28.4980061035113</v>
      </c>
      <c r="M53" s="68">
        <v>34.8562623303528</v>
      </c>
      <c r="N53" s="71">
        <f t="shared" si="7"/>
        <v>6.358256227</v>
      </c>
      <c r="O53" s="71">
        <f t="shared" si="8"/>
        <v>-5.641743773</v>
      </c>
      <c r="P53" s="66">
        <f t="shared" si="9"/>
        <v>49.92684279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91" t="s">
        <v>188</v>
      </c>
      <c r="C54" s="91" t="s">
        <v>123</v>
      </c>
      <c r="D54" s="91" t="s">
        <v>253</v>
      </c>
      <c r="E54" s="91" t="s">
        <v>125</v>
      </c>
      <c r="F54" s="91" t="s">
        <v>249</v>
      </c>
      <c r="G54" s="89">
        <v>29.4662343189867</v>
      </c>
      <c r="H54" s="72"/>
      <c r="I54" s="66"/>
      <c r="J54" s="66" t="s">
        <v>258</v>
      </c>
      <c r="K54" s="67" t="s">
        <v>152</v>
      </c>
      <c r="L54" s="68">
        <v>28.1974537492069</v>
      </c>
      <c r="M54" s="68">
        <v>35.6873277481734</v>
      </c>
      <c r="N54" s="71">
        <f t="shared" si="7"/>
        <v>7.489873999</v>
      </c>
      <c r="O54" s="71">
        <f t="shared" si="8"/>
        <v>-4.510126001</v>
      </c>
      <c r="P54" s="66">
        <f t="shared" si="9"/>
        <v>22.78679318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91" t="s">
        <v>189</v>
      </c>
      <c r="C55" s="91" t="s">
        <v>123</v>
      </c>
      <c r="D55" s="91" t="s">
        <v>253</v>
      </c>
      <c r="E55" s="91" t="s">
        <v>125</v>
      </c>
      <c r="F55" s="91" t="s">
        <v>162</v>
      </c>
      <c r="G55" s="89">
        <v>28.7727983045891</v>
      </c>
      <c r="H55" s="72"/>
      <c r="I55" s="66"/>
      <c r="J55" s="66" t="s">
        <v>258</v>
      </c>
      <c r="K55" s="67" t="s">
        <v>250</v>
      </c>
      <c r="L55" s="68">
        <v>27.4143844732049</v>
      </c>
      <c r="M55" s="68">
        <v>33.9969020670188</v>
      </c>
      <c r="N55" s="71">
        <f t="shared" si="7"/>
        <v>6.582517594</v>
      </c>
      <c r="O55" s="71">
        <f t="shared" si="8"/>
        <v>-5.417482406</v>
      </c>
      <c r="P55" s="66">
        <f t="shared" si="9"/>
        <v>42.73903433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91" t="s">
        <v>190</v>
      </c>
      <c r="C56" s="91" t="s">
        <v>123</v>
      </c>
      <c r="D56" s="91" t="s">
        <v>253</v>
      </c>
      <c r="E56" s="91" t="s">
        <v>125</v>
      </c>
      <c r="F56" s="91" t="s">
        <v>148</v>
      </c>
      <c r="G56" s="89">
        <v>29.470911390013</v>
      </c>
      <c r="H56" s="72"/>
      <c r="I56" s="66"/>
      <c r="J56" s="66" t="s">
        <v>258</v>
      </c>
      <c r="K56" s="67" t="s">
        <v>164</v>
      </c>
      <c r="L56" s="68">
        <v>28.6279792220333</v>
      </c>
      <c r="M56" s="68">
        <v>34.8093896195802</v>
      </c>
      <c r="N56" s="71">
        <f t="shared" si="7"/>
        <v>6.181410398</v>
      </c>
      <c r="O56" s="71">
        <f t="shared" si="8"/>
        <v>-5.818589602</v>
      </c>
      <c r="P56" s="66">
        <f t="shared" si="9"/>
        <v>56.43779046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91" t="s">
        <v>191</v>
      </c>
      <c r="C57" s="91" t="s">
        <v>123</v>
      </c>
      <c r="D57" s="91" t="s">
        <v>253</v>
      </c>
      <c r="E57" s="91" t="s">
        <v>125</v>
      </c>
      <c r="F57" s="91" t="s">
        <v>150</v>
      </c>
      <c r="G57" s="89">
        <v>28.487768958724</v>
      </c>
      <c r="H57" s="72"/>
      <c r="I57" s="66"/>
      <c r="J57" s="66" t="s">
        <v>258</v>
      </c>
      <c r="K57" s="67" t="s">
        <v>156</v>
      </c>
      <c r="L57" s="68">
        <v>28.5821948552007</v>
      </c>
      <c r="M57" s="68">
        <v>34.6554600020159</v>
      </c>
      <c r="N57" s="71">
        <f t="shared" si="7"/>
        <v>6.073265147</v>
      </c>
      <c r="O57" s="71">
        <f t="shared" si="8"/>
        <v>-5.926734853</v>
      </c>
      <c r="P57" s="66">
        <f t="shared" si="9"/>
        <v>60.83100158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91" t="s">
        <v>194</v>
      </c>
      <c r="C58" s="91" t="s">
        <v>123</v>
      </c>
      <c r="D58" s="91" t="s">
        <v>253</v>
      </c>
      <c r="E58" s="91" t="s">
        <v>125</v>
      </c>
      <c r="F58" s="91" t="s">
        <v>152</v>
      </c>
      <c r="G58" s="89">
        <v>27.9692729807234</v>
      </c>
      <c r="H58" s="72"/>
      <c r="I58" s="66"/>
      <c r="J58" s="66" t="s">
        <v>258</v>
      </c>
      <c r="K58" s="67" t="s">
        <v>158</v>
      </c>
      <c r="L58" s="68">
        <v>28.0540661746469</v>
      </c>
      <c r="M58" s="68">
        <v>35.4729924535982</v>
      </c>
      <c r="N58" s="71">
        <f t="shared" si="7"/>
        <v>7.418926279</v>
      </c>
      <c r="O58" s="71">
        <f t="shared" si="8"/>
        <v>-4.581073721</v>
      </c>
      <c r="P58" s="66">
        <f t="shared" si="9"/>
        <v>23.93539519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91" t="s">
        <v>198</v>
      </c>
      <c r="C59" s="91" t="s">
        <v>123</v>
      </c>
      <c r="D59" s="91" t="s">
        <v>253</v>
      </c>
      <c r="E59" s="91" t="s">
        <v>125</v>
      </c>
      <c r="F59" s="91" t="s">
        <v>250</v>
      </c>
      <c r="G59" s="89">
        <v>27.3344684086674</v>
      </c>
      <c r="H59" s="72"/>
      <c r="I59" s="66"/>
      <c r="J59" s="66" t="s">
        <v>258</v>
      </c>
      <c r="K59" s="67" t="s">
        <v>160</v>
      </c>
      <c r="L59" s="68">
        <v>28.8545850658093</v>
      </c>
      <c r="M59" s="68">
        <v>35.4087471664911</v>
      </c>
      <c r="N59" s="71">
        <f t="shared" si="7"/>
        <v>6.554162101</v>
      </c>
      <c r="O59" s="71">
        <f t="shared" si="8"/>
        <v>-5.445837899</v>
      </c>
      <c r="P59" s="66">
        <f t="shared" si="9"/>
        <v>43.58735937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91" t="s">
        <v>199</v>
      </c>
      <c r="C60" s="91" t="s">
        <v>123</v>
      </c>
      <c r="D60" s="91" t="s">
        <v>253</v>
      </c>
      <c r="E60" s="91" t="s">
        <v>125</v>
      </c>
      <c r="F60" s="91" t="s">
        <v>164</v>
      </c>
      <c r="G60" s="89">
        <v>28.4950817705341</v>
      </c>
      <c r="H60" s="72"/>
      <c r="I60" s="66"/>
      <c r="J60" s="66"/>
      <c r="K60" s="67"/>
      <c r="L60" s="68"/>
      <c r="M60" s="68"/>
      <c r="N60" s="71"/>
      <c r="O60" s="71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91" t="s">
        <v>201</v>
      </c>
      <c r="C61" s="91" t="s">
        <v>123</v>
      </c>
      <c r="D61" s="91" t="s">
        <v>253</v>
      </c>
      <c r="E61" s="91" t="s">
        <v>125</v>
      </c>
      <c r="F61" s="91" t="s">
        <v>156</v>
      </c>
      <c r="G61" s="89">
        <v>28.5942469205244</v>
      </c>
      <c r="H61" s="72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91" t="s">
        <v>202</v>
      </c>
      <c r="C62" s="91" t="s">
        <v>123</v>
      </c>
      <c r="D62" s="91" t="s">
        <v>253</v>
      </c>
      <c r="E62" s="91" t="s">
        <v>125</v>
      </c>
      <c r="F62" s="91" t="s">
        <v>158</v>
      </c>
      <c r="G62" s="89">
        <v>27.7891796093514</v>
      </c>
      <c r="H62" s="72"/>
      <c r="I62" s="66"/>
      <c r="J62" s="56"/>
      <c r="K62" s="55"/>
      <c r="L62" s="69"/>
      <c r="M62" s="70"/>
      <c r="N62" s="69"/>
      <c r="O62" s="69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91" t="s">
        <v>255</v>
      </c>
      <c r="C63" s="91" t="s">
        <v>123</v>
      </c>
      <c r="D63" s="91" t="s">
        <v>253</v>
      </c>
      <c r="E63" s="91" t="s">
        <v>125</v>
      </c>
      <c r="F63" s="91" t="s">
        <v>160</v>
      </c>
      <c r="G63" s="89">
        <v>28.727191667564</v>
      </c>
      <c r="H63" s="72"/>
      <c r="I63" s="66"/>
      <c r="J63" s="67"/>
      <c r="K63" s="68"/>
      <c r="L63" s="68"/>
      <c r="M63" s="71"/>
      <c r="N63" s="71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91" t="s">
        <v>203</v>
      </c>
      <c r="C64" s="91" t="s">
        <v>123</v>
      </c>
      <c r="D64" s="91" t="s">
        <v>166</v>
      </c>
      <c r="E64" s="91" t="s">
        <v>125</v>
      </c>
      <c r="F64" s="92" t="s">
        <v>246</v>
      </c>
      <c r="G64" s="89">
        <v>29.8218612494057</v>
      </c>
      <c r="H64" s="72"/>
      <c r="I64" s="66"/>
      <c r="J64" s="67"/>
      <c r="K64" s="68"/>
      <c r="L64" s="68"/>
      <c r="M64" s="71"/>
      <c r="N64" s="71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91" t="s">
        <v>205</v>
      </c>
      <c r="C65" s="91" t="s">
        <v>123</v>
      </c>
      <c r="D65" s="91" t="s">
        <v>166</v>
      </c>
      <c r="E65" s="91" t="s">
        <v>125</v>
      </c>
      <c r="F65" s="92" t="s">
        <v>144</v>
      </c>
      <c r="G65" s="89">
        <v>31.2231795757888</v>
      </c>
      <c r="H65" s="72"/>
      <c r="I65" s="66"/>
      <c r="J65" s="67"/>
      <c r="K65" s="68"/>
      <c r="L65" s="68"/>
      <c r="M65" s="71"/>
      <c r="N65" s="71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91" t="s">
        <v>206</v>
      </c>
      <c r="C66" s="91" t="s">
        <v>123</v>
      </c>
      <c r="D66" s="91" t="s">
        <v>166</v>
      </c>
      <c r="E66" s="91" t="s">
        <v>125</v>
      </c>
      <c r="F66" s="92" t="s">
        <v>130</v>
      </c>
      <c r="G66" s="89">
        <v>30.6804088393972</v>
      </c>
      <c r="H66" s="72"/>
      <c r="I66" s="66"/>
      <c r="J66" s="67"/>
      <c r="K66" s="68"/>
      <c r="L66" s="68"/>
      <c r="M66" s="71"/>
      <c r="N66" s="71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91" t="s">
        <v>207</v>
      </c>
      <c r="C67" s="91" t="s">
        <v>123</v>
      </c>
      <c r="D67" s="91" t="s">
        <v>166</v>
      </c>
      <c r="E67" s="91" t="s">
        <v>125</v>
      </c>
      <c r="F67" s="92" t="s">
        <v>139</v>
      </c>
      <c r="G67" s="89">
        <v>30.2721264822514</v>
      </c>
      <c r="H67" s="72"/>
      <c r="I67" s="66"/>
      <c r="J67" s="67"/>
      <c r="K67" s="68"/>
      <c r="L67" s="68"/>
      <c r="M67" s="71"/>
      <c r="N67" s="71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91" t="s">
        <v>208</v>
      </c>
      <c r="C68" s="91" t="s">
        <v>123</v>
      </c>
      <c r="D68" s="91" t="s">
        <v>166</v>
      </c>
      <c r="E68" s="91" t="s">
        <v>125</v>
      </c>
      <c r="F68" s="92" t="s">
        <v>142</v>
      </c>
      <c r="G68" s="89">
        <v>29.3556186539214</v>
      </c>
      <c r="H68" s="72"/>
      <c r="I68" s="66"/>
      <c r="J68" s="67"/>
      <c r="K68" s="68"/>
      <c r="L68" s="68"/>
      <c r="M68" s="71"/>
      <c r="N68" s="71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91" t="s">
        <v>212</v>
      </c>
      <c r="C69" s="91" t="s">
        <v>123</v>
      </c>
      <c r="D69" s="91" t="s">
        <v>166</v>
      </c>
      <c r="E69" s="91" t="s">
        <v>125</v>
      </c>
      <c r="F69" s="91" t="s">
        <v>249</v>
      </c>
      <c r="G69" s="89">
        <v>35.1741664742288</v>
      </c>
      <c r="H69" s="72"/>
      <c r="I69" s="66"/>
      <c r="J69" s="67"/>
      <c r="K69" s="68"/>
      <c r="L69" s="68"/>
      <c r="M69" s="71"/>
      <c r="N69" s="71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91" t="s">
        <v>213</v>
      </c>
      <c r="C70" s="91" t="s">
        <v>123</v>
      </c>
      <c r="D70" s="91" t="s">
        <v>166</v>
      </c>
      <c r="E70" s="91" t="s">
        <v>125</v>
      </c>
      <c r="F70" s="91" t="s">
        <v>162</v>
      </c>
      <c r="G70" s="89">
        <v>34.6796346500695</v>
      </c>
      <c r="H70" s="72"/>
      <c r="I70" s="66"/>
      <c r="J70" s="67"/>
      <c r="K70" s="68"/>
      <c r="L70" s="68"/>
      <c r="M70" s="71"/>
      <c r="N70" s="71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91" t="s">
        <v>214</v>
      </c>
      <c r="C71" s="91" t="s">
        <v>123</v>
      </c>
      <c r="D71" s="91" t="s">
        <v>166</v>
      </c>
      <c r="E71" s="91" t="s">
        <v>125</v>
      </c>
      <c r="F71" s="91" t="s">
        <v>148</v>
      </c>
      <c r="G71" s="89">
        <v>35.6055900754611</v>
      </c>
      <c r="H71" s="72"/>
      <c r="I71" s="66"/>
      <c r="J71" s="67"/>
      <c r="K71" s="68"/>
      <c r="L71" s="68"/>
      <c r="M71" s="71"/>
      <c r="N71" s="71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91" t="s">
        <v>215</v>
      </c>
      <c r="C72" s="91" t="s">
        <v>123</v>
      </c>
      <c r="D72" s="91" t="s">
        <v>166</v>
      </c>
      <c r="E72" s="91" t="s">
        <v>125</v>
      </c>
      <c r="F72" s="91" t="s">
        <v>150</v>
      </c>
      <c r="G72" s="89">
        <v>33.7562361547146</v>
      </c>
      <c r="H72" s="72"/>
      <c r="I72" s="66"/>
      <c r="J72" s="67"/>
      <c r="K72" s="68"/>
      <c r="L72" s="68"/>
      <c r="M72" s="71"/>
      <c r="N72" s="71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91" t="s">
        <v>216</v>
      </c>
      <c r="C73" s="91" t="s">
        <v>123</v>
      </c>
      <c r="D73" s="91" t="s">
        <v>166</v>
      </c>
      <c r="E73" s="91" t="s">
        <v>125</v>
      </c>
      <c r="F73" s="91" t="s">
        <v>152</v>
      </c>
      <c r="G73" s="89">
        <v>34.2075950210399</v>
      </c>
      <c r="H73" s="72"/>
      <c r="I73" s="66"/>
      <c r="J73" s="67"/>
      <c r="K73" s="68"/>
      <c r="L73" s="68"/>
      <c r="M73" s="71"/>
      <c r="N73" s="71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91" t="s">
        <v>219</v>
      </c>
      <c r="C74" s="91" t="s">
        <v>123</v>
      </c>
      <c r="D74" s="91" t="s">
        <v>166</v>
      </c>
      <c r="E74" s="91" t="s">
        <v>125</v>
      </c>
      <c r="F74" s="91" t="s">
        <v>250</v>
      </c>
      <c r="G74" s="89">
        <v>33.3016877560339</v>
      </c>
      <c r="H74" s="72"/>
      <c r="I74" s="66"/>
      <c r="J74" s="67"/>
      <c r="K74" s="68"/>
      <c r="L74" s="68"/>
      <c r="M74" s="71"/>
      <c r="N74" s="71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91" t="s">
        <v>220</v>
      </c>
      <c r="C75" s="91" t="s">
        <v>123</v>
      </c>
      <c r="D75" s="91" t="s">
        <v>166</v>
      </c>
      <c r="E75" s="91" t="s">
        <v>125</v>
      </c>
      <c r="F75" s="91" t="s">
        <v>164</v>
      </c>
      <c r="G75" s="89">
        <v>33.9192770167896</v>
      </c>
      <c r="H75" s="72"/>
      <c r="I75" s="66"/>
      <c r="J75" s="67"/>
      <c r="K75" s="68"/>
      <c r="L75" s="68"/>
      <c r="M75" s="71"/>
      <c r="N75" s="71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91" t="s">
        <v>221</v>
      </c>
      <c r="C76" s="91" t="s">
        <v>123</v>
      </c>
      <c r="D76" s="91" t="s">
        <v>166</v>
      </c>
      <c r="E76" s="91" t="s">
        <v>125</v>
      </c>
      <c r="F76" s="91" t="s">
        <v>156</v>
      </c>
      <c r="G76" s="89">
        <v>34.6670544534669</v>
      </c>
      <c r="H76" s="72"/>
      <c r="I76" s="66"/>
      <c r="J76" s="67"/>
      <c r="K76" s="68"/>
      <c r="L76" s="68"/>
      <c r="M76" s="71"/>
      <c r="N76" s="71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91" t="s">
        <v>222</v>
      </c>
      <c r="C77" s="91" t="s">
        <v>123</v>
      </c>
      <c r="D77" s="91" t="s">
        <v>166</v>
      </c>
      <c r="E77" s="91" t="s">
        <v>125</v>
      </c>
      <c r="F77" s="91" t="s">
        <v>158</v>
      </c>
      <c r="G77" s="89">
        <v>35.0652600906562</v>
      </c>
      <c r="H77" s="72"/>
      <c r="I77" s="66"/>
      <c r="J77" s="67"/>
      <c r="K77" s="68"/>
      <c r="L77" s="68"/>
      <c r="M77" s="71"/>
      <c r="N77" s="71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91" t="s">
        <v>256</v>
      </c>
      <c r="C78" s="91" t="s">
        <v>123</v>
      </c>
      <c r="D78" s="91" t="s">
        <v>166</v>
      </c>
      <c r="E78" s="91" t="s">
        <v>125</v>
      </c>
      <c r="F78" s="91" t="s">
        <v>160</v>
      </c>
      <c r="G78" s="89">
        <v>34.4983570186536</v>
      </c>
      <c r="H78" s="72"/>
      <c r="I78" s="66"/>
      <c r="J78" s="67"/>
      <c r="K78" s="68"/>
      <c r="L78" s="68"/>
      <c r="M78" s="71"/>
      <c r="N78" s="71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/>
      <c r="C79" s="67"/>
      <c r="D79" s="67"/>
      <c r="E79" s="67"/>
      <c r="F79" s="67"/>
      <c r="G79" s="68"/>
      <c r="H79" s="72"/>
      <c r="I79" s="66"/>
      <c r="J79" s="67"/>
      <c r="K79" s="68"/>
      <c r="L79" s="68"/>
      <c r="M79" s="71"/>
      <c r="N79" s="71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/>
      <c r="C80" s="67"/>
      <c r="D80" s="67"/>
      <c r="E80" s="67"/>
      <c r="F80" s="67"/>
      <c r="G80" s="68"/>
      <c r="H80" s="72"/>
      <c r="I80" s="66"/>
      <c r="J80" s="67"/>
      <c r="K80" s="68"/>
      <c r="L80" s="68"/>
      <c r="M80" s="71"/>
      <c r="N80" s="71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/>
      <c r="C81" s="67"/>
      <c r="D81" s="67"/>
      <c r="E81" s="67"/>
      <c r="F81" s="67"/>
      <c r="G81" s="68"/>
      <c r="H81" s="72"/>
      <c r="I81" s="66"/>
      <c r="J81" s="67"/>
      <c r="K81" s="68"/>
      <c r="L81" s="68"/>
      <c r="M81" s="71"/>
      <c r="N81" s="71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5.0" customHeight="1">
      <c r="A82" s="84"/>
      <c r="B82" s="67"/>
      <c r="C82" s="67"/>
      <c r="D82" s="67"/>
      <c r="E82" s="67"/>
      <c r="F82" s="67"/>
      <c r="G82" s="68"/>
      <c r="H82" s="72"/>
      <c r="I82" s="66"/>
      <c r="J82" s="67"/>
      <c r="K82" s="68"/>
      <c r="L82" s="68"/>
      <c r="M82" s="71"/>
      <c r="N82" s="71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5.0" customHeight="1">
      <c r="A83" s="84"/>
      <c r="B83" s="67"/>
      <c r="C83" s="67"/>
      <c r="D83" s="67"/>
      <c r="E83" s="67"/>
      <c r="F83" s="67"/>
      <c r="G83" s="68"/>
      <c r="H83" s="72"/>
      <c r="I83" s="66"/>
      <c r="J83" s="67"/>
      <c r="K83" s="68"/>
      <c r="L83" s="68"/>
      <c r="M83" s="71"/>
      <c r="N83" s="71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5.0" customHeight="1">
      <c r="A84" s="84"/>
      <c r="B84" s="67"/>
      <c r="C84" s="67"/>
      <c r="D84" s="67"/>
      <c r="E84" s="67"/>
      <c r="F84" s="67"/>
      <c r="G84" s="68"/>
      <c r="H84" s="72"/>
      <c r="I84" s="66"/>
      <c r="J84" s="67"/>
      <c r="K84" s="68"/>
      <c r="L84" s="68"/>
      <c r="M84" s="71"/>
      <c r="N84" s="71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5.0" customHeight="1">
      <c r="A85" s="84"/>
      <c r="B85" s="67"/>
      <c r="C85" s="67"/>
      <c r="D85" s="67"/>
      <c r="E85" s="67"/>
      <c r="F85" s="67"/>
      <c r="G85" s="68"/>
      <c r="H85" s="72"/>
      <c r="I85" s="66"/>
      <c r="J85" s="67"/>
      <c r="K85" s="68"/>
      <c r="L85" s="68"/>
      <c r="M85" s="71"/>
      <c r="N85" s="71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5.0" customHeight="1">
      <c r="A86" s="84"/>
      <c r="B86" s="67"/>
      <c r="C86" s="67"/>
      <c r="D86" s="67"/>
      <c r="E86" s="67"/>
      <c r="F86" s="67"/>
      <c r="G86" s="68"/>
      <c r="H86" s="72"/>
      <c r="I86" s="66"/>
      <c r="J86" s="67"/>
      <c r="K86" s="68"/>
      <c r="L86" s="68"/>
      <c r="M86" s="71"/>
      <c r="N86" s="71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5.0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5.0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5.0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5.0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5.0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5.0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5.0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5.0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5.0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5.0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5.0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5.0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3.44"/>
    <col customWidth="1" min="3" max="4" width="6.67"/>
    <col customWidth="1" min="5" max="5" width="5.67"/>
    <col customWidth="1" min="6" max="6" width="7.78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11.11"/>
    <col customWidth="1" min="12" max="13" width="6.67"/>
    <col customWidth="1" min="14" max="14" width="14.44"/>
    <col customWidth="1" min="15" max="15" width="13.67"/>
    <col customWidth="1" min="16" max="16" width="9.44"/>
    <col customWidth="1" min="17" max="17" width="108.44"/>
    <col customWidth="1" min="18" max="18" width="8.67"/>
    <col customWidth="1" min="19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246</v>
      </c>
      <c r="G2" s="68">
        <v>24.4470571198214</v>
      </c>
      <c r="H2" s="72"/>
      <c r="I2" s="66"/>
      <c r="J2" s="100"/>
      <c r="K2" s="100"/>
      <c r="L2" s="101" t="s">
        <v>128</v>
      </c>
      <c r="M2" s="102"/>
      <c r="N2" s="102"/>
      <c r="O2" s="102"/>
      <c r="P2" s="102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144</v>
      </c>
      <c r="G3" s="68">
        <v>23.5532105670442</v>
      </c>
      <c r="H3" s="72"/>
      <c r="I3" s="66"/>
      <c r="J3" s="103" t="s">
        <v>131</v>
      </c>
      <c r="K3" s="104" t="s">
        <v>132</v>
      </c>
      <c r="L3" s="94" t="s">
        <v>133</v>
      </c>
      <c r="M3" s="95" t="s">
        <v>134</v>
      </c>
      <c r="N3" s="96" t="s">
        <v>135</v>
      </c>
      <c r="O3" s="95" t="s">
        <v>136</v>
      </c>
      <c r="P3" s="95" t="s">
        <v>137</v>
      </c>
      <c r="Q3" s="66"/>
      <c r="R3" s="69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130</v>
      </c>
      <c r="G4" s="68">
        <v>24.2732119020163</v>
      </c>
      <c r="H4" s="72"/>
      <c r="I4" s="66"/>
      <c r="J4" s="105" t="s">
        <v>89</v>
      </c>
      <c r="K4" s="106" t="s">
        <v>246</v>
      </c>
      <c r="L4" s="89">
        <v>25.1719259960528</v>
      </c>
      <c r="M4" s="89">
        <v>30.172116794612</v>
      </c>
      <c r="N4" s="97">
        <f t="shared" ref="N4:N18" si="1">M4-L4</f>
        <v>5.000190799</v>
      </c>
      <c r="O4" s="97">
        <f t="shared" ref="O4:O18" si="2">N4-$L$21</f>
        <v>-6.999809201</v>
      </c>
      <c r="P4" s="94">
        <f t="shared" ref="P4:P18" si="3">2^(-O4)</f>
        <v>127.9830729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139</v>
      </c>
      <c r="G5" s="68">
        <v>25.4618716799261</v>
      </c>
      <c r="H5" s="72"/>
      <c r="I5" s="66"/>
      <c r="J5" s="105" t="s">
        <v>89</v>
      </c>
      <c r="K5" s="106" t="s">
        <v>144</v>
      </c>
      <c r="L5" s="89">
        <v>24.3628016475801</v>
      </c>
      <c r="M5" s="89">
        <v>29.081123622209</v>
      </c>
      <c r="N5" s="97">
        <f t="shared" si="1"/>
        <v>4.718321975</v>
      </c>
      <c r="O5" s="97">
        <f t="shared" si="2"/>
        <v>-7.281678025</v>
      </c>
      <c r="P5" s="94">
        <f t="shared" si="3"/>
        <v>155.5978187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142</v>
      </c>
      <c r="G6" s="68">
        <v>26.0825578491586</v>
      </c>
      <c r="H6" s="72"/>
      <c r="I6" s="66"/>
      <c r="J6" s="105" t="s">
        <v>89</v>
      </c>
      <c r="K6" s="106" t="s">
        <v>130</v>
      </c>
      <c r="L6" s="89">
        <v>25.1251077491899</v>
      </c>
      <c r="M6" s="89">
        <v>30.3602877606014</v>
      </c>
      <c r="N6" s="97">
        <f t="shared" si="1"/>
        <v>5.235180011</v>
      </c>
      <c r="O6" s="97">
        <f t="shared" si="2"/>
        <v>-6.764819989</v>
      </c>
      <c r="P6" s="94">
        <f t="shared" si="3"/>
        <v>108.7461103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145</v>
      </c>
      <c r="C7" s="67" t="s">
        <v>123</v>
      </c>
      <c r="D7" s="67" t="s">
        <v>253</v>
      </c>
      <c r="E7" s="67" t="s">
        <v>125</v>
      </c>
      <c r="F7" s="67" t="s">
        <v>249</v>
      </c>
      <c r="G7" s="68">
        <v>27.4604175037814</v>
      </c>
      <c r="H7" s="72"/>
      <c r="I7" s="66"/>
      <c r="J7" s="105" t="s">
        <v>89</v>
      </c>
      <c r="K7" s="106" t="s">
        <v>139</v>
      </c>
      <c r="L7" s="89">
        <v>26.4591155150447</v>
      </c>
      <c r="M7" s="89">
        <v>31.7719812106844</v>
      </c>
      <c r="N7" s="97">
        <f t="shared" si="1"/>
        <v>5.312865696</v>
      </c>
      <c r="O7" s="97">
        <f t="shared" si="2"/>
        <v>-6.687134304</v>
      </c>
      <c r="P7" s="94">
        <f t="shared" si="3"/>
        <v>103.0452579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147</v>
      </c>
      <c r="C8" s="67" t="s">
        <v>123</v>
      </c>
      <c r="D8" s="67" t="s">
        <v>253</v>
      </c>
      <c r="E8" s="67" t="s">
        <v>125</v>
      </c>
      <c r="F8" s="67" t="s">
        <v>162</v>
      </c>
      <c r="G8" s="68">
        <v>28.7759622033745</v>
      </c>
      <c r="H8" s="72"/>
      <c r="I8" s="66"/>
      <c r="J8" s="105" t="s">
        <v>89</v>
      </c>
      <c r="K8" s="106" t="s">
        <v>142</v>
      </c>
      <c r="L8" s="89">
        <v>27.0085630973234</v>
      </c>
      <c r="M8" s="89">
        <v>31.2668986475343</v>
      </c>
      <c r="N8" s="97">
        <f t="shared" si="1"/>
        <v>4.25833555</v>
      </c>
      <c r="O8" s="97">
        <f t="shared" si="2"/>
        <v>-7.74166445</v>
      </c>
      <c r="P8" s="94">
        <f t="shared" si="3"/>
        <v>214.0292924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149</v>
      </c>
      <c r="C9" s="67" t="s">
        <v>123</v>
      </c>
      <c r="D9" s="67" t="s">
        <v>253</v>
      </c>
      <c r="E9" s="67" t="s">
        <v>125</v>
      </c>
      <c r="F9" s="67" t="s">
        <v>148</v>
      </c>
      <c r="G9" s="68">
        <v>28.7878638918325</v>
      </c>
      <c r="H9" s="72"/>
      <c r="I9" s="66"/>
      <c r="J9" s="105" t="s">
        <v>89</v>
      </c>
      <c r="K9" s="106" t="s">
        <v>249</v>
      </c>
      <c r="L9" s="89">
        <v>28.1019002522986</v>
      </c>
      <c r="M9" s="89">
        <v>34.3783570560647</v>
      </c>
      <c r="N9" s="97">
        <f t="shared" si="1"/>
        <v>6.276456804</v>
      </c>
      <c r="O9" s="97">
        <f t="shared" si="2"/>
        <v>-5.723543196</v>
      </c>
      <c r="P9" s="94">
        <f t="shared" si="3"/>
        <v>52.83943724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151</v>
      </c>
      <c r="C10" s="67" t="s">
        <v>123</v>
      </c>
      <c r="D10" s="67" t="s">
        <v>253</v>
      </c>
      <c r="E10" s="67" t="s">
        <v>125</v>
      </c>
      <c r="F10" s="67" t="s">
        <v>150</v>
      </c>
      <c r="G10" s="68">
        <v>27.7411924931443</v>
      </c>
      <c r="H10" s="72"/>
      <c r="I10" s="66"/>
      <c r="J10" s="105" t="s">
        <v>89</v>
      </c>
      <c r="K10" s="106" t="s">
        <v>162</v>
      </c>
      <c r="L10" s="89">
        <v>29.0789616311544</v>
      </c>
      <c r="M10" s="89">
        <v>34.8822536292437</v>
      </c>
      <c r="N10" s="97">
        <f t="shared" si="1"/>
        <v>5.803291998</v>
      </c>
      <c r="O10" s="97">
        <f t="shared" si="2"/>
        <v>-6.196708002</v>
      </c>
      <c r="P10" s="94">
        <f t="shared" si="3"/>
        <v>73.34913269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153</v>
      </c>
      <c r="C11" s="67" t="s">
        <v>123</v>
      </c>
      <c r="D11" s="67" t="s">
        <v>253</v>
      </c>
      <c r="E11" s="67" t="s">
        <v>125</v>
      </c>
      <c r="F11" s="67" t="s">
        <v>152</v>
      </c>
      <c r="G11" s="68">
        <v>27.520597919483</v>
      </c>
      <c r="H11" s="72"/>
      <c r="I11" s="66"/>
      <c r="J11" s="105" t="s">
        <v>89</v>
      </c>
      <c r="K11" s="106" t="s">
        <v>148</v>
      </c>
      <c r="L11" s="89">
        <v>29.3708962964075</v>
      </c>
      <c r="M11" s="89">
        <v>35.6187553127318</v>
      </c>
      <c r="N11" s="97">
        <f t="shared" si="1"/>
        <v>6.247859016</v>
      </c>
      <c r="O11" s="97">
        <f t="shared" si="2"/>
        <v>-5.752140984</v>
      </c>
      <c r="P11" s="94">
        <f t="shared" si="3"/>
        <v>53.89729575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157</v>
      </c>
      <c r="C12" s="67" t="s">
        <v>123</v>
      </c>
      <c r="D12" s="67" t="s">
        <v>253</v>
      </c>
      <c r="E12" s="67" t="s">
        <v>125</v>
      </c>
      <c r="F12" s="67" t="s">
        <v>250</v>
      </c>
      <c r="G12" s="68">
        <v>28.0098412510189</v>
      </c>
      <c r="H12" s="72"/>
      <c r="I12" s="66"/>
      <c r="J12" s="105" t="s">
        <v>89</v>
      </c>
      <c r="K12" s="106" t="s">
        <v>150</v>
      </c>
      <c r="L12" s="89">
        <v>28.1740927244438</v>
      </c>
      <c r="M12" s="89">
        <v>34.931044330011</v>
      </c>
      <c r="N12" s="97">
        <f t="shared" si="1"/>
        <v>6.756951606</v>
      </c>
      <c r="O12" s="97">
        <f t="shared" si="2"/>
        <v>-5.243048394</v>
      </c>
      <c r="P12" s="94">
        <f t="shared" si="3"/>
        <v>37.87170306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159</v>
      </c>
      <c r="C13" s="67" t="s">
        <v>123</v>
      </c>
      <c r="D13" s="67" t="s">
        <v>253</v>
      </c>
      <c r="E13" s="67" t="s">
        <v>125</v>
      </c>
      <c r="F13" s="67" t="s">
        <v>164</v>
      </c>
      <c r="G13" s="68">
        <v>28.2789923544884</v>
      </c>
      <c r="H13" s="72"/>
      <c r="I13" s="66"/>
      <c r="J13" s="105" t="s">
        <v>89</v>
      </c>
      <c r="K13" s="106" t="s">
        <v>152</v>
      </c>
      <c r="L13" s="89">
        <v>28.388949440787002</v>
      </c>
      <c r="M13" s="89">
        <v>33.7518091641312</v>
      </c>
      <c r="N13" s="97">
        <f t="shared" si="1"/>
        <v>5.362859723</v>
      </c>
      <c r="O13" s="97">
        <f t="shared" si="2"/>
        <v>-6.637140277</v>
      </c>
      <c r="P13" s="94">
        <f t="shared" si="3"/>
        <v>99.5355702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161</v>
      </c>
      <c r="C14" s="67" t="s">
        <v>123</v>
      </c>
      <c r="D14" s="67" t="s">
        <v>253</v>
      </c>
      <c r="E14" s="67" t="s">
        <v>125</v>
      </c>
      <c r="F14" s="67" t="s">
        <v>156</v>
      </c>
      <c r="G14" s="68">
        <v>27.201756234203</v>
      </c>
      <c r="H14" s="72"/>
      <c r="I14" s="66"/>
      <c r="J14" s="105" t="s">
        <v>89</v>
      </c>
      <c r="K14" s="106" t="s">
        <v>250</v>
      </c>
      <c r="L14" s="89">
        <v>28.9801881863579</v>
      </c>
      <c r="M14" s="89">
        <v>33.7568792739185</v>
      </c>
      <c r="N14" s="97">
        <f t="shared" si="1"/>
        <v>4.776691088</v>
      </c>
      <c r="O14" s="97">
        <f t="shared" si="2"/>
        <v>-7.223308912</v>
      </c>
      <c r="P14" s="94">
        <f t="shared" si="3"/>
        <v>149.4282294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163</v>
      </c>
      <c r="C15" s="67" t="s">
        <v>123</v>
      </c>
      <c r="D15" s="67" t="s">
        <v>253</v>
      </c>
      <c r="E15" s="67" t="s">
        <v>125</v>
      </c>
      <c r="F15" s="67" t="s">
        <v>158</v>
      </c>
      <c r="G15" s="68">
        <v>28.0826582154578</v>
      </c>
      <c r="H15" s="72"/>
      <c r="I15" s="66"/>
      <c r="J15" s="105" t="s">
        <v>89</v>
      </c>
      <c r="K15" s="106" t="s">
        <v>164</v>
      </c>
      <c r="L15" s="89">
        <v>28.6796329327151</v>
      </c>
      <c r="M15" s="89">
        <v>34.8543893522326</v>
      </c>
      <c r="N15" s="97">
        <f t="shared" si="1"/>
        <v>6.17475642</v>
      </c>
      <c r="O15" s="97">
        <f t="shared" si="2"/>
        <v>-5.82524358</v>
      </c>
      <c r="P15" s="94">
        <f t="shared" si="3"/>
        <v>56.69869326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254</v>
      </c>
      <c r="C16" s="67" t="s">
        <v>123</v>
      </c>
      <c r="D16" s="67" t="s">
        <v>253</v>
      </c>
      <c r="E16" s="67" t="s">
        <v>125</v>
      </c>
      <c r="F16" s="67" t="s">
        <v>160</v>
      </c>
      <c r="G16" s="68">
        <v>29.1019622857368</v>
      </c>
      <c r="H16" s="72"/>
      <c r="I16" s="66"/>
      <c r="J16" s="105" t="s">
        <v>89</v>
      </c>
      <c r="K16" s="106" t="s">
        <v>156</v>
      </c>
      <c r="L16" s="89">
        <v>27.7250098077717</v>
      </c>
      <c r="M16" s="89">
        <v>33.3762260174931</v>
      </c>
      <c r="N16" s="97">
        <f t="shared" si="1"/>
        <v>5.65121621</v>
      </c>
      <c r="O16" s="97">
        <f t="shared" si="2"/>
        <v>-6.34878379</v>
      </c>
      <c r="P16" s="94">
        <f t="shared" si="3"/>
        <v>81.50314302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183</v>
      </c>
      <c r="C17" s="67" t="s">
        <v>123</v>
      </c>
      <c r="D17" s="67" t="s">
        <v>174</v>
      </c>
      <c r="E17" s="67" t="s">
        <v>125</v>
      </c>
      <c r="F17" s="67" t="s">
        <v>246</v>
      </c>
      <c r="G17" s="68">
        <v>33.7156611417664</v>
      </c>
      <c r="H17" s="72"/>
      <c r="I17" s="66"/>
      <c r="J17" s="105" t="s">
        <v>89</v>
      </c>
      <c r="K17" s="106" t="s">
        <v>158</v>
      </c>
      <c r="L17" s="89">
        <v>28.6561108836226</v>
      </c>
      <c r="M17" s="89">
        <v>34.6567958305331</v>
      </c>
      <c r="N17" s="97">
        <f t="shared" si="1"/>
        <v>6.000684947</v>
      </c>
      <c r="O17" s="97">
        <f t="shared" si="2"/>
        <v>-5.999315053</v>
      </c>
      <c r="P17" s="94">
        <f t="shared" si="3"/>
        <v>63.96962199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184</v>
      </c>
      <c r="C18" s="67" t="s">
        <v>123</v>
      </c>
      <c r="D18" s="67" t="s">
        <v>174</v>
      </c>
      <c r="E18" s="67" t="s">
        <v>125</v>
      </c>
      <c r="F18" s="67" t="s">
        <v>144</v>
      </c>
      <c r="G18" s="68">
        <v>34.3730969978163</v>
      </c>
      <c r="H18" s="72"/>
      <c r="I18" s="66"/>
      <c r="J18" s="105" t="s">
        <v>89</v>
      </c>
      <c r="K18" s="106" t="s">
        <v>160</v>
      </c>
      <c r="L18" s="89">
        <v>30.3198992936976</v>
      </c>
      <c r="M18" s="89">
        <v>37.1409954934979</v>
      </c>
      <c r="N18" s="97">
        <f t="shared" si="1"/>
        <v>6.8210962</v>
      </c>
      <c r="O18" s="97">
        <f t="shared" si="2"/>
        <v>-5.1789038</v>
      </c>
      <c r="P18" s="94">
        <f t="shared" si="3"/>
        <v>36.2247493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185</v>
      </c>
      <c r="C19" s="67" t="s">
        <v>123</v>
      </c>
      <c r="D19" s="67" t="s">
        <v>174</v>
      </c>
      <c r="E19" s="67" t="s">
        <v>125</v>
      </c>
      <c r="F19" s="67" t="s">
        <v>130</v>
      </c>
      <c r="G19" s="68">
        <v>33.4364970241509</v>
      </c>
      <c r="H19" s="72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186</v>
      </c>
      <c r="C20" s="67" t="s">
        <v>123</v>
      </c>
      <c r="D20" s="67" t="s">
        <v>174</v>
      </c>
      <c r="E20" s="67" t="s">
        <v>125</v>
      </c>
      <c r="F20" s="67" t="s">
        <v>139</v>
      </c>
      <c r="G20" s="68">
        <v>35.6234655421143</v>
      </c>
      <c r="H20" s="72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252</v>
      </c>
      <c r="C21" s="67" t="s">
        <v>123</v>
      </c>
      <c r="D21" s="67" t="s">
        <v>174</v>
      </c>
      <c r="E21" s="67" t="s">
        <v>125</v>
      </c>
      <c r="F21" s="67" t="s">
        <v>142</v>
      </c>
      <c r="G21" s="68">
        <v>35.6531558732637</v>
      </c>
      <c r="H21" s="72"/>
      <c r="I21" s="66"/>
      <c r="J21" s="66"/>
      <c r="K21" s="69" t="s">
        <v>170</v>
      </c>
      <c r="L21" s="66">
        <v>12.0</v>
      </c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188</v>
      </c>
      <c r="C22" s="67" t="s">
        <v>123</v>
      </c>
      <c r="D22" s="67" t="s">
        <v>174</v>
      </c>
      <c r="E22" s="67" t="s">
        <v>125</v>
      </c>
      <c r="F22" s="67" t="s">
        <v>249</v>
      </c>
      <c r="G22" s="68">
        <v>35.3481211428552</v>
      </c>
      <c r="H22" s="72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189</v>
      </c>
      <c r="C23" s="67" t="s">
        <v>123</v>
      </c>
      <c r="D23" s="67" t="s">
        <v>174</v>
      </c>
      <c r="E23" s="67" t="s">
        <v>125</v>
      </c>
      <c r="F23" s="67" t="s">
        <v>162</v>
      </c>
      <c r="G23" s="68">
        <v>38.1699342221572</v>
      </c>
      <c r="H23" s="72"/>
      <c r="I23" s="66"/>
      <c r="J23" s="66"/>
      <c r="K23" s="66"/>
      <c r="L23" s="69" t="s">
        <v>128</v>
      </c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190</v>
      </c>
      <c r="C24" s="67" t="s">
        <v>123</v>
      </c>
      <c r="D24" s="67" t="s">
        <v>174</v>
      </c>
      <c r="E24" s="67" t="s">
        <v>125</v>
      </c>
      <c r="F24" s="67" t="s">
        <v>148</v>
      </c>
      <c r="G24" s="68">
        <v>39.175044068588</v>
      </c>
      <c r="H24" s="72"/>
      <c r="I24" s="66"/>
      <c r="J24" s="56" t="s">
        <v>131</v>
      </c>
      <c r="K24" s="55" t="s">
        <v>132</v>
      </c>
      <c r="L24" s="66" t="s">
        <v>133</v>
      </c>
      <c r="M24" s="69" t="s">
        <v>174</v>
      </c>
      <c r="N24" s="70" t="s">
        <v>135</v>
      </c>
      <c r="O24" s="69" t="s">
        <v>136</v>
      </c>
      <c r="P24" s="69" t="s">
        <v>137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191</v>
      </c>
      <c r="C25" s="67" t="s">
        <v>123</v>
      </c>
      <c r="D25" s="67" t="s">
        <v>174</v>
      </c>
      <c r="E25" s="67" t="s">
        <v>125</v>
      </c>
      <c r="F25" s="67" t="s">
        <v>150</v>
      </c>
      <c r="G25" s="68">
        <v>35.9912585064043</v>
      </c>
      <c r="H25" s="72"/>
      <c r="I25" s="66"/>
      <c r="J25" s="66" t="s">
        <v>89</v>
      </c>
      <c r="K25" s="67" t="s">
        <v>246</v>
      </c>
      <c r="L25" s="68">
        <v>24.4470571198214</v>
      </c>
      <c r="M25" s="68">
        <v>33.7156611417664</v>
      </c>
      <c r="N25" s="107">
        <f t="shared" ref="N25:N36" si="4">M25-L25</f>
        <v>9.268604022</v>
      </c>
      <c r="O25" s="71">
        <f t="shared" ref="O25:O36" si="5">N25-$L$21</f>
        <v>-2.731395978</v>
      </c>
      <c r="P25" s="66">
        <f t="shared" ref="P25:P36" si="6">2^(-O25)</f>
        <v>6.640979191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194</v>
      </c>
      <c r="C26" s="67" t="s">
        <v>123</v>
      </c>
      <c r="D26" s="67" t="s">
        <v>174</v>
      </c>
      <c r="E26" s="67" t="s">
        <v>125</v>
      </c>
      <c r="F26" s="67" t="s">
        <v>152</v>
      </c>
      <c r="G26" s="68">
        <v>37.9856871604858</v>
      </c>
      <c r="H26" s="72"/>
      <c r="I26" s="66"/>
      <c r="J26" s="66" t="s">
        <v>89</v>
      </c>
      <c r="K26" s="67" t="s">
        <v>144</v>
      </c>
      <c r="L26" s="68">
        <v>23.5532105670442</v>
      </c>
      <c r="M26" s="68">
        <v>34.3730969978163</v>
      </c>
      <c r="N26" s="108">
        <f t="shared" si="4"/>
        <v>10.81988643</v>
      </c>
      <c r="O26" s="71">
        <f t="shared" si="5"/>
        <v>-1.180113569</v>
      </c>
      <c r="P26" s="66">
        <f t="shared" si="6"/>
        <v>2.265946139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198</v>
      </c>
      <c r="C27" s="67" t="s">
        <v>123</v>
      </c>
      <c r="D27" s="67" t="s">
        <v>174</v>
      </c>
      <c r="E27" s="67" t="s">
        <v>125</v>
      </c>
      <c r="F27" s="67" t="s">
        <v>250</v>
      </c>
      <c r="G27" s="68">
        <v>36.0096216134349</v>
      </c>
      <c r="H27" s="72"/>
      <c r="I27" s="66"/>
      <c r="J27" s="66" t="s">
        <v>89</v>
      </c>
      <c r="K27" s="67" t="s">
        <v>130</v>
      </c>
      <c r="L27" s="68">
        <v>24.2732119020163</v>
      </c>
      <c r="M27" s="68">
        <v>33.4364970241509</v>
      </c>
      <c r="N27" s="108">
        <f t="shared" si="4"/>
        <v>9.163285122</v>
      </c>
      <c r="O27" s="71">
        <f t="shared" si="5"/>
        <v>-2.836714878</v>
      </c>
      <c r="P27" s="66">
        <f t="shared" si="6"/>
        <v>7.143914816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199</v>
      </c>
      <c r="C28" s="67" t="s">
        <v>123</v>
      </c>
      <c r="D28" s="67" t="s">
        <v>174</v>
      </c>
      <c r="E28" s="67" t="s">
        <v>125</v>
      </c>
      <c r="F28" s="67" t="s">
        <v>164</v>
      </c>
      <c r="G28" s="109" t="s">
        <v>140</v>
      </c>
      <c r="H28" s="72"/>
      <c r="I28" s="66"/>
      <c r="J28" s="66" t="s">
        <v>89</v>
      </c>
      <c r="K28" s="67" t="s">
        <v>139</v>
      </c>
      <c r="L28" s="68">
        <v>25.4618716799261</v>
      </c>
      <c r="M28" s="68">
        <v>35.6234655421143</v>
      </c>
      <c r="N28" s="108">
        <f t="shared" si="4"/>
        <v>10.16159386</v>
      </c>
      <c r="O28" s="71">
        <f t="shared" si="5"/>
        <v>-1.838406138</v>
      </c>
      <c r="P28" s="66">
        <f t="shared" si="6"/>
        <v>3.576147241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201</v>
      </c>
      <c r="C29" s="67" t="s">
        <v>123</v>
      </c>
      <c r="D29" s="67" t="s">
        <v>174</v>
      </c>
      <c r="E29" s="67" t="s">
        <v>125</v>
      </c>
      <c r="F29" s="67" t="s">
        <v>156</v>
      </c>
      <c r="G29" s="109">
        <v>34.8642041753462</v>
      </c>
      <c r="H29" s="72"/>
      <c r="I29" s="66"/>
      <c r="J29" s="66" t="s">
        <v>89</v>
      </c>
      <c r="K29" s="67" t="s">
        <v>142</v>
      </c>
      <c r="L29" s="68">
        <v>26.0825578491586</v>
      </c>
      <c r="M29" s="68">
        <v>35.6531558732637</v>
      </c>
      <c r="N29" s="108">
        <f t="shared" si="4"/>
        <v>9.570598024</v>
      </c>
      <c r="O29" s="71">
        <f t="shared" si="5"/>
        <v>-2.429401976</v>
      </c>
      <c r="P29" s="66">
        <f t="shared" si="6"/>
        <v>5.386700956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202</v>
      </c>
      <c r="C30" s="67" t="s">
        <v>123</v>
      </c>
      <c r="D30" s="67" t="s">
        <v>174</v>
      </c>
      <c r="E30" s="67" t="s">
        <v>125</v>
      </c>
      <c r="F30" s="67" t="s">
        <v>158</v>
      </c>
      <c r="G30" s="109">
        <v>38.7791974551438</v>
      </c>
      <c r="H30" s="72"/>
      <c r="I30" s="66"/>
      <c r="J30" s="66" t="s">
        <v>89</v>
      </c>
      <c r="K30" s="67" t="s">
        <v>249</v>
      </c>
      <c r="L30" s="68">
        <v>27.4604175037814</v>
      </c>
      <c r="M30" s="68">
        <v>35.3481211428552</v>
      </c>
      <c r="N30" s="108">
        <f t="shared" si="4"/>
        <v>7.887703639</v>
      </c>
      <c r="O30" s="71">
        <f t="shared" si="5"/>
        <v>-4.112296361</v>
      </c>
      <c r="P30" s="66">
        <f t="shared" si="6"/>
        <v>17.29515887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255</v>
      </c>
      <c r="C31" s="67" t="s">
        <v>123</v>
      </c>
      <c r="D31" s="67" t="s">
        <v>174</v>
      </c>
      <c r="E31" s="67" t="s">
        <v>125</v>
      </c>
      <c r="F31" s="67" t="s">
        <v>160</v>
      </c>
      <c r="G31" s="109" t="s">
        <v>140</v>
      </c>
      <c r="H31" s="72"/>
      <c r="I31" s="66"/>
      <c r="J31" s="66" t="s">
        <v>89</v>
      </c>
      <c r="K31" s="67" t="s">
        <v>162</v>
      </c>
      <c r="L31" s="68">
        <v>28.7759622033745</v>
      </c>
      <c r="M31" s="68">
        <v>38.1699342221572</v>
      </c>
      <c r="N31" s="108">
        <f t="shared" si="4"/>
        <v>9.393972019</v>
      </c>
      <c r="O31" s="71">
        <f t="shared" si="5"/>
        <v>-2.606027981</v>
      </c>
      <c r="P31" s="66">
        <f t="shared" si="6"/>
        <v>6.088251604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203</v>
      </c>
      <c r="C32" s="67" t="s">
        <v>123</v>
      </c>
      <c r="D32" s="67" t="s">
        <v>204</v>
      </c>
      <c r="E32" s="67" t="s">
        <v>125</v>
      </c>
      <c r="F32" s="67" t="s">
        <v>246</v>
      </c>
      <c r="G32" s="68">
        <v>32.7923754022572</v>
      </c>
      <c r="H32" s="72"/>
      <c r="I32" s="66"/>
      <c r="J32" s="66" t="s">
        <v>89</v>
      </c>
      <c r="K32" s="67" t="s">
        <v>148</v>
      </c>
      <c r="L32" s="68">
        <v>28.7878638918325</v>
      </c>
      <c r="M32" s="68">
        <v>39.175044068588</v>
      </c>
      <c r="N32" s="108">
        <f t="shared" si="4"/>
        <v>10.38718018</v>
      </c>
      <c r="O32" s="71">
        <f t="shared" si="5"/>
        <v>-1.612819823</v>
      </c>
      <c r="P32" s="66">
        <f t="shared" si="6"/>
        <v>3.05849056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205</v>
      </c>
      <c r="C33" s="67" t="s">
        <v>123</v>
      </c>
      <c r="D33" s="67" t="s">
        <v>204</v>
      </c>
      <c r="E33" s="67" t="s">
        <v>125</v>
      </c>
      <c r="F33" s="67" t="s">
        <v>144</v>
      </c>
      <c r="G33" s="68">
        <v>32.5282077260161</v>
      </c>
      <c r="H33" s="72"/>
      <c r="I33" s="66"/>
      <c r="J33" s="66" t="s">
        <v>89</v>
      </c>
      <c r="K33" s="67" t="s">
        <v>150</v>
      </c>
      <c r="L33" s="68">
        <v>27.7411924931443</v>
      </c>
      <c r="M33" s="68">
        <v>35.9912585064043</v>
      </c>
      <c r="N33" s="108">
        <f t="shared" si="4"/>
        <v>8.250066013</v>
      </c>
      <c r="O33" s="71">
        <f t="shared" si="5"/>
        <v>-3.749933987</v>
      </c>
      <c r="P33" s="66">
        <f t="shared" si="6"/>
        <v>13.45372703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206</v>
      </c>
      <c r="C34" s="67" t="s">
        <v>123</v>
      </c>
      <c r="D34" s="67" t="s">
        <v>204</v>
      </c>
      <c r="E34" s="67" t="s">
        <v>125</v>
      </c>
      <c r="F34" s="67" t="s">
        <v>130</v>
      </c>
      <c r="G34" s="68">
        <v>32.9973182597784</v>
      </c>
      <c r="H34" s="72"/>
      <c r="I34" s="66"/>
      <c r="J34" s="66" t="s">
        <v>89</v>
      </c>
      <c r="K34" s="67" t="s">
        <v>152</v>
      </c>
      <c r="L34" s="68">
        <v>27.520597919483</v>
      </c>
      <c r="M34" s="68">
        <v>37.9856871604858</v>
      </c>
      <c r="N34" s="108">
        <f t="shared" si="4"/>
        <v>10.46508924</v>
      </c>
      <c r="O34" s="71">
        <f t="shared" si="5"/>
        <v>-1.534910759</v>
      </c>
      <c r="P34" s="66">
        <f t="shared" si="6"/>
        <v>2.89770506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207</v>
      </c>
      <c r="C35" s="67" t="s">
        <v>123</v>
      </c>
      <c r="D35" s="67" t="s">
        <v>204</v>
      </c>
      <c r="E35" s="67" t="s">
        <v>125</v>
      </c>
      <c r="F35" s="67" t="s">
        <v>139</v>
      </c>
      <c r="G35" s="68">
        <v>32.9092825138139</v>
      </c>
      <c r="H35" s="72"/>
      <c r="I35" s="66"/>
      <c r="J35" s="66" t="s">
        <v>89</v>
      </c>
      <c r="K35" s="67" t="s">
        <v>146</v>
      </c>
      <c r="L35" s="68">
        <v>28.6274099513636</v>
      </c>
      <c r="M35" s="68">
        <v>38.1518084399823</v>
      </c>
      <c r="N35" s="108">
        <f t="shared" si="4"/>
        <v>9.524398489</v>
      </c>
      <c r="O35" s="71">
        <f t="shared" si="5"/>
        <v>-2.475601511</v>
      </c>
      <c r="P35" s="66">
        <f t="shared" si="6"/>
        <v>5.56199139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208</v>
      </c>
      <c r="C36" s="67" t="s">
        <v>123</v>
      </c>
      <c r="D36" s="67" t="s">
        <v>204</v>
      </c>
      <c r="E36" s="67" t="s">
        <v>125</v>
      </c>
      <c r="F36" s="67" t="s">
        <v>142</v>
      </c>
      <c r="G36" s="68">
        <v>33.4294086804225</v>
      </c>
      <c r="H36" s="72"/>
      <c r="I36" s="66"/>
      <c r="J36" s="66" t="s">
        <v>89</v>
      </c>
      <c r="K36" s="67" t="s">
        <v>250</v>
      </c>
      <c r="L36" s="68">
        <v>28.0098412510189</v>
      </c>
      <c r="M36" s="68">
        <v>36.0096216134349</v>
      </c>
      <c r="N36" s="108">
        <f t="shared" si="4"/>
        <v>7.999780362</v>
      </c>
      <c r="O36" s="71">
        <f t="shared" si="5"/>
        <v>-4.000219638</v>
      </c>
      <c r="P36" s="66">
        <f t="shared" si="6"/>
        <v>16.00243604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212</v>
      </c>
      <c r="C37" s="67" t="s">
        <v>123</v>
      </c>
      <c r="D37" s="67" t="s">
        <v>204</v>
      </c>
      <c r="E37" s="67" t="s">
        <v>125</v>
      </c>
      <c r="F37" s="67" t="s">
        <v>249</v>
      </c>
      <c r="G37" s="68">
        <v>34.5234471398556</v>
      </c>
      <c r="H37" s="72"/>
      <c r="I37" s="66"/>
      <c r="J37" s="66" t="s">
        <v>89</v>
      </c>
      <c r="K37" s="67" t="s">
        <v>164</v>
      </c>
      <c r="L37" s="68">
        <v>28.2789923544884</v>
      </c>
      <c r="M37" s="68"/>
      <c r="N37" s="108"/>
      <c r="O37" s="71"/>
      <c r="P37" s="85">
        <v>0.0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213</v>
      </c>
      <c r="C38" s="67" t="s">
        <v>123</v>
      </c>
      <c r="D38" s="67" t="s">
        <v>204</v>
      </c>
      <c r="E38" s="67" t="s">
        <v>125</v>
      </c>
      <c r="F38" s="67" t="s">
        <v>162</v>
      </c>
      <c r="G38" s="68">
        <v>34.5090689894593</v>
      </c>
      <c r="H38" s="72"/>
      <c r="I38" s="66"/>
      <c r="J38" s="66" t="s">
        <v>89</v>
      </c>
      <c r="K38" s="67" t="s">
        <v>156</v>
      </c>
      <c r="L38" s="68">
        <v>27.201756234203</v>
      </c>
      <c r="M38" s="68">
        <v>34.8642041753462</v>
      </c>
      <c r="N38" s="108">
        <f t="shared" ref="N38:N39" si="7">M38-L38</f>
        <v>7.662447941</v>
      </c>
      <c r="O38" s="71">
        <f t="shared" ref="O38:O39" si="8">N38-$L$21</f>
        <v>-4.337552059</v>
      </c>
      <c r="P38" s="66">
        <f t="shared" ref="P38:P39" si="9">2^(-O38)</f>
        <v>20.2177712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214</v>
      </c>
      <c r="C39" s="67" t="s">
        <v>123</v>
      </c>
      <c r="D39" s="67" t="s">
        <v>204</v>
      </c>
      <c r="E39" s="67" t="s">
        <v>125</v>
      </c>
      <c r="F39" s="67" t="s">
        <v>148</v>
      </c>
      <c r="G39" s="68">
        <v>37.5754004934913</v>
      </c>
      <c r="H39" s="72"/>
      <c r="I39" s="66"/>
      <c r="J39" s="66" t="s">
        <v>89</v>
      </c>
      <c r="K39" s="67" t="s">
        <v>158</v>
      </c>
      <c r="L39" s="68">
        <v>28.0826582154578</v>
      </c>
      <c r="M39" s="68">
        <v>38.7791974551438</v>
      </c>
      <c r="N39" s="108">
        <f t="shared" si="7"/>
        <v>10.69653924</v>
      </c>
      <c r="O39" s="71">
        <f t="shared" si="8"/>
        <v>-1.30346076</v>
      </c>
      <c r="P39" s="66">
        <f t="shared" si="9"/>
        <v>2.468202495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215</v>
      </c>
      <c r="C40" s="67" t="s">
        <v>123</v>
      </c>
      <c r="D40" s="67" t="s">
        <v>204</v>
      </c>
      <c r="E40" s="67" t="s">
        <v>125</v>
      </c>
      <c r="F40" s="67" t="s">
        <v>150</v>
      </c>
      <c r="G40" s="68">
        <v>35.1182340012297</v>
      </c>
      <c r="H40" s="72"/>
      <c r="I40" s="66"/>
      <c r="J40" s="66" t="s">
        <v>89</v>
      </c>
      <c r="K40" s="67" t="s">
        <v>160</v>
      </c>
      <c r="L40" s="68">
        <v>29.1019622857368</v>
      </c>
      <c r="M40" s="68"/>
      <c r="N40" s="108"/>
      <c r="O40" s="71"/>
      <c r="P40" s="85">
        <v>0.0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216</v>
      </c>
      <c r="C41" s="67" t="s">
        <v>123</v>
      </c>
      <c r="D41" s="67" t="s">
        <v>204</v>
      </c>
      <c r="E41" s="67" t="s">
        <v>125</v>
      </c>
      <c r="F41" s="67" t="s">
        <v>152</v>
      </c>
      <c r="G41" s="68">
        <v>35.8599994313834</v>
      </c>
      <c r="H41" s="72"/>
      <c r="I41" s="66"/>
      <c r="J41" s="66"/>
      <c r="K41" s="67"/>
      <c r="L41" s="68"/>
      <c r="M41" s="68"/>
      <c r="N41" s="108"/>
      <c r="O41" s="71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219</v>
      </c>
      <c r="C42" s="67" t="s">
        <v>123</v>
      </c>
      <c r="D42" s="67" t="s">
        <v>204</v>
      </c>
      <c r="E42" s="67" t="s">
        <v>125</v>
      </c>
      <c r="F42" s="67" t="s">
        <v>250</v>
      </c>
      <c r="G42" s="68">
        <v>34.3213623409434</v>
      </c>
      <c r="H42" s="72"/>
      <c r="I42" s="66"/>
      <c r="J42" s="66"/>
      <c r="K42" s="69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220</v>
      </c>
      <c r="C43" s="67" t="s">
        <v>123</v>
      </c>
      <c r="D43" s="67" t="s">
        <v>204</v>
      </c>
      <c r="E43" s="67" t="s">
        <v>125</v>
      </c>
      <c r="F43" s="67" t="s">
        <v>164</v>
      </c>
      <c r="G43" s="68">
        <v>33.9263064601656</v>
      </c>
      <c r="H43" s="72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221</v>
      </c>
      <c r="C44" s="67" t="s">
        <v>123</v>
      </c>
      <c r="D44" s="67" t="s">
        <v>204</v>
      </c>
      <c r="E44" s="67" t="s">
        <v>125</v>
      </c>
      <c r="F44" s="67" t="s">
        <v>156</v>
      </c>
      <c r="G44" s="68">
        <v>33.9882784356024</v>
      </c>
      <c r="H44" s="72"/>
      <c r="I44" s="66"/>
      <c r="J44" s="66"/>
      <c r="K44" s="66"/>
      <c r="L44" s="69" t="s">
        <v>128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222</v>
      </c>
      <c r="C45" s="67" t="s">
        <v>123</v>
      </c>
      <c r="D45" s="67" t="s">
        <v>204</v>
      </c>
      <c r="E45" s="67" t="s">
        <v>125</v>
      </c>
      <c r="F45" s="67" t="s">
        <v>158</v>
      </c>
      <c r="G45" s="68">
        <v>35.0305890987946</v>
      </c>
      <c r="H45" s="72"/>
      <c r="I45" s="66"/>
      <c r="J45" s="56" t="s">
        <v>131</v>
      </c>
      <c r="K45" s="55" t="s">
        <v>132</v>
      </c>
      <c r="L45" s="66" t="s">
        <v>133</v>
      </c>
      <c r="M45" s="69" t="s">
        <v>204</v>
      </c>
      <c r="N45" s="70" t="s">
        <v>135</v>
      </c>
      <c r="O45" s="69" t="s">
        <v>136</v>
      </c>
      <c r="P45" s="69" t="s">
        <v>137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256</v>
      </c>
      <c r="C46" s="67" t="s">
        <v>123</v>
      </c>
      <c r="D46" s="67" t="s">
        <v>204</v>
      </c>
      <c r="E46" s="67" t="s">
        <v>125</v>
      </c>
      <c r="F46" s="67" t="s">
        <v>160</v>
      </c>
      <c r="G46" s="68">
        <v>35.5758278581046</v>
      </c>
      <c r="H46" s="72"/>
      <c r="I46" s="66"/>
      <c r="J46" s="66" t="s">
        <v>89</v>
      </c>
      <c r="K46" s="67" t="s">
        <v>246</v>
      </c>
      <c r="L46" s="68">
        <v>24.4470571198214</v>
      </c>
      <c r="M46" s="68">
        <v>32.7923754022572</v>
      </c>
      <c r="N46" s="71">
        <f t="shared" ref="N46:N60" si="10">M46-L46</f>
        <v>8.345318282</v>
      </c>
      <c r="O46" s="71">
        <f t="shared" ref="O46:O60" si="11">N46-$L$21</f>
        <v>-3.654681718</v>
      </c>
      <c r="P46" s="66">
        <f t="shared" ref="P46:P60" si="12">2^(-O46)</f>
        <v>12.59414884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/>
      <c r="C47" s="67"/>
      <c r="D47" s="67"/>
      <c r="E47" s="67"/>
      <c r="F47" s="67"/>
      <c r="G47" s="68"/>
      <c r="H47" s="72"/>
      <c r="I47" s="66"/>
      <c r="J47" s="66" t="s">
        <v>89</v>
      </c>
      <c r="K47" s="67" t="s">
        <v>144</v>
      </c>
      <c r="L47" s="68">
        <v>23.5532105670442</v>
      </c>
      <c r="M47" s="68">
        <v>32.5282077260161</v>
      </c>
      <c r="N47" s="71">
        <f t="shared" si="10"/>
        <v>8.974997159</v>
      </c>
      <c r="O47" s="71">
        <f t="shared" si="11"/>
        <v>-3.025002841</v>
      </c>
      <c r="P47" s="66">
        <f t="shared" si="12"/>
        <v>8.139853566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/>
      <c r="C48" s="67"/>
      <c r="D48" s="67"/>
      <c r="E48" s="67"/>
      <c r="F48" s="67"/>
      <c r="G48" s="68"/>
      <c r="H48" s="72"/>
      <c r="I48" s="66"/>
      <c r="J48" s="66" t="s">
        <v>89</v>
      </c>
      <c r="K48" s="67" t="s">
        <v>130</v>
      </c>
      <c r="L48" s="68">
        <v>24.2732119020163</v>
      </c>
      <c r="M48" s="68">
        <v>32.9973182597784</v>
      </c>
      <c r="N48" s="71">
        <f t="shared" si="10"/>
        <v>8.724106358</v>
      </c>
      <c r="O48" s="71">
        <f t="shared" si="11"/>
        <v>-3.275893642</v>
      </c>
      <c r="P48" s="66">
        <f t="shared" si="12"/>
        <v>9.685950582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91" t="s">
        <v>122</v>
      </c>
      <c r="C49" s="91" t="s">
        <v>123</v>
      </c>
      <c r="D49" s="91" t="s">
        <v>253</v>
      </c>
      <c r="E49" s="91" t="s">
        <v>125</v>
      </c>
      <c r="F49" s="91" t="s">
        <v>246</v>
      </c>
      <c r="G49" s="89">
        <v>25.1719259960528</v>
      </c>
      <c r="H49" s="72"/>
      <c r="I49" s="66"/>
      <c r="J49" s="66" t="s">
        <v>89</v>
      </c>
      <c r="K49" s="67" t="s">
        <v>139</v>
      </c>
      <c r="L49" s="68">
        <v>25.4618716799261</v>
      </c>
      <c r="M49" s="68">
        <v>32.9092825138139</v>
      </c>
      <c r="N49" s="71">
        <f t="shared" si="10"/>
        <v>7.447410834</v>
      </c>
      <c r="O49" s="71">
        <f t="shared" si="11"/>
        <v>-4.552589166</v>
      </c>
      <c r="P49" s="66">
        <f t="shared" si="12"/>
        <v>23.46744977</v>
      </c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91" t="s">
        <v>129</v>
      </c>
      <c r="C50" s="91" t="s">
        <v>123</v>
      </c>
      <c r="D50" s="91" t="s">
        <v>253</v>
      </c>
      <c r="E50" s="91" t="s">
        <v>125</v>
      </c>
      <c r="F50" s="91" t="s">
        <v>144</v>
      </c>
      <c r="G50" s="89">
        <v>24.3628016475801</v>
      </c>
      <c r="H50" s="72"/>
      <c r="I50" s="66"/>
      <c r="J50" s="66" t="s">
        <v>89</v>
      </c>
      <c r="K50" s="67" t="s">
        <v>142</v>
      </c>
      <c r="L50" s="68">
        <v>26.0825578491586</v>
      </c>
      <c r="M50" s="68">
        <v>33.4294086804225</v>
      </c>
      <c r="N50" s="71">
        <f t="shared" si="10"/>
        <v>7.346850831</v>
      </c>
      <c r="O50" s="71">
        <f t="shared" si="11"/>
        <v>-4.653149169</v>
      </c>
      <c r="P50" s="66">
        <f t="shared" si="12"/>
        <v>25.16155482</v>
      </c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91" t="s">
        <v>138</v>
      </c>
      <c r="C51" s="91" t="s">
        <v>123</v>
      </c>
      <c r="D51" s="91" t="s">
        <v>253</v>
      </c>
      <c r="E51" s="91" t="s">
        <v>125</v>
      </c>
      <c r="F51" s="91" t="s">
        <v>130</v>
      </c>
      <c r="G51" s="89">
        <v>25.1251077491899</v>
      </c>
      <c r="H51" s="72"/>
      <c r="I51" s="66"/>
      <c r="J51" s="66" t="s">
        <v>89</v>
      </c>
      <c r="K51" s="67" t="s">
        <v>249</v>
      </c>
      <c r="L51" s="68">
        <v>27.4604175037814</v>
      </c>
      <c r="M51" s="68">
        <v>34.5234471398556</v>
      </c>
      <c r="N51" s="71">
        <f t="shared" si="10"/>
        <v>7.063029636</v>
      </c>
      <c r="O51" s="71">
        <f t="shared" si="11"/>
        <v>-4.936970364</v>
      </c>
      <c r="P51" s="66">
        <f t="shared" si="12"/>
        <v>30.63205741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91" t="s">
        <v>141</v>
      </c>
      <c r="C52" s="91" t="s">
        <v>123</v>
      </c>
      <c r="D52" s="91" t="s">
        <v>253</v>
      </c>
      <c r="E52" s="91" t="s">
        <v>125</v>
      </c>
      <c r="F52" s="91" t="s">
        <v>139</v>
      </c>
      <c r="G52" s="89">
        <v>26.4591155150447</v>
      </c>
      <c r="H52" s="72"/>
      <c r="I52" s="66"/>
      <c r="J52" s="66" t="s">
        <v>89</v>
      </c>
      <c r="K52" s="67" t="s">
        <v>162</v>
      </c>
      <c r="L52" s="68">
        <v>28.7759622033745</v>
      </c>
      <c r="M52" s="68">
        <v>34.5090689894593</v>
      </c>
      <c r="N52" s="71">
        <f t="shared" si="10"/>
        <v>5.733106786</v>
      </c>
      <c r="O52" s="71">
        <f t="shared" si="11"/>
        <v>-6.266893214</v>
      </c>
      <c r="P52" s="66">
        <f t="shared" si="12"/>
        <v>77.00569361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91" t="s">
        <v>248</v>
      </c>
      <c r="C53" s="91" t="s">
        <v>123</v>
      </c>
      <c r="D53" s="91" t="s">
        <v>253</v>
      </c>
      <c r="E53" s="91" t="s">
        <v>125</v>
      </c>
      <c r="F53" s="91" t="s">
        <v>142</v>
      </c>
      <c r="G53" s="89">
        <v>27.0085630973234</v>
      </c>
      <c r="H53" s="72"/>
      <c r="I53" s="66"/>
      <c r="J53" s="66" t="s">
        <v>89</v>
      </c>
      <c r="K53" s="67" t="s">
        <v>148</v>
      </c>
      <c r="L53" s="68">
        <v>28.7878638918325</v>
      </c>
      <c r="M53" s="68">
        <v>37.5754004934913</v>
      </c>
      <c r="N53" s="71">
        <f t="shared" si="10"/>
        <v>8.787536602</v>
      </c>
      <c r="O53" s="71">
        <f t="shared" si="11"/>
        <v>-3.212463398</v>
      </c>
      <c r="P53" s="66">
        <f t="shared" si="12"/>
        <v>9.269319307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91" t="s">
        <v>145</v>
      </c>
      <c r="C54" s="91" t="s">
        <v>123</v>
      </c>
      <c r="D54" s="91" t="s">
        <v>253</v>
      </c>
      <c r="E54" s="91" t="s">
        <v>125</v>
      </c>
      <c r="F54" s="91" t="s">
        <v>249</v>
      </c>
      <c r="G54" s="89">
        <v>28.1019002522986</v>
      </c>
      <c r="H54" s="72"/>
      <c r="I54" s="66"/>
      <c r="J54" s="66" t="s">
        <v>89</v>
      </c>
      <c r="K54" s="67" t="s">
        <v>150</v>
      </c>
      <c r="L54" s="68">
        <v>27.7411924931443</v>
      </c>
      <c r="M54" s="68">
        <v>35.1182340012297</v>
      </c>
      <c r="N54" s="71">
        <f t="shared" si="10"/>
        <v>7.377041508</v>
      </c>
      <c r="O54" s="71">
        <f t="shared" si="11"/>
        <v>-4.622958492</v>
      </c>
      <c r="P54" s="66">
        <f t="shared" si="12"/>
        <v>24.64048063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91" t="s">
        <v>147</v>
      </c>
      <c r="C55" s="91" t="s">
        <v>123</v>
      </c>
      <c r="D55" s="91" t="s">
        <v>253</v>
      </c>
      <c r="E55" s="91" t="s">
        <v>125</v>
      </c>
      <c r="F55" s="91" t="s">
        <v>162</v>
      </c>
      <c r="G55" s="89">
        <v>29.0789616311544</v>
      </c>
      <c r="H55" s="72"/>
      <c r="I55" s="66"/>
      <c r="J55" s="66" t="s">
        <v>89</v>
      </c>
      <c r="K55" s="67" t="s">
        <v>152</v>
      </c>
      <c r="L55" s="68">
        <v>27.520597919483</v>
      </c>
      <c r="M55" s="68">
        <v>35.8599994313834</v>
      </c>
      <c r="N55" s="71">
        <f t="shared" si="10"/>
        <v>8.339401512</v>
      </c>
      <c r="O55" s="71">
        <f t="shared" si="11"/>
        <v>-3.660598488</v>
      </c>
      <c r="P55" s="66">
        <f t="shared" si="12"/>
        <v>12.64590593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91" t="s">
        <v>149</v>
      </c>
      <c r="C56" s="91" t="s">
        <v>123</v>
      </c>
      <c r="D56" s="91" t="s">
        <v>253</v>
      </c>
      <c r="E56" s="91" t="s">
        <v>125</v>
      </c>
      <c r="F56" s="91" t="s">
        <v>148</v>
      </c>
      <c r="G56" s="89">
        <v>29.3708962964075</v>
      </c>
      <c r="H56" s="72"/>
      <c r="I56" s="66"/>
      <c r="J56" s="66" t="s">
        <v>89</v>
      </c>
      <c r="K56" s="67" t="s">
        <v>250</v>
      </c>
      <c r="L56" s="68">
        <v>28.0098412510189</v>
      </c>
      <c r="M56" s="68">
        <v>34.3213623409434</v>
      </c>
      <c r="N56" s="71">
        <f t="shared" si="10"/>
        <v>6.31152109</v>
      </c>
      <c r="O56" s="71">
        <f t="shared" si="11"/>
        <v>-5.68847891</v>
      </c>
      <c r="P56" s="66">
        <f t="shared" si="12"/>
        <v>51.57067094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91" t="s">
        <v>151</v>
      </c>
      <c r="C57" s="91" t="s">
        <v>123</v>
      </c>
      <c r="D57" s="91" t="s">
        <v>253</v>
      </c>
      <c r="E57" s="91" t="s">
        <v>125</v>
      </c>
      <c r="F57" s="91" t="s">
        <v>150</v>
      </c>
      <c r="G57" s="89">
        <v>28.1740927244438</v>
      </c>
      <c r="H57" s="72"/>
      <c r="I57" s="66"/>
      <c r="J57" s="66" t="s">
        <v>89</v>
      </c>
      <c r="K57" s="67" t="s">
        <v>164</v>
      </c>
      <c r="L57" s="68">
        <v>28.2789923544884</v>
      </c>
      <c r="M57" s="68">
        <v>33.9263064601656</v>
      </c>
      <c r="N57" s="71">
        <f t="shared" si="10"/>
        <v>5.647314106</v>
      </c>
      <c r="O57" s="71">
        <f t="shared" si="11"/>
        <v>-6.352685894</v>
      </c>
      <c r="P57" s="66">
        <f t="shared" si="12"/>
        <v>81.72388561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91" t="s">
        <v>153</v>
      </c>
      <c r="C58" s="91" t="s">
        <v>123</v>
      </c>
      <c r="D58" s="91" t="s">
        <v>253</v>
      </c>
      <c r="E58" s="91" t="s">
        <v>125</v>
      </c>
      <c r="F58" s="91" t="s">
        <v>152</v>
      </c>
      <c r="G58" s="89">
        <v>28.388949440787002</v>
      </c>
      <c r="H58" s="72"/>
      <c r="I58" s="66"/>
      <c r="J58" s="66" t="s">
        <v>89</v>
      </c>
      <c r="K58" s="67" t="s">
        <v>156</v>
      </c>
      <c r="L58" s="68">
        <v>27.201756234203</v>
      </c>
      <c r="M58" s="68">
        <v>33.9882784356024</v>
      </c>
      <c r="N58" s="71">
        <f t="shared" si="10"/>
        <v>6.786522201</v>
      </c>
      <c r="O58" s="71">
        <f t="shared" si="11"/>
        <v>-5.213477799</v>
      </c>
      <c r="P58" s="66">
        <f t="shared" si="12"/>
        <v>37.10335649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91" t="s">
        <v>157</v>
      </c>
      <c r="C59" s="91" t="s">
        <v>123</v>
      </c>
      <c r="D59" s="91" t="s">
        <v>253</v>
      </c>
      <c r="E59" s="91" t="s">
        <v>125</v>
      </c>
      <c r="F59" s="91" t="s">
        <v>250</v>
      </c>
      <c r="G59" s="89">
        <v>28.9801881863579</v>
      </c>
      <c r="H59" s="72"/>
      <c r="I59" s="66"/>
      <c r="J59" s="66" t="s">
        <v>89</v>
      </c>
      <c r="K59" s="67" t="s">
        <v>158</v>
      </c>
      <c r="L59" s="68">
        <v>28.0826582154578</v>
      </c>
      <c r="M59" s="68">
        <v>35.0305890987946</v>
      </c>
      <c r="N59" s="71">
        <f t="shared" si="10"/>
        <v>6.947930883</v>
      </c>
      <c r="O59" s="71">
        <f t="shared" si="11"/>
        <v>-5.052069117</v>
      </c>
      <c r="P59" s="66">
        <f t="shared" si="12"/>
        <v>33.17602459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91" t="s">
        <v>159</v>
      </c>
      <c r="C60" s="91" t="s">
        <v>123</v>
      </c>
      <c r="D60" s="91" t="s">
        <v>253</v>
      </c>
      <c r="E60" s="91" t="s">
        <v>125</v>
      </c>
      <c r="F60" s="91" t="s">
        <v>164</v>
      </c>
      <c r="G60" s="89">
        <v>28.6796329327151</v>
      </c>
      <c r="H60" s="72"/>
      <c r="I60" s="66"/>
      <c r="J60" s="66" t="s">
        <v>89</v>
      </c>
      <c r="K60" s="67" t="s">
        <v>160</v>
      </c>
      <c r="L60" s="68">
        <v>29.1019622857368</v>
      </c>
      <c r="M60" s="68">
        <v>35.5758278581046</v>
      </c>
      <c r="N60" s="71">
        <f t="shared" si="10"/>
        <v>6.473865572</v>
      </c>
      <c r="O60" s="71">
        <f t="shared" si="11"/>
        <v>-5.526134428</v>
      </c>
      <c r="P60" s="66">
        <f t="shared" si="12"/>
        <v>46.08209584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91" t="s">
        <v>161</v>
      </c>
      <c r="C61" s="91" t="s">
        <v>123</v>
      </c>
      <c r="D61" s="91" t="s">
        <v>253</v>
      </c>
      <c r="E61" s="91" t="s">
        <v>125</v>
      </c>
      <c r="F61" s="91" t="s">
        <v>156</v>
      </c>
      <c r="G61" s="89">
        <v>27.7250098077717</v>
      </c>
      <c r="H61" s="72"/>
      <c r="I61" s="66"/>
      <c r="J61" s="66"/>
      <c r="K61" s="67"/>
      <c r="L61" s="68"/>
      <c r="M61" s="68"/>
      <c r="N61" s="71"/>
      <c r="O61" s="71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91" t="s">
        <v>163</v>
      </c>
      <c r="C62" s="91" t="s">
        <v>123</v>
      </c>
      <c r="D62" s="91" t="s">
        <v>253</v>
      </c>
      <c r="E62" s="91" t="s">
        <v>125</v>
      </c>
      <c r="F62" s="91" t="s">
        <v>158</v>
      </c>
      <c r="G62" s="89">
        <v>28.6561108836226</v>
      </c>
      <c r="H62" s="72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91" t="s">
        <v>254</v>
      </c>
      <c r="C63" s="91" t="s">
        <v>123</v>
      </c>
      <c r="D63" s="91" t="s">
        <v>253</v>
      </c>
      <c r="E63" s="91" t="s">
        <v>125</v>
      </c>
      <c r="F63" s="91" t="s">
        <v>160</v>
      </c>
      <c r="G63" s="89">
        <v>30.3198992936976</v>
      </c>
      <c r="H63" s="72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91" t="s">
        <v>165</v>
      </c>
      <c r="C64" s="91" t="s">
        <v>123</v>
      </c>
      <c r="D64" s="91" t="s">
        <v>166</v>
      </c>
      <c r="E64" s="91" t="s">
        <v>125</v>
      </c>
      <c r="F64" s="91" t="s">
        <v>246</v>
      </c>
      <c r="G64" s="89">
        <v>30.172116794612</v>
      </c>
      <c r="H64" s="72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91" t="s">
        <v>167</v>
      </c>
      <c r="C65" s="91" t="s">
        <v>123</v>
      </c>
      <c r="D65" s="91" t="s">
        <v>166</v>
      </c>
      <c r="E65" s="91" t="s">
        <v>125</v>
      </c>
      <c r="F65" s="91" t="s">
        <v>144</v>
      </c>
      <c r="G65" s="89">
        <v>29.081123622209</v>
      </c>
      <c r="H65" s="72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91" t="s">
        <v>168</v>
      </c>
      <c r="C66" s="91" t="s">
        <v>123</v>
      </c>
      <c r="D66" s="91" t="s">
        <v>166</v>
      </c>
      <c r="E66" s="91" t="s">
        <v>125</v>
      </c>
      <c r="F66" s="91" t="s">
        <v>130</v>
      </c>
      <c r="G66" s="89">
        <v>30.3602877606014</v>
      </c>
      <c r="H66" s="72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91" t="s">
        <v>169</v>
      </c>
      <c r="C67" s="91" t="s">
        <v>123</v>
      </c>
      <c r="D67" s="91" t="s">
        <v>166</v>
      </c>
      <c r="E67" s="91" t="s">
        <v>125</v>
      </c>
      <c r="F67" s="91" t="s">
        <v>139</v>
      </c>
      <c r="G67" s="89">
        <v>31.7719812106844</v>
      </c>
      <c r="H67" s="72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91" t="s">
        <v>251</v>
      </c>
      <c r="C68" s="91" t="s">
        <v>123</v>
      </c>
      <c r="D68" s="91" t="s">
        <v>166</v>
      </c>
      <c r="E68" s="91" t="s">
        <v>125</v>
      </c>
      <c r="F68" s="91" t="s">
        <v>142</v>
      </c>
      <c r="G68" s="89">
        <v>31.2668986475343</v>
      </c>
      <c r="H68" s="72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91" t="s">
        <v>172</v>
      </c>
      <c r="C69" s="91" t="s">
        <v>123</v>
      </c>
      <c r="D69" s="91" t="s">
        <v>166</v>
      </c>
      <c r="E69" s="91" t="s">
        <v>125</v>
      </c>
      <c r="F69" s="91" t="s">
        <v>249</v>
      </c>
      <c r="G69" s="89">
        <v>34.3783570560647</v>
      </c>
      <c r="H69" s="72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91" t="s">
        <v>173</v>
      </c>
      <c r="C70" s="91" t="s">
        <v>123</v>
      </c>
      <c r="D70" s="91" t="s">
        <v>166</v>
      </c>
      <c r="E70" s="91" t="s">
        <v>125</v>
      </c>
      <c r="F70" s="91" t="s">
        <v>162</v>
      </c>
      <c r="G70" s="89">
        <v>34.8822536292437</v>
      </c>
      <c r="H70" s="72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91" t="s">
        <v>175</v>
      </c>
      <c r="C71" s="91" t="s">
        <v>123</v>
      </c>
      <c r="D71" s="91" t="s">
        <v>166</v>
      </c>
      <c r="E71" s="91" t="s">
        <v>125</v>
      </c>
      <c r="F71" s="91" t="s">
        <v>148</v>
      </c>
      <c r="G71" s="89">
        <v>35.6187553127318</v>
      </c>
      <c r="H71" s="72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91" t="s">
        <v>176</v>
      </c>
      <c r="C72" s="91" t="s">
        <v>123</v>
      </c>
      <c r="D72" s="91" t="s">
        <v>166</v>
      </c>
      <c r="E72" s="91" t="s">
        <v>125</v>
      </c>
      <c r="F72" s="91" t="s">
        <v>150</v>
      </c>
      <c r="G72" s="89">
        <v>34.931044330011</v>
      </c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91" t="s">
        <v>177</v>
      </c>
      <c r="C73" s="91" t="s">
        <v>123</v>
      </c>
      <c r="D73" s="91" t="s">
        <v>166</v>
      </c>
      <c r="E73" s="91" t="s">
        <v>125</v>
      </c>
      <c r="F73" s="91" t="s">
        <v>152</v>
      </c>
      <c r="G73" s="89">
        <v>33.7518091641312</v>
      </c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91" t="s">
        <v>179</v>
      </c>
      <c r="C74" s="91" t="s">
        <v>123</v>
      </c>
      <c r="D74" s="91" t="s">
        <v>166</v>
      </c>
      <c r="E74" s="91" t="s">
        <v>125</v>
      </c>
      <c r="F74" s="91" t="s">
        <v>250</v>
      </c>
      <c r="G74" s="89">
        <v>33.7568792739185</v>
      </c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91" t="s">
        <v>180</v>
      </c>
      <c r="C75" s="91" t="s">
        <v>123</v>
      </c>
      <c r="D75" s="91" t="s">
        <v>166</v>
      </c>
      <c r="E75" s="91" t="s">
        <v>125</v>
      </c>
      <c r="F75" s="91" t="s">
        <v>164</v>
      </c>
      <c r="G75" s="89">
        <v>34.8543893522326</v>
      </c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91" t="s">
        <v>181</v>
      </c>
      <c r="C76" s="91" t="s">
        <v>123</v>
      </c>
      <c r="D76" s="91" t="s">
        <v>166</v>
      </c>
      <c r="E76" s="91" t="s">
        <v>125</v>
      </c>
      <c r="F76" s="91" t="s">
        <v>156</v>
      </c>
      <c r="G76" s="89">
        <v>33.3762260174931</v>
      </c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91" t="s">
        <v>182</v>
      </c>
      <c r="C77" s="91" t="s">
        <v>123</v>
      </c>
      <c r="D77" s="91" t="s">
        <v>166</v>
      </c>
      <c r="E77" s="91" t="s">
        <v>125</v>
      </c>
      <c r="F77" s="91" t="s">
        <v>158</v>
      </c>
      <c r="G77" s="89">
        <v>34.6567958305331</v>
      </c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91" t="s">
        <v>257</v>
      </c>
      <c r="C78" s="91" t="s">
        <v>123</v>
      </c>
      <c r="D78" s="91" t="s">
        <v>166</v>
      </c>
      <c r="E78" s="91" t="s">
        <v>125</v>
      </c>
      <c r="F78" s="91" t="s">
        <v>160</v>
      </c>
      <c r="G78" s="89">
        <v>37.1409954934979</v>
      </c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/>
      <c r="C79" s="67"/>
      <c r="D79" s="67"/>
      <c r="E79" s="67"/>
      <c r="F79" s="67"/>
      <c r="G79" s="68"/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/>
      <c r="C80" s="67"/>
      <c r="D80" s="67"/>
      <c r="E80" s="67"/>
      <c r="F80" s="67"/>
      <c r="G80" s="68"/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/>
      <c r="C81" s="67"/>
      <c r="D81" s="67"/>
      <c r="E81" s="67"/>
      <c r="F81" s="67"/>
      <c r="G81" s="68"/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5.0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5.0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5.0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5.0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5.0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5.0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5.0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5.0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5.0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5.0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5.0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5.0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5.0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5.0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5.0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5.0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31.0"/>
    <col customWidth="1" min="11" max="11" width="11.11"/>
    <col customWidth="1" min="12" max="13" width="6.78"/>
    <col customWidth="1" min="14" max="14" width="33.78"/>
    <col customWidth="1" min="15" max="15" width="14.33"/>
    <col customWidth="1" min="16" max="16" width="16.44"/>
    <col customWidth="1" min="17" max="26" width="6.67"/>
  </cols>
  <sheetData>
    <row r="1" ht="15.0" customHeight="1">
      <c r="A1" s="48"/>
      <c r="B1" s="49" t="s">
        <v>115</v>
      </c>
      <c r="C1" s="49" t="s">
        <v>116</v>
      </c>
      <c r="D1" s="49" t="s">
        <v>117</v>
      </c>
      <c r="E1" s="49" t="s">
        <v>118</v>
      </c>
      <c r="F1" s="49" t="s">
        <v>119</v>
      </c>
      <c r="G1" s="49" t="s">
        <v>120</v>
      </c>
      <c r="H1" s="49" t="s">
        <v>121</v>
      </c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15.0" customHeight="1">
      <c r="A2" s="51"/>
      <c r="B2" s="52" t="s">
        <v>122</v>
      </c>
      <c r="C2" s="52" t="s">
        <v>123</v>
      </c>
      <c r="D2" s="52" t="s">
        <v>253</v>
      </c>
      <c r="E2" s="52" t="s">
        <v>125</v>
      </c>
      <c r="F2" s="52" t="s">
        <v>259</v>
      </c>
      <c r="G2" s="53">
        <v>30.4325747841159</v>
      </c>
      <c r="H2" s="54"/>
      <c r="I2" s="55"/>
      <c r="J2" s="69" t="s">
        <v>127</v>
      </c>
      <c r="K2" s="55"/>
      <c r="L2" s="56" t="s">
        <v>128</v>
      </c>
      <c r="M2" s="55"/>
      <c r="N2" s="69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ht="15.0" customHeight="1">
      <c r="A3" s="51"/>
      <c r="B3" s="52" t="s">
        <v>129</v>
      </c>
      <c r="C3" s="52" t="s">
        <v>123</v>
      </c>
      <c r="D3" s="52" t="s">
        <v>253</v>
      </c>
      <c r="E3" s="52" t="s">
        <v>125</v>
      </c>
      <c r="F3" s="52" t="s">
        <v>260</v>
      </c>
      <c r="G3" s="53">
        <v>30.0740550734121</v>
      </c>
      <c r="H3" s="54"/>
      <c r="I3" s="55"/>
      <c r="J3" s="56" t="s">
        <v>131</v>
      </c>
      <c r="K3" s="55" t="s">
        <v>132</v>
      </c>
      <c r="L3" s="55" t="s">
        <v>133</v>
      </c>
      <c r="M3" s="56" t="s">
        <v>261</v>
      </c>
      <c r="N3" s="58" t="s">
        <v>135</v>
      </c>
      <c r="O3" s="56" t="s">
        <v>136</v>
      </c>
      <c r="P3" s="56" t="s">
        <v>137</v>
      </c>
      <c r="Q3" s="55"/>
      <c r="R3" s="55"/>
      <c r="S3" s="55"/>
      <c r="T3" s="55"/>
      <c r="U3" s="55"/>
      <c r="V3" s="55"/>
      <c r="W3" s="55"/>
      <c r="X3" s="55"/>
      <c r="Y3" s="55"/>
      <c r="Z3" s="55"/>
    </row>
    <row r="4" ht="15.0" customHeight="1">
      <c r="A4" s="51"/>
      <c r="B4" s="52" t="s">
        <v>138</v>
      </c>
      <c r="C4" s="52" t="s">
        <v>123</v>
      </c>
      <c r="D4" s="52" t="s">
        <v>253</v>
      </c>
      <c r="E4" s="52" t="s">
        <v>125</v>
      </c>
      <c r="F4" s="52" t="s">
        <v>262</v>
      </c>
      <c r="G4" s="53">
        <v>30.9134523753088</v>
      </c>
      <c r="H4" s="54"/>
      <c r="I4" s="55"/>
      <c r="J4" s="59" t="s">
        <v>6</v>
      </c>
      <c r="K4" s="52" t="s">
        <v>259</v>
      </c>
      <c r="L4" s="53">
        <v>30.4325747841159</v>
      </c>
      <c r="M4" s="53">
        <v>33.0569289293839</v>
      </c>
      <c r="N4" s="62">
        <f t="shared" ref="N4:N38" si="1">M4-L4</f>
        <v>2.624354145</v>
      </c>
      <c r="O4" s="62">
        <f t="shared" ref="O4:O38" si="2">N4-$L$40</f>
        <v>-9.375645855</v>
      </c>
      <c r="P4" s="62">
        <f t="shared" ref="P4:P38" si="3">2^(-O4)</f>
        <v>664.2791649</v>
      </c>
      <c r="Q4" s="55"/>
      <c r="R4" s="55"/>
      <c r="S4" s="55"/>
      <c r="T4" s="55"/>
      <c r="U4" s="55"/>
      <c r="V4" s="55"/>
      <c r="W4" s="55"/>
      <c r="X4" s="55"/>
      <c r="Y4" s="55"/>
      <c r="Z4" s="55"/>
    </row>
    <row r="5" ht="15.0" customHeight="1">
      <c r="A5" s="51"/>
      <c r="B5" s="52" t="s">
        <v>141</v>
      </c>
      <c r="C5" s="52" t="s">
        <v>123</v>
      </c>
      <c r="D5" s="52" t="s">
        <v>253</v>
      </c>
      <c r="E5" s="52" t="s">
        <v>125</v>
      </c>
      <c r="F5" s="52" t="s">
        <v>263</v>
      </c>
      <c r="G5" s="53">
        <v>30.224285981357</v>
      </c>
      <c r="H5" s="54"/>
      <c r="I5" s="55"/>
      <c r="J5" s="59" t="s">
        <v>6</v>
      </c>
      <c r="K5" s="52" t="s">
        <v>260</v>
      </c>
      <c r="L5" s="53">
        <v>30.0740550734121</v>
      </c>
      <c r="M5" s="53">
        <v>32.9865137915466</v>
      </c>
      <c r="N5" s="62">
        <f t="shared" si="1"/>
        <v>2.912458718</v>
      </c>
      <c r="O5" s="62">
        <f t="shared" si="2"/>
        <v>-9.087541282</v>
      </c>
      <c r="P5" s="62">
        <f t="shared" si="3"/>
        <v>544.0295786</v>
      </c>
      <c r="Q5" s="55"/>
      <c r="R5" s="55"/>
      <c r="S5" s="55"/>
      <c r="T5" s="55"/>
      <c r="U5" s="55"/>
      <c r="V5" s="55"/>
      <c r="W5" s="55"/>
      <c r="X5" s="55"/>
      <c r="Y5" s="55"/>
      <c r="Z5" s="55"/>
    </row>
    <row r="6" ht="15.0" customHeight="1">
      <c r="A6" s="51"/>
      <c r="B6" s="52" t="s">
        <v>248</v>
      </c>
      <c r="C6" s="52" t="s">
        <v>123</v>
      </c>
      <c r="D6" s="52" t="s">
        <v>253</v>
      </c>
      <c r="E6" s="52" t="s">
        <v>125</v>
      </c>
      <c r="F6" s="52" t="s">
        <v>264</v>
      </c>
      <c r="G6" s="53">
        <v>32.5689478121972</v>
      </c>
      <c r="H6" s="54"/>
      <c r="I6" s="55"/>
      <c r="J6" s="59" t="s">
        <v>6</v>
      </c>
      <c r="K6" s="52" t="s">
        <v>262</v>
      </c>
      <c r="L6" s="53">
        <v>30.9134523753088</v>
      </c>
      <c r="M6" s="53">
        <v>34.9045304656123</v>
      </c>
      <c r="N6" s="62">
        <f t="shared" si="1"/>
        <v>3.99107809</v>
      </c>
      <c r="O6" s="62">
        <f t="shared" si="2"/>
        <v>-8.00892191</v>
      </c>
      <c r="P6" s="62">
        <f t="shared" si="3"/>
        <v>257.5880597</v>
      </c>
      <c r="Q6" s="55"/>
      <c r="R6" s="55"/>
      <c r="S6" s="55"/>
      <c r="T6" s="55"/>
      <c r="U6" s="55"/>
      <c r="V6" s="55"/>
      <c r="W6" s="55"/>
      <c r="X6" s="55"/>
      <c r="Y6" s="55"/>
      <c r="Z6" s="55"/>
    </row>
    <row r="7" ht="15.0" customHeight="1">
      <c r="A7" s="51"/>
      <c r="B7" s="52" t="s">
        <v>265</v>
      </c>
      <c r="C7" s="52" t="s">
        <v>123</v>
      </c>
      <c r="D7" s="52" t="s">
        <v>253</v>
      </c>
      <c r="E7" s="52" t="s">
        <v>125</v>
      </c>
      <c r="F7" s="52" t="s">
        <v>266</v>
      </c>
      <c r="G7" s="53">
        <v>31.5005442259653</v>
      </c>
      <c r="H7" s="54"/>
      <c r="I7" s="55"/>
      <c r="J7" s="59" t="s">
        <v>6</v>
      </c>
      <c r="K7" s="52" t="s">
        <v>263</v>
      </c>
      <c r="L7" s="53">
        <v>30.224285981357</v>
      </c>
      <c r="M7" s="53">
        <v>33.6574443291859</v>
      </c>
      <c r="N7" s="62">
        <f t="shared" si="1"/>
        <v>3.433158348</v>
      </c>
      <c r="O7" s="62">
        <f t="shared" si="2"/>
        <v>-8.566841652</v>
      </c>
      <c r="P7" s="62">
        <f t="shared" si="3"/>
        <v>379.2069649</v>
      </c>
      <c r="Q7" s="55"/>
      <c r="R7" s="55"/>
      <c r="S7" s="55"/>
      <c r="T7" s="55"/>
      <c r="U7" s="55"/>
      <c r="V7" s="55"/>
      <c r="W7" s="55"/>
      <c r="X7" s="55"/>
      <c r="Y7" s="55"/>
      <c r="Z7" s="55"/>
    </row>
    <row r="8" ht="15.0" customHeight="1">
      <c r="A8" s="51"/>
      <c r="B8" s="52" t="s">
        <v>267</v>
      </c>
      <c r="C8" s="52" t="s">
        <v>123</v>
      </c>
      <c r="D8" s="52" t="s">
        <v>253</v>
      </c>
      <c r="E8" s="52" t="s">
        <v>125</v>
      </c>
      <c r="F8" s="52" t="s">
        <v>268</v>
      </c>
      <c r="G8" s="53">
        <v>32.0734956279371</v>
      </c>
      <c r="H8" s="54"/>
      <c r="I8" s="55"/>
      <c r="J8" s="59" t="s">
        <v>6</v>
      </c>
      <c r="K8" s="52" t="s">
        <v>264</v>
      </c>
      <c r="L8" s="53">
        <v>32.5689478121972</v>
      </c>
      <c r="M8" s="53">
        <v>33.0616078554796</v>
      </c>
      <c r="N8" s="62">
        <f t="shared" si="1"/>
        <v>0.4926600433</v>
      </c>
      <c r="O8" s="62">
        <f t="shared" si="2"/>
        <v>-11.50733996</v>
      </c>
      <c r="P8" s="62">
        <f t="shared" si="3"/>
        <v>2911.082391</v>
      </c>
      <c r="Q8" s="55"/>
      <c r="R8" s="55"/>
      <c r="S8" s="55"/>
      <c r="T8" s="55"/>
      <c r="U8" s="55"/>
      <c r="V8" s="55"/>
      <c r="W8" s="55"/>
      <c r="X8" s="55"/>
      <c r="Y8" s="55"/>
      <c r="Z8" s="55"/>
    </row>
    <row r="9" ht="15.0" customHeight="1">
      <c r="A9" s="51"/>
      <c r="B9" s="52" t="s">
        <v>269</v>
      </c>
      <c r="C9" s="52" t="s">
        <v>123</v>
      </c>
      <c r="D9" s="52" t="s">
        <v>253</v>
      </c>
      <c r="E9" s="52" t="s">
        <v>125</v>
      </c>
      <c r="F9" s="52" t="s">
        <v>270</v>
      </c>
      <c r="G9" s="53">
        <v>31.8169609603262</v>
      </c>
      <c r="H9" s="54"/>
      <c r="I9" s="55"/>
      <c r="J9" s="59" t="s">
        <v>6</v>
      </c>
      <c r="K9" s="52" t="s">
        <v>266</v>
      </c>
      <c r="L9" s="53">
        <v>31.5005442259653</v>
      </c>
      <c r="M9" s="53">
        <v>32.5570185678573</v>
      </c>
      <c r="N9" s="62">
        <f t="shared" si="1"/>
        <v>1.056474342</v>
      </c>
      <c r="O9" s="62">
        <f t="shared" si="2"/>
        <v>-10.94352566</v>
      </c>
      <c r="P9" s="62">
        <f t="shared" si="3"/>
        <v>1969.379811</v>
      </c>
      <c r="Q9" s="55"/>
      <c r="R9" s="55"/>
      <c r="S9" s="55"/>
      <c r="T9" s="55"/>
      <c r="U9" s="55"/>
      <c r="V9" s="55"/>
      <c r="W9" s="55"/>
      <c r="X9" s="55"/>
      <c r="Y9" s="55"/>
      <c r="Z9" s="55"/>
    </row>
    <row r="10" ht="15.0" customHeight="1">
      <c r="A10" s="51"/>
      <c r="B10" s="52" t="s">
        <v>143</v>
      </c>
      <c r="C10" s="52" t="s">
        <v>123</v>
      </c>
      <c r="D10" s="52" t="s">
        <v>253</v>
      </c>
      <c r="E10" s="52" t="s">
        <v>125</v>
      </c>
      <c r="F10" s="52" t="s">
        <v>271</v>
      </c>
      <c r="G10" s="53">
        <v>31.0717233372542</v>
      </c>
      <c r="H10" s="54"/>
      <c r="I10" s="55"/>
      <c r="J10" s="59" t="s">
        <v>6</v>
      </c>
      <c r="K10" s="52" t="s">
        <v>268</v>
      </c>
      <c r="L10" s="53">
        <v>32.0734956279371</v>
      </c>
      <c r="M10" s="53">
        <v>33.1506259202762</v>
      </c>
      <c r="N10" s="62">
        <f t="shared" si="1"/>
        <v>1.077130292</v>
      </c>
      <c r="O10" s="62">
        <f t="shared" si="2"/>
        <v>-10.92286971</v>
      </c>
      <c r="P10" s="62">
        <f t="shared" si="3"/>
        <v>1941.383887</v>
      </c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5.0" customHeight="1">
      <c r="A11" s="51"/>
      <c r="B11" s="52" t="s">
        <v>272</v>
      </c>
      <c r="C11" s="52" t="s">
        <v>123</v>
      </c>
      <c r="D11" s="52" t="s">
        <v>253</v>
      </c>
      <c r="E11" s="52" t="s">
        <v>125</v>
      </c>
      <c r="F11" s="52" t="s">
        <v>273</v>
      </c>
      <c r="G11" s="53">
        <v>30.6508118741291</v>
      </c>
      <c r="H11" s="54"/>
      <c r="I11" s="55"/>
      <c r="J11" s="59" t="s">
        <v>6</v>
      </c>
      <c r="K11" s="52" t="s">
        <v>270</v>
      </c>
      <c r="L11" s="53">
        <v>31.8169609603262</v>
      </c>
      <c r="M11" s="53">
        <v>33.6997544524658</v>
      </c>
      <c r="N11" s="62">
        <f t="shared" si="1"/>
        <v>1.882793492</v>
      </c>
      <c r="O11" s="62">
        <f t="shared" si="2"/>
        <v>-10.11720651</v>
      </c>
      <c r="P11" s="62">
        <f t="shared" si="3"/>
        <v>1110.663836</v>
      </c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5.0" customHeight="1">
      <c r="A12" s="51"/>
      <c r="B12" s="52" t="s">
        <v>274</v>
      </c>
      <c r="C12" s="52" t="s">
        <v>123</v>
      </c>
      <c r="D12" s="52" t="s">
        <v>253</v>
      </c>
      <c r="E12" s="52" t="s">
        <v>125</v>
      </c>
      <c r="F12" s="52" t="s">
        <v>275</v>
      </c>
      <c r="G12" s="53">
        <v>32.0613578763708</v>
      </c>
      <c r="H12" s="54"/>
      <c r="I12" s="55"/>
      <c r="J12" s="59" t="s">
        <v>6</v>
      </c>
      <c r="K12" s="52" t="s">
        <v>271</v>
      </c>
      <c r="L12" s="53">
        <v>31.0717233372542</v>
      </c>
      <c r="M12" s="53">
        <v>32.3447379170802</v>
      </c>
      <c r="N12" s="62">
        <f t="shared" si="1"/>
        <v>1.27301458</v>
      </c>
      <c r="O12" s="62">
        <f t="shared" si="2"/>
        <v>-10.72698542</v>
      </c>
      <c r="P12" s="62">
        <f t="shared" si="3"/>
        <v>1694.901151</v>
      </c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 ht="15.0" customHeight="1">
      <c r="A13" s="51"/>
      <c r="B13" s="52" t="s">
        <v>276</v>
      </c>
      <c r="C13" s="52" t="s">
        <v>123</v>
      </c>
      <c r="D13" s="52" t="s">
        <v>253</v>
      </c>
      <c r="E13" s="52" t="s">
        <v>125</v>
      </c>
      <c r="F13" s="52" t="s">
        <v>277</v>
      </c>
      <c r="G13" s="53">
        <v>29.6833712330616</v>
      </c>
      <c r="H13" s="54"/>
      <c r="I13" s="55"/>
      <c r="J13" s="59" t="s">
        <v>6</v>
      </c>
      <c r="K13" s="52" t="s">
        <v>273</v>
      </c>
      <c r="L13" s="53">
        <v>30.6508118741291</v>
      </c>
      <c r="M13" s="53">
        <v>32.6864990671236</v>
      </c>
      <c r="N13" s="62">
        <f t="shared" si="1"/>
        <v>2.035687193</v>
      </c>
      <c r="O13" s="62">
        <f t="shared" si="2"/>
        <v>-9.964312807</v>
      </c>
      <c r="P13" s="62">
        <f t="shared" si="3"/>
        <v>998.9805694</v>
      </c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 ht="15.0" customHeight="1">
      <c r="A14" s="51"/>
      <c r="B14" s="52" t="s">
        <v>145</v>
      </c>
      <c r="C14" s="52" t="s">
        <v>123</v>
      </c>
      <c r="D14" s="52" t="s">
        <v>253</v>
      </c>
      <c r="E14" s="52" t="s">
        <v>125</v>
      </c>
      <c r="F14" s="52" t="s">
        <v>278</v>
      </c>
      <c r="G14" s="53">
        <v>30.8988572091286</v>
      </c>
      <c r="H14" s="54"/>
      <c r="I14" s="55"/>
      <c r="J14" s="59" t="s">
        <v>6</v>
      </c>
      <c r="K14" s="52" t="s">
        <v>275</v>
      </c>
      <c r="L14" s="53">
        <v>32.0613578763708</v>
      </c>
      <c r="M14" s="53">
        <v>32.6518790693387</v>
      </c>
      <c r="N14" s="62">
        <f t="shared" si="1"/>
        <v>0.590521193</v>
      </c>
      <c r="O14" s="62">
        <f t="shared" si="2"/>
        <v>-11.40947881</v>
      </c>
      <c r="P14" s="62">
        <f t="shared" si="3"/>
        <v>2720.165673</v>
      </c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 ht="15.0" customHeight="1">
      <c r="A15" s="51"/>
      <c r="B15" s="52" t="s">
        <v>147</v>
      </c>
      <c r="C15" s="52" t="s">
        <v>123</v>
      </c>
      <c r="D15" s="52" t="s">
        <v>253</v>
      </c>
      <c r="E15" s="52" t="s">
        <v>125</v>
      </c>
      <c r="F15" s="52" t="s">
        <v>279</v>
      </c>
      <c r="G15" s="53">
        <v>31.2059764961871</v>
      </c>
      <c r="H15" s="54"/>
      <c r="I15" s="55"/>
      <c r="J15" s="59" t="s">
        <v>6</v>
      </c>
      <c r="K15" s="52" t="s">
        <v>277</v>
      </c>
      <c r="L15" s="53">
        <v>29.6833712330616</v>
      </c>
      <c r="M15" s="53">
        <v>31.3223649183896</v>
      </c>
      <c r="N15" s="62">
        <f t="shared" si="1"/>
        <v>1.638993685</v>
      </c>
      <c r="O15" s="62">
        <f t="shared" si="2"/>
        <v>-10.36100631</v>
      </c>
      <c r="P15" s="62">
        <f t="shared" si="3"/>
        <v>1315.145145</v>
      </c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 ht="15.0" customHeight="1">
      <c r="A16" s="51"/>
      <c r="B16" s="52" t="s">
        <v>149</v>
      </c>
      <c r="C16" s="52" t="s">
        <v>123</v>
      </c>
      <c r="D16" s="52" t="s">
        <v>253</v>
      </c>
      <c r="E16" s="52" t="s">
        <v>125</v>
      </c>
      <c r="F16" s="52" t="s">
        <v>280</v>
      </c>
      <c r="G16" s="53">
        <v>32.2115549800014</v>
      </c>
      <c r="H16" s="54"/>
      <c r="I16" s="55"/>
      <c r="J16" s="59" t="s">
        <v>6</v>
      </c>
      <c r="K16" s="52" t="s">
        <v>278</v>
      </c>
      <c r="L16" s="53">
        <v>30.8988572091286</v>
      </c>
      <c r="M16" s="53">
        <v>32.3682329718742</v>
      </c>
      <c r="N16" s="62">
        <f t="shared" si="1"/>
        <v>1.469375763</v>
      </c>
      <c r="O16" s="62">
        <f t="shared" si="2"/>
        <v>-10.53062424</v>
      </c>
      <c r="P16" s="62">
        <f t="shared" si="3"/>
        <v>1479.2234</v>
      </c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 ht="15.0" customHeight="1">
      <c r="A17" s="51"/>
      <c r="B17" s="52" t="s">
        <v>151</v>
      </c>
      <c r="C17" s="52" t="s">
        <v>123</v>
      </c>
      <c r="D17" s="52" t="s">
        <v>253</v>
      </c>
      <c r="E17" s="52" t="s">
        <v>125</v>
      </c>
      <c r="F17" s="52" t="s">
        <v>281</v>
      </c>
      <c r="G17" s="53">
        <v>29.9666869411585</v>
      </c>
      <c r="H17" s="54"/>
      <c r="I17" s="55"/>
      <c r="J17" s="59" t="s">
        <v>6</v>
      </c>
      <c r="K17" s="52" t="s">
        <v>279</v>
      </c>
      <c r="L17" s="53">
        <v>31.2059764961871</v>
      </c>
      <c r="M17" s="53">
        <v>32.5314544637278</v>
      </c>
      <c r="N17" s="62">
        <f t="shared" si="1"/>
        <v>1.325477968</v>
      </c>
      <c r="O17" s="62">
        <f t="shared" si="2"/>
        <v>-10.67452203</v>
      </c>
      <c r="P17" s="62">
        <f t="shared" si="3"/>
        <v>1634.373535</v>
      </c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 ht="15.0" customHeight="1">
      <c r="A18" s="51"/>
      <c r="B18" s="52" t="s">
        <v>153</v>
      </c>
      <c r="C18" s="52" t="s">
        <v>123</v>
      </c>
      <c r="D18" s="52" t="s">
        <v>253</v>
      </c>
      <c r="E18" s="52" t="s">
        <v>125</v>
      </c>
      <c r="F18" s="52" t="s">
        <v>282</v>
      </c>
      <c r="G18" s="53">
        <v>29.1095014059218</v>
      </c>
      <c r="H18" s="54"/>
      <c r="I18" s="55"/>
      <c r="J18" s="59" t="s">
        <v>6</v>
      </c>
      <c r="K18" s="52" t="s">
        <v>280</v>
      </c>
      <c r="L18" s="53">
        <v>32.2115549800014</v>
      </c>
      <c r="M18" s="53">
        <v>33.4531855751921</v>
      </c>
      <c r="N18" s="62">
        <f t="shared" si="1"/>
        <v>1.241630595</v>
      </c>
      <c r="O18" s="62">
        <f t="shared" si="2"/>
        <v>-10.7583694</v>
      </c>
      <c r="P18" s="62">
        <f t="shared" si="3"/>
        <v>1732.175515</v>
      </c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 ht="15.0" customHeight="1">
      <c r="A19" s="51"/>
      <c r="B19" s="52" t="s">
        <v>155</v>
      </c>
      <c r="C19" s="52" t="s">
        <v>123</v>
      </c>
      <c r="D19" s="52" t="s">
        <v>253</v>
      </c>
      <c r="E19" s="52" t="s">
        <v>125</v>
      </c>
      <c r="F19" s="52" t="s">
        <v>283</v>
      </c>
      <c r="G19" s="53">
        <v>29.3050430597094</v>
      </c>
      <c r="H19" s="54"/>
      <c r="I19" s="55"/>
      <c r="J19" s="59" t="s">
        <v>6</v>
      </c>
      <c r="K19" s="52" t="s">
        <v>281</v>
      </c>
      <c r="L19" s="53">
        <v>29.9666869411585</v>
      </c>
      <c r="M19" s="53">
        <v>33.0161130510434</v>
      </c>
      <c r="N19" s="62">
        <f t="shared" si="1"/>
        <v>3.04942611</v>
      </c>
      <c r="O19" s="62">
        <f t="shared" si="2"/>
        <v>-8.95057389</v>
      </c>
      <c r="P19" s="62">
        <f t="shared" si="3"/>
        <v>494.7561705</v>
      </c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 ht="15.0" customHeight="1">
      <c r="A20" s="51"/>
      <c r="B20" s="52" t="s">
        <v>157</v>
      </c>
      <c r="C20" s="52" t="s">
        <v>123</v>
      </c>
      <c r="D20" s="52" t="s">
        <v>253</v>
      </c>
      <c r="E20" s="52" t="s">
        <v>125</v>
      </c>
      <c r="F20" s="52" t="s">
        <v>260</v>
      </c>
      <c r="G20" s="53">
        <v>29.4144648304401</v>
      </c>
      <c r="H20" s="54"/>
      <c r="I20" s="55"/>
      <c r="J20" s="59" t="s">
        <v>247</v>
      </c>
      <c r="K20" s="52" t="s">
        <v>282</v>
      </c>
      <c r="L20" s="53">
        <v>29.1095014059218</v>
      </c>
      <c r="M20" s="53">
        <v>28.7418665611142</v>
      </c>
      <c r="N20" s="62">
        <f t="shared" si="1"/>
        <v>-0.3676348448</v>
      </c>
      <c r="O20" s="62">
        <f t="shared" si="2"/>
        <v>-12.36763484</v>
      </c>
      <c r="P20" s="62">
        <f t="shared" si="3"/>
        <v>5284.806174</v>
      </c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ht="15.0" customHeight="1">
      <c r="A21" s="51"/>
      <c r="B21" s="52" t="s">
        <v>159</v>
      </c>
      <c r="C21" s="52" t="s">
        <v>123</v>
      </c>
      <c r="D21" s="52" t="s">
        <v>253</v>
      </c>
      <c r="E21" s="52" t="s">
        <v>125</v>
      </c>
      <c r="F21" s="52" t="s">
        <v>262</v>
      </c>
      <c r="G21" s="53">
        <v>30.2026527467115</v>
      </c>
      <c r="H21" s="54"/>
      <c r="I21" s="55"/>
      <c r="J21" s="59" t="s">
        <v>247</v>
      </c>
      <c r="K21" s="52" t="s">
        <v>283</v>
      </c>
      <c r="L21" s="53">
        <v>29.3050430597094</v>
      </c>
      <c r="M21" s="53">
        <v>28.5015618902004</v>
      </c>
      <c r="N21" s="62">
        <f t="shared" si="1"/>
        <v>-0.8034811695</v>
      </c>
      <c r="O21" s="62">
        <f t="shared" si="2"/>
        <v>-12.80348117</v>
      </c>
      <c r="P21" s="62">
        <f t="shared" si="3"/>
        <v>7148.779158</v>
      </c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ht="15.0" customHeight="1">
      <c r="A22" s="51"/>
      <c r="B22" s="52" t="s">
        <v>161</v>
      </c>
      <c r="C22" s="52" t="s">
        <v>123</v>
      </c>
      <c r="D22" s="52" t="s">
        <v>253</v>
      </c>
      <c r="E22" s="52" t="s">
        <v>125</v>
      </c>
      <c r="F22" s="52" t="s">
        <v>263</v>
      </c>
      <c r="G22" s="53">
        <v>32.6479345320738</v>
      </c>
      <c r="H22" s="54"/>
      <c r="I22" s="55"/>
      <c r="J22" s="59" t="s">
        <v>247</v>
      </c>
      <c r="K22" s="52" t="s">
        <v>260</v>
      </c>
      <c r="L22" s="53">
        <v>29.4144648304401</v>
      </c>
      <c r="M22" s="53">
        <v>29.3971354883582</v>
      </c>
      <c r="N22" s="62">
        <f t="shared" si="1"/>
        <v>-0.01732934208</v>
      </c>
      <c r="O22" s="62">
        <f t="shared" si="2"/>
        <v>-12.01732934</v>
      </c>
      <c r="P22" s="62">
        <f t="shared" si="3"/>
        <v>4145.496948</v>
      </c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ht="15.0" customHeight="1">
      <c r="A23" s="51"/>
      <c r="B23" s="52" t="s">
        <v>163</v>
      </c>
      <c r="C23" s="52" t="s">
        <v>123</v>
      </c>
      <c r="D23" s="52" t="s">
        <v>253</v>
      </c>
      <c r="E23" s="52" t="s">
        <v>125</v>
      </c>
      <c r="F23" s="52" t="s">
        <v>284</v>
      </c>
      <c r="G23" s="53">
        <v>30.11644515644</v>
      </c>
      <c r="H23" s="54"/>
      <c r="I23" s="55"/>
      <c r="J23" s="59" t="s">
        <v>247</v>
      </c>
      <c r="K23" s="52" t="s">
        <v>262</v>
      </c>
      <c r="L23" s="53">
        <v>30.2026527467115</v>
      </c>
      <c r="M23" s="53">
        <v>29.4072262897819</v>
      </c>
      <c r="N23" s="62">
        <f t="shared" si="1"/>
        <v>-0.7954264569</v>
      </c>
      <c r="O23" s="62">
        <f t="shared" si="2"/>
        <v>-12.79542646</v>
      </c>
      <c r="P23" s="62">
        <f t="shared" si="3"/>
        <v>7108.97801</v>
      </c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ht="15.0" customHeight="1">
      <c r="A24" s="51"/>
      <c r="B24" s="52" t="s">
        <v>254</v>
      </c>
      <c r="C24" s="52" t="s">
        <v>123</v>
      </c>
      <c r="D24" s="52" t="s">
        <v>253</v>
      </c>
      <c r="E24" s="52" t="s">
        <v>125</v>
      </c>
      <c r="F24" s="52" t="s">
        <v>285</v>
      </c>
      <c r="G24" s="53">
        <v>31.724601442954</v>
      </c>
      <c r="H24" s="54"/>
      <c r="I24" s="55"/>
      <c r="J24" s="59" t="s">
        <v>247</v>
      </c>
      <c r="K24" s="52" t="s">
        <v>263</v>
      </c>
      <c r="L24" s="53">
        <v>32.6479345320738</v>
      </c>
      <c r="M24" s="53">
        <v>31.4128869280739</v>
      </c>
      <c r="N24" s="62">
        <f t="shared" si="1"/>
        <v>-1.235047604</v>
      </c>
      <c r="O24" s="62">
        <f t="shared" si="2"/>
        <v>-13.2350476</v>
      </c>
      <c r="P24" s="62">
        <f t="shared" si="3"/>
        <v>9641.538124</v>
      </c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ht="15.0" customHeight="1">
      <c r="A25" s="51"/>
      <c r="B25" s="52" t="s">
        <v>286</v>
      </c>
      <c r="C25" s="52" t="s">
        <v>123</v>
      </c>
      <c r="D25" s="52" t="s">
        <v>253</v>
      </c>
      <c r="E25" s="52" t="s">
        <v>125</v>
      </c>
      <c r="F25" s="52" t="s">
        <v>266</v>
      </c>
      <c r="G25" s="53">
        <v>30.9100185220438</v>
      </c>
      <c r="H25" s="54"/>
      <c r="I25" s="55"/>
      <c r="J25" s="59" t="s">
        <v>247</v>
      </c>
      <c r="K25" s="52" t="s">
        <v>284</v>
      </c>
      <c r="L25" s="53">
        <v>30.11644515644</v>
      </c>
      <c r="M25" s="53">
        <v>28.1133832846196</v>
      </c>
      <c r="N25" s="62">
        <f t="shared" si="1"/>
        <v>-2.003061872</v>
      </c>
      <c r="O25" s="62">
        <f t="shared" si="2"/>
        <v>-14.00306187</v>
      </c>
      <c r="P25" s="62">
        <f t="shared" si="3"/>
        <v>16418.80914</v>
      </c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ht="15.0" customHeight="1">
      <c r="A26" s="51"/>
      <c r="B26" s="52" t="s">
        <v>165</v>
      </c>
      <c r="C26" s="52" t="s">
        <v>123</v>
      </c>
      <c r="D26" s="52" t="s">
        <v>253</v>
      </c>
      <c r="E26" s="52" t="s">
        <v>125</v>
      </c>
      <c r="F26" s="52" t="s">
        <v>268</v>
      </c>
      <c r="G26" s="53">
        <v>31.4072952225461</v>
      </c>
      <c r="H26" s="54"/>
      <c r="I26" s="55"/>
      <c r="J26" s="59" t="s">
        <v>247</v>
      </c>
      <c r="K26" s="52" t="s">
        <v>285</v>
      </c>
      <c r="L26" s="53">
        <v>31.724601442954</v>
      </c>
      <c r="M26" s="53">
        <v>30.245840749953</v>
      </c>
      <c r="N26" s="62">
        <f t="shared" si="1"/>
        <v>-1.478760693</v>
      </c>
      <c r="O26" s="62">
        <f t="shared" si="2"/>
        <v>-13.47876069</v>
      </c>
      <c r="P26" s="62">
        <f t="shared" si="3"/>
        <v>11415.92937</v>
      </c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ht="15.0" customHeight="1">
      <c r="A27" s="51"/>
      <c r="B27" s="52" t="s">
        <v>167</v>
      </c>
      <c r="C27" s="52" t="s">
        <v>123</v>
      </c>
      <c r="D27" s="52" t="s">
        <v>253</v>
      </c>
      <c r="E27" s="52" t="s">
        <v>125</v>
      </c>
      <c r="F27" s="52" t="s">
        <v>270</v>
      </c>
      <c r="G27" s="53">
        <v>29.6404001935717</v>
      </c>
      <c r="H27" s="54"/>
      <c r="I27" s="55"/>
      <c r="J27" s="59" t="s">
        <v>247</v>
      </c>
      <c r="K27" s="52" t="s">
        <v>266</v>
      </c>
      <c r="L27" s="53">
        <v>30.9100185220438</v>
      </c>
      <c r="M27" s="53">
        <v>29.0688386475147</v>
      </c>
      <c r="N27" s="62">
        <f t="shared" si="1"/>
        <v>-1.841179875</v>
      </c>
      <c r="O27" s="62">
        <f t="shared" si="2"/>
        <v>-13.84117987</v>
      </c>
      <c r="P27" s="62">
        <f t="shared" si="3"/>
        <v>14676.08835</v>
      </c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ht="15.0" customHeight="1">
      <c r="A28" s="51"/>
      <c r="B28" s="52" t="s">
        <v>168</v>
      </c>
      <c r="C28" s="52" t="s">
        <v>123</v>
      </c>
      <c r="D28" s="52" t="s">
        <v>253</v>
      </c>
      <c r="E28" s="52" t="s">
        <v>125</v>
      </c>
      <c r="F28" s="52" t="s">
        <v>287</v>
      </c>
      <c r="G28" s="53">
        <v>31.16703303443</v>
      </c>
      <c r="H28" s="54"/>
      <c r="I28" s="55"/>
      <c r="J28" s="59" t="s">
        <v>247</v>
      </c>
      <c r="K28" s="52" t="s">
        <v>268</v>
      </c>
      <c r="L28" s="53">
        <v>31.4072952225461</v>
      </c>
      <c r="M28" s="53">
        <v>30.2163830604369</v>
      </c>
      <c r="N28" s="62">
        <f t="shared" si="1"/>
        <v>-1.190912162</v>
      </c>
      <c r="O28" s="62">
        <f t="shared" si="2"/>
        <v>-13.19091216</v>
      </c>
      <c r="P28" s="62">
        <f t="shared" si="3"/>
        <v>9351.046809</v>
      </c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 ht="15.0" customHeight="1">
      <c r="A29" s="51"/>
      <c r="B29" s="52" t="s">
        <v>169</v>
      </c>
      <c r="C29" s="52" t="s">
        <v>123</v>
      </c>
      <c r="D29" s="52" t="s">
        <v>253</v>
      </c>
      <c r="E29" s="52" t="s">
        <v>125</v>
      </c>
      <c r="F29" s="52" t="s">
        <v>288</v>
      </c>
      <c r="G29" s="53">
        <v>30.3524735316295</v>
      </c>
      <c r="H29" s="54"/>
      <c r="I29" s="55"/>
      <c r="J29" s="59" t="s">
        <v>247</v>
      </c>
      <c r="K29" s="52" t="s">
        <v>270</v>
      </c>
      <c r="L29" s="53">
        <v>29.6404001935717</v>
      </c>
      <c r="M29" s="53">
        <v>28.6698721011453</v>
      </c>
      <c r="N29" s="62">
        <f t="shared" si="1"/>
        <v>-0.9705280924</v>
      </c>
      <c r="O29" s="62">
        <f t="shared" si="2"/>
        <v>-12.97052809</v>
      </c>
      <c r="P29" s="62">
        <f t="shared" si="3"/>
        <v>8026.348551</v>
      </c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 ht="15.0" customHeight="1">
      <c r="A30" s="51"/>
      <c r="B30" s="52" t="s">
        <v>251</v>
      </c>
      <c r="C30" s="52" t="s">
        <v>123</v>
      </c>
      <c r="D30" s="52" t="s">
        <v>253</v>
      </c>
      <c r="E30" s="52" t="s">
        <v>125</v>
      </c>
      <c r="F30" s="52" t="s">
        <v>275</v>
      </c>
      <c r="G30" s="53">
        <v>30.6228729417724</v>
      </c>
      <c r="H30" s="54"/>
      <c r="I30" s="55"/>
      <c r="J30" s="59" t="s">
        <v>247</v>
      </c>
      <c r="K30" s="52" t="s">
        <v>287</v>
      </c>
      <c r="L30" s="53">
        <v>31.16703303443</v>
      </c>
      <c r="M30" s="53">
        <v>29.604659724387</v>
      </c>
      <c r="N30" s="62">
        <f t="shared" si="1"/>
        <v>-1.56237331</v>
      </c>
      <c r="O30" s="62">
        <f t="shared" si="2"/>
        <v>-13.56237331</v>
      </c>
      <c r="P30" s="62">
        <f t="shared" si="3"/>
        <v>12097.09744</v>
      </c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 ht="15.0" customHeight="1">
      <c r="A31" s="51"/>
      <c r="B31" s="52" t="s">
        <v>289</v>
      </c>
      <c r="C31" s="52" t="s">
        <v>123</v>
      </c>
      <c r="D31" s="52" t="s">
        <v>253</v>
      </c>
      <c r="E31" s="52" t="s">
        <v>125</v>
      </c>
      <c r="F31" s="52" t="s">
        <v>277</v>
      </c>
      <c r="G31" s="53">
        <v>30.5751248369455</v>
      </c>
      <c r="H31" s="54"/>
      <c r="I31" s="55"/>
      <c r="J31" s="59" t="s">
        <v>247</v>
      </c>
      <c r="K31" s="52" t="s">
        <v>288</v>
      </c>
      <c r="L31" s="53">
        <v>30.3524735316295</v>
      </c>
      <c r="M31" s="53">
        <v>29.1667550726886</v>
      </c>
      <c r="N31" s="62">
        <f t="shared" si="1"/>
        <v>-1.185718459</v>
      </c>
      <c r="O31" s="62">
        <f t="shared" si="2"/>
        <v>-13.18571846</v>
      </c>
      <c r="P31" s="62">
        <f t="shared" si="3"/>
        <v>9317.443556</v>
      </c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ht="15.0" customHeight="1">
      <c r="A32" s="51"/>
      <c r="B32" s="52" t="s">
        <v>290</v>
      </c>
      <c r="C32" s="52" t="s">
        <v>123</v>
      </c>
      <c r="D32" s="52" t="s">
        <v>253</v>
      </c>
      <c r="E32" s="52" t="s">
        <v>125</v>
      </c>
      <c r="F32" s="52" t="s">
        <v>291</v>
      </c>
      <c r="G32" s="53">
        <v>30.4725916730881</v>
      </c>
      <c r="H32" s="54"/>
      <c r="I32" s="55"/>
      <c r="J32" s="59" t="s">
        <v>247</v>
      </c>
      <c r="K32" s="52" t="s">
        <v>275</v>
      </c>
      <c r="L32" s="53">
        <v>30.6228729417724</v>
      </c>
      <c r="M32" s="53">
        <v>29.4343457318947</v>
      </c>
      <c r="N32" s="62">
        <f t="shared" si="1"/>
        <v>-1.18852721</v>
      </c>
      <c r="O32" s="62">
        <f t="shared" si="2"/>
        <v>-13.18852721</v>
      </c>
      <c r="P32" s="62">
        <f t="shared" si="3"/>
        <v>9335.601149</v>
      </c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 ht="15.0" customHeight="1">
      <c r="A33" s="51"/>
      <c r="B33" s="52" t="s">
        <v>292</v>
      </c>
      <c r="C33" s="52" t="s">
        <v>123</v>
      </c>
      <c r="D33" s="52" t="s">
        <v>253</v>
      </c>
      <c r="E33" s="52" t="s">
        <v>125</v>
      </c>
      <c r="F33" s="52" t="s">
        <v>293</v>
      </c>
      <c r="G33" s="53">
        <v>29.7481338974211</v>
      </c>
      <c r="H33" s="54"/>
      <c r="I33" s="55"/>
      <c r="J33" s="59" t="s">
        <v>247</v>
      </c>
      <c r="K33" s="52" t="s">
        <v>277</v>
      </c>
      <c r="L33" s="53">
        <v>30.5751248369455</v>
      </c>
      <c r="M33" s="53">
        <v>29.0158432819437</v>
      </c>
      <c r="N33" s="62">
        <f t="shared" si="1"/>
        <v>-1.559281555</v>
      </c>
      <c r="O33" s="62">
        <f t="shared" si="2"/>
        <v>-13.55928156</v>
      </c>
      <c r="P33" s="62">
        <f t="shared" si="3"/>
        <v>12071.20062</v>
      </c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 ht="15.0" customHeight="1">
      <c r="A34" s="51"/>
      <c r="B34" s="52" t="s">
        <v>171</v>
      </c>
      <c r="C34" s="52" t="s">
        <v>123</v>
      </c>
      <c r="D34" s="52" t="s">
        <v>253</v>
      </c>
      <c r="E34" s="52" t="s">
        <v>125</v>
      </c>
      <c r="F34" s="52" t="s">
        <v>279</v>
      </c>
      <c r="G34" s="53">
        <v>29.7414070808482</v>
      </c>
      <c r="H34" s="54"/>
      <c r="I34" s="55"/>
      <c r="J34" s="59" t="s">
        <v>247</v>
      </c>
      <c r="K34" s="52" t="s">
        <v>291</v>
      </c>
      <c r="L34" s="53">
        <v>30.4725916730881</v>
      </c>
      <c r="M34" s="53">
        <v>28.5218440424983</v>
      </c>
      <c r="N34" s="62">
        <f t="shared" si="1"/>
        <v>-1.950747631</v>
      </c>
      <c r="O34" s="62">
        <f t="shared" si="2"/>
        <v>-13.95074763</v>
      </c>
      <c r="P34" s="62">
        <f t="shared" si="3"/>
        <v>15834.10421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 ht="15.0" customHeight="1">
      <c r="A35" s="51"/>
      <c r="B35" s="52" t="s">
        <v>294</v>
      </c>
      <c r="C35" s="52" t="s">
        <v>123</v>
      </c>
      <c r="D35" s="52" t="s">
        <v>253</v>
      </c>
      <c r="E35" s="52" t="s">
        <v>125</v>
      </c>
      <c r="F35" s="52" t="s">
        <v>280</v>
      </c>
      <c r="G35" s="53">
        <v>32.4785339072316</v>
      </c>
      <c r="H35" s="54"/>
      <c r="I35" s="55"/>
      <c r="J35" s="59" t="s">
        <v>247</v>
      </c>
      <c r="K35" s="52" t="s">
        <v>293</v>
      </c>
      <c r="L35" s="53">
        <v>29.7481338974211</v>
      </c>
      <c r="M35" s="53">
        <v>28.0117843615134</v>
      </c>
      <c r="N35" s="62">
        <f t="shared" si="1"/>
        <v>-1.736349536</v>
      </c>
      <c r="O35" s="62">
        <f t="shared" si="2"/>
        <v>-13.73634954</v>
      </c>
      <c r="P35" s="62">
        <f t="shared" si="3"/>
        <v>13647.50434</v>
      </c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 ht="15.0" customHeight="1">
      <c r="A36" s="51"/>
      <c r="B36" s="52" t="s">
        <v>295</v>
      </c>
      <c r="C36" s="52" t="s">
        <v>123</v>
      </c>
      <c r="D36" s="52" t="s">
        <v>253</v>
      </c>
      <c r="E36" s="52" t="s">
        <v>125</v>
      </c>
      <c r="F36" s="52" t="s">
        <v>281</v>
      </c>
      <c r="G36" s="53">
        <v>33.2029104101582</v>
      </c>
      <c r="H36" s="54"/>
      <c r="I36" s="55"/>
      <c r="J36" s="59" t="s">
        <v>247</v>
      </c>
      <c r="K36" s="52" t="s">
        <v>279</v>
      </c>
      <c r="L36" s="53">
        <v>29.7414070808482</v>
      </c>
      <c r="M36" s="53">
        <v>27.8297271711853</v>
      </c>
      <c r="N36" s="62">
        <f t="shared" si="1"/>
        <v>-1.91167991</v>
      </c>
      <c r="O36" s="62">
        <f t="shared" si="2"/>
        <v>-13.91167991</v>
      </c>
      <c r="P36" s="62">
        <f t="shared" si="3"/>
        <v>15411.07532</v>
      </c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 ht="15.0" customHeight="1">
      <c r="A37" s="51"/>
      <c r="B37" s="52" t="s">
        <v>172</v>
      </c>
      <c r="C37" s="52" t="s">
        <v>123</v>
      </c>
      <c r="D37" s="52" t="s">
        <v>261</v>
      </c>
      <c r="E37" s="52" t="s">
        <v>125</v>
      </c>
      <c r="F37" s="52" t="s">
        <v>259</v>
      </c>
      <c r="G37" s="53">
        <v>33.0569289293839</v>
      </c>
      <c r="H37" s="54"/>
      <c r="I37" s="55"/>
      <c r="J37" s="59" t="s">
        <v>247</v>
      </c>
      <c r="K37" s="52" t="s">
        <v>280</v>
      </c>
      <c r="L37" s="53">
        <v>32.4785339072316</v>
      </c>
      <c r="M37" s="53">
        <v>31.0711687511206</v>
      </c>
      <c r="N37" s="62">
        <f t="shared" si="1"/>
        <v>-1.407365156</v>
      </c>
      <c r="O37" s="62">
        <f t="shared" si="2"/>
        <v>-13.40736516</v>
      </c>
      <c r="P37" s="62">
        <f t="shared" si="3"/>
        <v>10864.73342</v>
      </c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 ht="15.0" customHeight="1">
      <c r="A38" s="51"/>
      <c r="B38" s="52" t="s">
        <v>173</v>
      </c>
      <c r="C38" s="52" t="s">
        <v>123</v>
      </c>
      <c r="D38" s="52" t="s">
        <v>261</v>
      </c>
      <c r="E38" s="52" t="s">
        <v>125</v>
      </c>
      <c r="F38" s="52" t="s">
        <v>260</v>
      </c>
      <c r="G38" s="53">
        <v>32.9865137915466</v>
      </c>
      <c r="H38" s="54"/>
      <c r="I38" s="55"/>
      <c r="J38" s="59" t="s">
        <v>247</v>
      </c>
      <c r="K38" s="52" t="s">
        <v>281</v>
      </c>
      <c r="L38" s="53">
        <v>33.2029104101582</v>
      </c>
      <c r="M38" s="53">
        <v>30.3365399620141</v>
      </c>
      <c r="N38" s="62">
        <f t="shared" si="1"/>
        <v>-2.866370448</v>
      </c>
      <c r="O38" s="62">
        <f t="shared" si="2"/>
        <v>-14.86637045</v>
      </c>
      <c r="P38" s="62">
        <f t="shared" si="3"/>
        <v>29869.18904</v>
      </c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 ht="15.0" customHeight="1">
      <c r="A39" s="51"/>
      <c r="B39" s="52" t="s">
        <v>175</v>
      </c>
      <c r="C39" s="52" t="s">
        <v>123</v>
      </c>
      <c r="D39" s="52" t="s">
        <v>261</v>
      </c>
      <c r="E39" s="52" t="s">
        <v>125</v>
      </c>
      <c r="F39" s="52" t="s">
        <v>262</v>
      </c>
      <c r="G39" s="53">
        <v>34.9045304656123</v>
      </c>
      <c r="H39" s="54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 ht="15.0" customHeight="1">
      <c r="A40" s="51"/>
      <c r="B40" s="52" t="s">
        <v>176</v>
      </c>
      <c r="C40" s="52" t="s">
        <v>123</v>
      </c>
      <c r="D40" s="52" t="s">
        <v>261</v>
      </c>
      <c r="E40" s="52" t="s">
        <v>125</v>
      </c>
      <c r="F40" s="52" t="s">
        <v>263</v>
      </c>
      <c r="G40" s="53">
        <v>33.6574443291859</v>
      </c>
      <c r="H40" s="54"/>
      <c r="I40" s="55"/>
      <c r="J40" s="55"/>
      <c r="K40" s="56" t="s">
        <v>170</v>
      </c>
      <c r="L40" s="55">
        <v>12.0</v>
      </c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ht="15.0" customHeight="1">
      <c r="A41" s="51"/>
      <c r="B41" s="52" t="s">
        <v>177</v>
      </c>
      <c r="C41" s="52" t="s">
        <v>123</v>
      </c>
      <c r="D41" s="52" t="s">
        <v>261</v>
      </c>
      <c r="E41" s="52" t="s">
        <v>125</v>
      </c>
      <c r="F41" s="52" t="s">
        <v>264</v>
      </c>
      <c r="G41" s="53">
        <v>33.0616078554796</v>
      </c>
      <c r="H41" s="54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 ht="15.0" customHeight="1">
      <c r="A42" s="51"/>
      <c r="B42" s="52" t="s">
        <v>178</v>
      </c>
      <c r="C42" s="52" t="s">
        <v>123</v>
      </c>
      <c r="D42" s="52" t="s">
        <v>261</v>
      </c>
      <c r="E42" s="52" t="s">
        <v>125</v>
      </c>
      <c r="F42" s="52" t="s">
        <v>266</v>
      </c>
      <c r="G42" s="53">
        <v>32.5570185678573</v>
      </c>
      <c r="H42" s="54"/>
      <c r="I42" s="55"/>
      <c r="J42" s="110"/>
      <c r="K42" s="111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 ht="15.0" customHeight="1">
      <c r="A43" s="51"/>
      <c r="B43" s="52" t="s">
        <v>179</v>
      </c>
      <c r="C43" s="52" t="s">
        <v>123</v>
      </c>
      <c r="D43" s="52" t="s">
        <v>261</v>
      </c>
      <c r="E43" s="52" t="s">
        <v>125</v>
      </c>
      <c r="F43" s="52" t="s">
        <v>268</v>
      </c>
      <c r="G43" s="53">
        <v>33.1506259202762</v>
      </c>
      <c r="H43" s="54"/>
      <c r="I43" s="55"/>
      <c r="J43" s="110"/>
      <c r="K43" s="111"/>
      <c r="L43" s="55"/>
      <c r="M43" s="55"/>
      <c r="N43" s="45" t="s">
        <v>192</v>
      </c>
      <c r="O43" s="46" t="s">
        <v>228</v>
      </c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 ht="15.0" customHeight="1">
      <c r="A44" s="51"/>
      <c r="B44" s="52" t="s">
        <v>180</v>
      </c>
      <c r="C44" s="52" t="s">
        <v>123</v>
      </c>
      <c r="D44" s="52" t="s">
        <v>261</v>
      </c>
      <c r="E44" s="52" t="s">
        <v>125</v>
      </c>
      <c r="F44" s="52" t="s">
        <v>270</v>
      </c>
      <c r="G44" s="53">
        <v>33.6997544524658</v>
      </c>
      <c r="H44" s="54"/>
      <c r="I44" s="55"/>
      <c r="J44" s="110"/>
      <c r="K44" s="111"/>
      <c r="L44" s="55"/>
      <c r="M44" s="55"/>
      <c r="N44" s="45"/>
      <c r="O44" s="46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 ht="15.0" customHeight="1">
      <c r="A45" s="51"/>
      <c r="B45" s="52" t="s">
        <v>181</v>
      </c>
      <c r="C45" s="52" t="s">
        <v>123</v>
      </c>
      <c r="D45" s="52" t="s">
        <v>261</v>
      </c>
      <c r="E45" s="52" t="s">
        <v>125</v>
      </c>
      <c r="F45" s="52" t="s">
        <v>271</v>
      </c>
      <c r="G45" s="53">
        <v>32.3447379170802</v>
      </c>
      <c r="H45" s="54"/>
      <c r="I45" s="55"/>
      <c r="J45" s="110"/>
      <c r="K45" s="111"/>
      <c r="L45" s="55"/>
      <c r="M45" s="55"/>
      <c r="N45" s="45" t="s">
        <v>20</v>
      </c>
      <c r="O45" s="46" t="s">
        <v>14</v>
      </c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 ht="15.0" customHeight="1">
      <c r="A46" s="51"/>
      <c r="B46" s="52" t="s">
        <v>182</v>
      </c>
      <c r="C46" s="52" t="s">
        <v>123</v>
      </c>
      <c r="D46" s="52" t="s">
        <v>261</v>
      </c>
      <c r="E46" s="52" t="s">
        <v>125</v>
      </c>
      <c r="F46" s="52" t="s">
        <v>273</v>
      </c>
      <c r="G46" s="53">
        <v>32.6864990671236</v>
      </c>
      <c r="H46" s="54"/>
      <c r="I46" s="55"/>
      <c r="J46" s="110"/>
      <c r="K46" s="111"/>
      <c r="L46" s="55"/>
      <c r="M46" s="55"/>
      <c r="N46" s="45" t="s">
        <v>22</v>
      </c>
      <c r="O46" s="46" t="s">
        <v>22</v>
      </c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ht="15.0" customHeight="1">
      <c r="A47" s="51"/>
      <c r="B47" s="52" t="s">
        <v>257</v>
      </c>
      <c r="C47" s="52" t="s">
        <v>123</v>
      </c>
      <c r="D47" s="52" t="s">
        <v>261</v>
      </c>
      <c r="E47" s="52" t="s">
        <v>125</v>
      </c>
      <c r="F47" s="52" t="s">
        <v>275</v>
      </c>
      <c r="G47" s="53">
        <v>32.6518790693387</v>
      </c>
      <c r="H47" s="54"/>
      <c r="I47" s="55"/>
      <c r="J47" s="110"/>
      <c r="K47" s="111"/>
      <c r="L47" s="55"/>
      <c r="M47" s="55"/>
      <c r="N47" s="45" t="s">
        <v>23</v>
      </c>
      <c r="O47" s="46" t="s">
        <v>12</v>
      </c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 ht="15.0" customHeight="1">
      <c r="A48" s="51"/>
      <c r="B48" s="52" t="s">
        <v>296</v>
      </c>
      <c r="C48" s="52" t="s">
        <v>123</v>
      </c>
      <c r="D48" s="52" t="s">
        <v>261</v>
      </c>
      <c r="E48" s="52" t="s">
        <v>125</v>
      </c>
      <c r="F48" s="52" t="s">
        <v>277</v>
      </c>
      <c r="G48" s="53">
        <v>31.3223649183896</v>
      </c>
      <c r="H48" s="54"/>
      <c r="I48" s="55"/>
      <c r="J48" s="110"/>
      <c r="K48" s="111"/>
      <c r="L48" s="55"/>
      <c r="M48" s="55"/>
      <c r="N48" s="45"/>
      <c r="O48" s="46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 ht="15.0" customHeight="1">
      <c r="A49" s="51"/>
      <c r="B49" s="52" t="s">
        <v>183</v>
      </c>
      <c r="C49" s="52" t="s">
        <v>123</v>
      </c>
      <c r="D49" s="52" t="s">
        <v>261</v>
      </c>
      <c r="E49" s="52" t="s">
        <v>125</v>
      </c>
      <c r="F49" s="52" t="s">
        <v>278</v>
      </c>
      <c r="G49" s="53">
        <v>32.3682329718742</v>
      </c>
      <c r="H49" s="54"/>
      <c r="I49" s="55"/>
      <c r="J49" s="110"/>
      <c r="K49" s="111"/>
      <c r="L49" s="55"/>
      <c r="M49" s="55"/>
      <c r="N49" s="45" t="s">
        <v>25</v>
      </c>
      <c r="O49" s="46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 ht="15.0" customHeight="1">
      <c r="A50" s="51"/>
      <c r="B50" s="52" t="s">
        <v>184</v>
      </c>
      <c r="C50" s="52" t="s">
        <v>123</v>
      </c>
      <c r="D50" s="52" t="s">
        <v>261</v>
      </c>
      <c r="E50" s="52" t="s">
        <v>125</v>
      </c>
      <c r="F50" s="52" t="s">
        <v>279</v>
      </c>
      <c r="G50" s="53">
        <v>32.5314544637278</v>
      </c>
      <c r="H50" s="54"/>
      <c r="I50" s="55"/>
      <c r="J50" s="110"/>
      <c r="K50" s="111"/>
      <c r="L50" s="55"/>
      <c r="M50" s="55"/>
      <c r="N50" s="45" t="s">
        <v>26</v>
      </c>
      <c r="O50" s="46">
        <v>0.0635</v>
      </c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 ht="15.0" customHeight="1">
      <c r="A51" s="51"/>
      <c r="B51" s="52" t="s">
        <v>185</v>
      </c>
      <c r="C51" s="52" t="s">
        <v>123</v>
      </c>
      <c r="D51" s="52" t="s">
        <v>261</v>
      </c>
      <c r="E51" s="52" t="s">
        <v>125</v>
      </c>
      <c r="F51" s="52" t="s">
        <v>280</v>
      </c>
      <c r="G51" s="53">
        <v>33.4531855751921</v>
      </c>
      <c r="H51" s="54"/>
      <c r="I51" s="55"/>
      <c r="J51" s="110"/>
      <c r="K51" s="111"/>
      <c r="L51" s="55"/>
      <c r="M51" s="55"/>
      <c r="N51" s="45" t="s">
        <v>27</v>
      </c>
      <c r="O51" s="46" t="s">
        <v>28</v>
      </c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 ht="15.0" customHeight="1">
      <c r="A52" s="51"/>
      <c r="B52" s="52" t="s">
        <v>186</v>
      </c>
      <c r="C52" s="52" t="s">
        <v>123</v>
      </c>
      <c r="D52" s="52" t="s">
        <v>261</v>
      </c>
      <c r="E52" s="52" t="s">
        <v>125</v>
      </c>
      <c r="F52" s="52" t="s">
        <v>281</v>
      </c>
      <c r="G52" s="53">
        <v>33.0161130510434</v>
      </c>
      <c r="H52" s="54"/>
      <c r="I52" s="55"/>
      <c r="J52" s="110"/>
      <c r="K52" s="111"/>
      <c r="L52" s="55"/>
      <c r="M52" s="55"/>
      <c r="N52" s="45" t="s">
        <v>29</v>
      </c>
      <c r="O52" s="46" t="s">
        <v>229</v>
      </c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 ht="15.0" customHeight="1">
      <c r="A53" s="51"/>
      <c r="B53" s="52" t="s">
        <v>252</v>
      </c>
      <c r="C53" s="52" t="s">
        <v>123</v>
      </c>
      <c r="D53" s="52" t="s">
        <v>261</v>
      </c>
      <c r="E53" s="52" t="s">
        <v>125</v>
      </c>
      <c r="F53" s="52" t="s">
        <v>282</v>
      </c>
      <c r="G53" s="53">
        <v>28.7418665611142</v>
      </c>
      <c r="H53" s="54"/>
      <c r="I53" s="55"/>
      <c r="J53" s="110"/>
      <c r="K53" s="111"/>
      <c r="L53" s="55"/>
      <c r="M53" s="55"/>
      <c r="N53" s="45" t="s">
        <v>31</v>
      </c>
      <c r="O53" s="46" t="s">
        <v>230</v>
      </c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 ht="15.0" customHeight="1">
      <c r="A54" s="51"/>
      <c r="B54" s="52" t="s">
        <v>297</v>
      </c>
      <c r="C54" s="52" t="s">
        <v>123</v>
      </c>
      <c r="D54" s="52" t="s">
        <v>261</v>
      </c>
      <c r="E54" s="52" t="s">
        <v>125</v>
      </c>
      <c r="F54" s="52" t="s">
        <v>283</v>
      </c>
      <c r="G54" s="53">
        <v>28.5015618902004</v>
      </c>
      <c r="H54" s="54"/>
      <c r="I54" s="55"/>
      <c r="J54" s="110"/>
      <c r="K54" s="111"/>
      <c r="L54" s="55"/>
      <c r="M54" s="55"/>
      <c r="N54" s="45" t="s">
        <v>33</v>
      </c>
      <c r="O54" s="46" t="s">
        <v>34</v>
      </c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ht="15.0" customHeight="1">
      <c r="A55" s="51"/>
      <c r="B55" s="52" t="s">
        <v>298</v>
      </c>
      <c r="C55" s="52" t="s">
        <v>123</v>
      </c>
      <c r="D55" s="52" t="s">
        <v>261</v>
      </c>
      <c r="E55" s="52" t="s">
        <v>125</v>
      </c>
      <c r="F55" s="52" t="s">
        <v>260</v>
      </c>
      <c r="G55" s="53">
        <v>29.3971354883582</v>
      </c>
      <c r="H55" s="54"/>
      <c r="I55" s="55"/>
      <c r="J55" s="110"/>
      <c r="K55" s="111"/>
      <c r="L55" s="55"/>
      <c r="M55" s="55"/>
      <c r="N55" s="45" t="s">
        <v>35</v>
      </c>
      <c r="O55" s="46" t="s">
        <v>231</v>
      </c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 ht="15.0" customHeight="1">
      <c r="A56" s="51"/>
      <c r="B56" s="52" t="s">
        <v>299</v>
      </c>
      <c r="C56" s="52" t="s">
        <v>123</v>
      </c>
      <c r="D56" s="52" t="s">
        <v>261</v>
      </c>
      <c r="E56" s="52" t="s">
        <v>125</v>
      </c>
      <c r="F56" s="52" t="s">
        <v>262</v>
      </c>
      <c r="G56" s="53">
        <v>29.4072262897819</v>
      </c>
      <c r="H56" s="54"/>
      <c r="I56" s="55"/>
      <c r="J56" s="55"/>
      <c r="K56" s="55"/>
      <c r="L56" s="55"/>
      <c r="M56" s="55"/>
      <c r="N56" s="45" t="s">
        <v>37</v>
      </c>
      <c r="O56" s="46">
        <v>2.0</v>
      </c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 ht="15.0" customHeight="1">
      <c r="A57" s="51"/>
      <c r="B57" s="52" t="s">
        <v>187</v>
      </c>
      <c r="C57" s="52" t="s">
        <v>123</v>
      </c>
      <c r="D57" s="52" t="s">
        <v>261</v>
      </c>
      <c r="E57" s="52" t="s">
        <v>125</v>
      </c>
      <c r="F57" s="52" t="s">
        <v>263</v>
      </c>
      <c r="G57" s="53">
        <v>31.4128869280739</v>
      </c>
      <c r="H57" s="54"/>
      <c r="I57" s="55"/>
      <c r="J57" s="110"/>
      <c r="K57" s="111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 ht="15.0" customHeight="1">
      <c r="A58" s="51"/>
      <c r="B58" s="52" t="s">
        <v>300</v>
      </c>
      <c r="C58" s="52" t="s">
        <v>123</v>
      </c>
      <c r="D58" s="52" t="s">
        <v>261</v>
      </c>
      <c r="E58" s="52" t="s">
        <v>125</v>
      </c>
      <c r="F58" s="52" t="s">
        <v>284</v>
      </c>
      <c r="G58" s="53">
        <v>28.1133832846196</v>
      </c>
      <c r="H58" s="54"/>
      <c r="I58" s="55"/>
      <c r="J58" s="110"/>
      <c r="K58" s="111"/>
      <c r="L58" s="55"/>
      <c r="M58" s="55"/>
      <c r="N58" s="45" t="s">
        <v>192</v>
      </c>
      <c r="O58" s="46" t="s">
        <v>228</v>
      </c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 ht="15.0" customHeight="1">
      <c r="A59" s="51"/>
      <c r="B59" s="52" t="s">
        <v>301</v>
      </c>
      <c r="C59" s="52" t="s">
        <v>123</v>
      </c>
      <c r="D59" s="52" t="s">
        <v>261</v>
      </c>
      <c r="E59" s="52" t="s">
        <v>125</v>
      </c>
      <c r="F59" s="52" t="s">
        <v>285</v>
      </c>
      <c r="G59" s="53">
        <v>30.245840749953</v>
      </c>
      <c r="H59" s="54"/>
      <c r="I59" s="55"/>
      <c r="J59" s="110"/>
      <c r="K59" s="111"/>
      <c r="L59" s="55"/>
      <c r="M59" s="55"/>
      <c r="N59" s="45"/>
      <c r="O59" s="46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 ht="15.0" customHeight="1">
      <c r="A60" s="51"/>
      <c r="B60" s="52" t="s">
        <v>302</v>
      </c>
      <c r="C60" s="52" t="s">
        <v>123</v>
      </c>
      <c r="D60" s="52" t="s">
        <v>261</v>
      </c>
      <c r="E60" s="52" t="s">
        <v>125</v>
      </c>
      <c r="F60" s="52" t="s">
        <v>266</v>
      </c>
      <c r="G60" s="53">
        <v>29.0688386475147</v>
      </c>
      <c r="H60" s="54"/>
      <c r="I60" s="55"/>
      <c r="J60" s="110"/>
      <c r="K60" s="111"/>
      <c r="L60" s="55"/>
      <c r="M60" s="55"/>
      <c r="N60" s="45" t="s">
        <v>38</v>
      </c>
      <c r="O60" s="46" t="s">
        <v>15</v>
      </c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 ht="15.0" customHeight="1">
      <c r="A61" s="51"/>
      <c r="B61" s="52" t="s">
        <v>188</v>
      </c>
      <c r="C61" s="52" t="s">
        <v>123</v>
      </c>
      <c r="D61" s="52" t="s">
        <v>261</v>
      </c>
      <c r="E61" s="52" t="s">
        <v>125</v>
      </c>
      <c r="F61" s="52" t="s">
        <v>268</v>
      </c>
      <c r="G61" s="53">
        <v>30.2163830604369</v>
      </c>
      <c r="H61" s="54"/>
      <c r="I61" s="55"/>
      <c r="J61" s="110"/>
      <c r="K61" s="111"/>
      <c r="L61" s="55"/>
      <c r="M61" s="55"/>
      <c r="N61" s="45" t="s">
        <v>22</v>
      </c>
      <c r="O61" s="46" t="s">
        <v>22</v>
      </c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 ht="15.0" customHeight="1">
      <c r="A62" s="51"/>
      <c r="B62" s="52" t="s">
        <v>189</v>
      </c>
      <c r="C62" s="52" t="s">
        <v>123</v>
      </c>
      <c r="D62" s="52" t="s">
        <v>261</v>
      </c>
      <c r="E62" s="52" t="s">
        <v>125</v>
      </c>
      <c r="F62" s="52" t="s">
        <v>270</v>
      </c>
      <c r="G62" s="53">
        <v>28.6698721011453</v>
      </c>
      <c r="H62" s="54"/>
      <c r="I62" s="55"/>
      <c r="J62" s="110"/>
      <c r="K62" s="111"/>
      <c r="L62" s="55"/>
      <c r="M62" s="55"/>
      <c r="N62" s="45" t="s">
        <v>23</v>
      </c>
      <c r="O62" s="46" t="s">
        <v>12</v>
      </c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 ht="15.0" customHeight="1">
      <c r="A63" s="51"/>
      <c r="B63" s="52" t="s">
        <v>190</v>
      </c>
      <c r="C63" s="52" t="s">
        <v>123</v>
      </c>
      <c r="D63" s="52" t="s">
        <v>261</v>
      </c>
      <c r="E63" s="52" t="s">
        <v>125</v>
      </c>
      <c r="F63" s="52" t="s">
        <v>287</v>
      </c>
      <c r="G63" s="53">
        <v>29.604659724387</v>
      </c>
      <c r="H63" s="54"/>
      <c r="I63" s="55"/>
      <c r="J63" s="110"/>
      <c r="K63" s="111"/>
      <c r="L63" s="55"/>
      <c r="M63" s="55"/>
      <c r="N63" s="45"/>
      <c r="O63" s="46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 ht="15.0" customHeight="1">
      <c r="A64" s="51"/>
      <c r="B64" s="52" t="s">
        <v>191</v>
      </c>
      <c r="C64" s="52" t="s">
        <v>123</v>
      </c>
      <c r="D64" s="52" t="s">
        <v>261</v>
      </c>
      <c r="E64" s="52" t="s">
        <v>125</v>
      </c>
      <c r="F64" s="52" t="s">
        <v>288</v>
      </c>
      <c r="G64" s="53">
        <v>29.1667550726886</v>
      </c>
      <c r="H64" s="54"/>
      <c r="I64" s="55"/>
      <c r="J64" s="110"/>
      <c r="K64" s="111"/>
      <c r="L64" s="55"/>
      <c r="M64" s="55"/>
      <c r="N64" s="45" t="s">
        <v>25</v>
      </c>
      <c r="O64" s="46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 ht="15.0" customHeight="1">
      <c r="A65" s="51"/>
      <c r="B65" s="52" t="s">
        <v>194</v>
      </c>
      <c r="C65" s="52" t="s">
        <v>123</v>
      </c>
      <c r="D65" s="52" t="s">
        <v>261</v>
      </c>
      <c r="E65" s="52" t="s">
        <v>125</v>
      </c>
      <c r="F65" s="52" t="s">
        <v>275</v>
      </c>
      <c r="G65" s="53">
        <v>29.4343457318947</v>
      </c>
      <c r="H65" s="54"/>
      <c r="I65" s="55"/>
      <c r="J65" s="110"/>
      <c r="K65" s="111"/>
      <c r="L65" s="55"/>
      <c r="M65" s="55"/>
      <c r="N65" s="45" t="s">
        <v>26</v>
      </c>
      <c r="O65" s="46">
        <v>0.0079</v>
      </c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 ht="15.0" customHeight="1">
      <c r="A66" s="51"/>
      <c r="B66" s="52" t="s">
        <v>195</v>
      </c>
      <c r="C66" s="52" t="s">
        <v>123</v>
      </c>
      <c r="D66" s="52" t="s">
        <v>261</v>
      </c>
      <c r="E66" s="52" t="s">
        <v>125</v>
      </c>
      <c r="F66" s="52" t="s">
        <v>277</v>
      </c>
      <c r="G66" s="53">
        <v>29.0158432819437</v>
      </c>
      <c r="H66" s="54"/>
      <c r="I66" s="55"/>
      <c r="J66" s="110"/>
      <c r="K66" s="111"/>
      <c r="L66" s="55"/>
      <c r="M66" s="55"/>
      <c r="N66" s="45" t="s">
        <v>27</v>
      </c>
      <c r="O66" s="46" t="s">
        <v>28</v>
      </c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 ht="15.0" customHeight="1">
      <c r="A67" s="51"/>
      <c r="B67" s="52" t="s">
        <v>198</v>
      </c>
      <c r="C67" s="52" t="s">
        <v>123</v>
      </c>
      <c r="D67" s="52" t="s">
        <v>261</v>
      </c>
      <c r="E67" s="52" t="s">
        <v>125</v>
      </c>
      <c r="F67" s="52" t="s">
        <v>291</v>
      </c>
      <c r="G67" s="53">
        <v>28.5218440424983</v>
      </c>
      <c r="H67" s="54"/>
      <c r="I67" s="55"/>
      <c r="J67" s="110"/>
      <c r="K67" s="111"/>
      <c r="L67" s="55"/>
      <c r="M67" s="55"/>
      <c r="N67" s="45" t="s">
        <v>29</v>
      </c>
      <c r="O67" s="46" t="s">
        <v>30</v>
      </c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 ht="15.0" customHeight="1">
      <c r="A68" s="51"/>
      <c r="B68" s="52" t="s">
        <v>199</v>
      </c>
      <c r="C68" s="52" t="s">
        <v>123</v>
      </c>
      <c r="D68" s="52" t="s">
        <v>261</v>
      </c>
      <c r="E68" s="52" t="s">
        <v>125</v>
      </c>
      <c r="F68" s="52" t="s">
        <v>293</v>
      </c>
      <c r="G68" s="53">
        <v>28.0117843615134</v>
      </c>
      <c r="H68" s="54"/>
      <c r="I68" s="55"/>
      <c r="J68" s="110"/>
      <c r="K68" s="111"/>
      <c r="L68" s="55"/>
      <c r="M68" s="55"/>
      <c r="N68" s="45" t="s">
        <v>31</v>
      </c>
      <c r="O68" s="46" t="s">
        <v>32</v>
      </c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ht="15.0" customHeight="1">
      <c r="A69" s="51"/>
      <c r="B69" s="52" t="s">
        <v>201</v>
      </c>
      <c r="C69" s="52" t="s">
        <v>123</v>
      </c>
      <c r="D69" s="52" t="s">
        <v>261</v>
      </c>
      <c r="E69" s="52" t="s">
        <v>125</v>
      </c>
      <c r="F69" s="52" t="s">
        <v>279</v>
      </c>
      <c r="G69" s="53">
        <v>27.8297271711853</v>
      </c>
      <c r="H69" s="54"/>
      <c r="I69" s="55"/>
      <c r="J69" s="110"/>
      <c r="K69" s="111"/>
      <c r="L69" s="55"/>
      <c r="M69" s="55"/>
      <c r="N69" s="45" t="s">
        <v>33</v>
      </c>
      <c r="O69" s="46" t="s">
        <v>34</v>
      </c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ht="15.0" customHeight="1">
      <c r="A70" s="51"/>
      <c r="B70" s="52" t="s">
        <v>202</v>
      </c>
      <c r="C70" s="52" t="s">
        <v>123</v>
      </c>
      <c r="D70" s="52" t="s">
        <v>261</v>
      </c>
      <c r="E70" s="52" t="s">
        <v>125</v>
      </c>
      <c r="F70" s="52" t="s">
        <v>280</v>
      </c>
      <c r="G70" s="53">
        <v>31.0711687511206</v>
      </c>
      <c r="H70" s="54"/>
      <c r="I70" s="55"/>
      <c r="J70" s="110"/>
      <c r="K70" s="111"/>
      <c r="L70" s="55"/>
      <c r="M70" s="55"/>
      <c r="N70" s="45" t="s">
        <v>40</v>
      </c>
      <c r="O70" s="46" t="s">
        <v>211</v>
      </c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ht="15.0" customHeight="1">
      <c r="A71" s="51"/>
      <c r="B71" s="52" t="s">
        <v>255</v>
      </c>
      <c r="C71" s="52" t="s">
        <v>123</v>
      </c>
      <c r="D71" s="52" t="s">
        <v>261</v>
      </c>
      <c r="E71" s="52" t="s">
        <v>125</v>
      </c>
      <c r="F71" s="52" t="s">
        <v>281</v>
      </c>
      <c r="G71" s="53">
        <v>30.3365399620141</v>
      </c>
      <c r="H71" s="54"/>
      <c r="I71" s="55"/>
      <c r="J71" s="55"/>
      <c r="K71" s="55"/>
      <c r="L71" s="55"/>
      <c r="M71" s="55"/>
      <c r="N71" s="45" t="s">
        <v>37</v>
      </c>
      <c r="O71" s="46">
        <v>0.0</v>
      </c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ht="12.0" customHeight="1">
      <c r="A72" s="51"/>
      <c r="B72" s="52"/>
      <c r="C72" s="52"/>
      <c r="D72" s="52"/>
      <c r="E72" s="52"/>
      <c r="F72" s="52"/>
      <c r="G72" s="53"/>
      <c r="H72" s="54"/>
      <c r="I72" s="55"/>
      <c r="J72" s="110"/>
      <c r="K72" s="111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ht="12.0" customHeight="1">
      <c r="A73" s="51"/>
      <c r="B73" s="52"/>
      <c r="C73" s="52"/>
      <c r="D73" s="52"/>
      <c r="E73" s="52"/>
      <c r="F73" s="52"/>
      <c r="G73" s="53"/>
      <c r="H73" s="54"/>
      <c r="I73" s="55"/>
      <c r="J73" s="110"/>
      <c r="K73" s="111"/>
      <c r="L73" s="55"/>
      <c r="M73" s="55"/>
      <c r="N73" s="73" t="s">
        <v>192</v>
      </c>
      <c r="O73" s="74" t="s">
        <v>238</v>
      </c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ht="12.0" customHeight="1">
      <c r="A74" s="51"/>
      <c r="B74" s="52"/>
      <c r="C74" s="52"/>
      <c r="D74" s="52"/>
      <c r="E74" s="52"/>
      <c r="F74" s="52"/>
      <c r="G74" s="53"/>
      <c r="H74" s="54"/>
      <c r="I74" s="55"/>
      <c r="J74" s="110"/>
      <c r="K74" s="111"/>
      <c r="L74" s="55"/>
      <c r="M74" s="55"/>
      <c r="N74" s="73"/>
      <c r="O74" s="74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ht="12.0" customHeight="1">
      <c r="A75" s="51"/>
      <c r="B75" s="52"/>
      <c r="C75" s="52"/>
      <c r="D75" s="52"/>
      <c r="E75" s="52"/>
      <c r="F75" s="52"/>
      <c r="G75" s="53"/>
      <c r="H75" s="54"/>
      <c r="I75" s="55"/>
      <c r="J75" s="110"/>
      <c r="K75" s="111"/>
      <c r="L75" s="55"/>
      <c r="M75" s="55"/>
      <c r="N75" s="73" t="s">
        <v>41</v>
      </c>
      <c r="O75" s="74" t="s">
        <v>224</v>
      </c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ht="12.0" customHeight="1">
      <c r="A76" s="51"/>
      <c r="B76" s="52"/>
      <c r="C76" s="52"/>
      <c r="D76" s="52"/>
      <c r="E76" s="52"/>
      <c r="F76" s="52"/>
      <c r="G76" s="53"/>
      <c r="H76" s="54"/>
      <c r="I76" s="55"/>
      <c r="J76" s="110"/>
      <c r="K76" s="111"/>
      <c r="L76" s="55"/>
      <c r="M76" s="55"/>
      <c r="N76" s="73" t="s">
        <v>22</v>
      </c>
      <c r="O76" s="74" t="s">
        <v>22</v>
      </c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ht="12.0" customHeight="1">
      <c r="A77" s="51"/>
      <c r="B77" s="52"/>
      <c r="C77" s="52"/>
      <c r="D77" s="52"/>
      <c r="E77" s="52"/>
      <c r="F77" s="52"/>
      <c r="G77" s="53"/>
      <c r="H77" s="54"/>
      <c r="I77" s="55"/>
      <c r="J77" s="110"/>
      <c r="K77" s="111"/>
      <c r="L77" s="55"/>
      <c r="M77" s="55"/>
      <c r="N77" s="73" t="s">
        <v>23</v>
      </c>
      <c r="O77" s="74" t="s">
        <v>225</v>
      </c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ht="12.0" customHeight="1">
      <c r="A78" s="51"/>
      <c r="B78" s="52"/>
      <c r="C78" s="52"/>
      <c r="D78" s="52"/>
      <c r="E78" s="52"/>
      <c r="F78" s="52"/>
      <c r="G78" s="53"/>
      <c r="H78" s="54"/>
      <c r="I78" s="55"/>
      <c r="J78" s="110"/>
      <c r="K78" s="111"/>
      <c r="L78" s="55"/>
      <c r="M78" s="55"/>
      <c r="N78" s="73"/>
      <c r="O78" s="74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ht="12.0" customHeight="1">
      <c r="A79" s="51"/>
      <c r="B79" s="52"/>
      <c r="C79" s="52"/>
      <c r="D79" s="52"/>
      <c r="E79" s="52"/>
      <c r="F79" s="52"/>
      <c r="G79" s="53"/>
      <c r="H79" s="54"/>
      <c r="I79" s="55"/>
      <c r="J79" s="110"/>
      <c r="K79" s="111"/>
      <c r="L79" s="55"/>
      <c r="M79" s="55"/>
      <c r="N79" s="73" t="s">
        <v>25</v>
      </c>
      <c r="O79" s="74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ht="12.0" customHeight="1">
      <c r="A80" s="51"/>
      <c r="B80" s="52"/>
      <c r="C80" s="52"/>
      <c r="D80" s="52"/>
      <c r="E80" s="52"/>
      <c r="F80" s="52"/>
      <c r="G80" s="53"/>
      <c r="H80" s="54"/>
      <c r="I80" s="55"/>
      <c r="J80" s="110"/>
      <c r="K80" s="111"/>
      <c r="L80" s="55"/>
      <c r="M80" s="55"/>
      <c r="N80" s="73" t="s">
        <v>26</v>
      </c>
      <c r="O80" s="74">
        <v>0.0079</v>
      </c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ht="12.0" customHeight="1">
      <c r="A81" s="51"/>
      <c r="B81" s="52"/>
      <c r="C81" s="52"/>
      <c r="D81" s="52"/>
      <c r="E81" s="52"/>
      <c r="F81" s="52"/>
      <c r="G81" s="53"/>
      <c r="H81" s="54"/>
      <c r="I81" s="55"/>
      <c r="J81" s="110"/>
      <c r="K81" s="111"/>
      <c r="L81" s="55"/>
      <c r="M81" s="55"/>
      <c r="N81" s="73" t="s">
        <v>27</v>
      </c>
      <c r="O81" s="74" t="s">
        <v>28</v>
      </c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ht="12.0" customHeight="1">
      <c r="A82" s="51"/>
      <c r="B82" s="52"/>
      <c r="C82" s="52"/>
      <c r="D82" s="52"/>
      <c r="E82" s="52"/>
      <c r="F82" s="52"/>
      <c r="G82" s="53"/>
      <c r="H82" s="54"/>
      <c r="I82" s="55"/>
      <c r="J82" s="110"/>
      <c r="K82" s="111"/>
      <c r="L82" s="55"/>
      <c r="M82" s="55"/>
      <c r="N82" s="73" t="s">
        <v>29</v>
      </c>
      <c r="O82" s="74" t="s">
        <v>30</v>
      </c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ht="12.0" customHeight="1">
      <c r="A83" s="51"/>
      <c r="B83" s="52"/>
      <c r="C83" s="52"/>
      <c r="D83" s="52"/>
      <c r="E83" s="52"/>
      <c r="F83" s="52"/>
      <c r="G83" s="53"/>
      <c r="H83" s="54"/>
      <c r="I83" s="55"/>
      <c r="J83" s="110"/>
      <c r="K83" s="111"/>
      <c r="L83" s="55"/>
      <c r="M83" s="55"/>
      <c r="N83" s="73" t="s">
        <v>31</v>
      </c>
      <c r="O83" s="74" t="s">
        <v>32</v>
      </c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ht="12.0" customHeight="1">
      <c r="A84" s="51"/>
      <c r="B84" s="52"/>
      <c r="C84" s="52"/>
      <c r="D84" s="52"/>
      <c r="E84" s="52"/>
      <c r="F84" s="52"/>
      <c r="G84" s="53"/>
      <c r="H84" s="54"/>
      <c r="I84" s="55"/>
      <c r="J84" s="110"/>
      <c r="K84" s="111"/>
      <c r="L84" s="55"/>
      <c r="M84" s="55"/>
      <c r="N84" s="73" t="s">
        <v>33</v>
      </c>
      <c r="O84" s="74" t="s">
        <v>34</v>
      </c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ht="12.0" customHeight="1">
      <c r="A85" s="51"/>
      <c r="B85" s="52"/>
      <c r="C85" s="52"/>
      <c r="D85" s="52"/>
      <c r="E85" s="52"/>
      <c r="F85" s="52"/>
      <c r="G85" s="53"/>
      <c r="H85" s="54"/>
      <c r="I85" s="55"/>
      <c r="J85" s="110"/>
      <c r="K85" s="111"/>
      <c r="L85" s="55"/>
      <c r="M85" s="55"/>
      <c r="N85" s="73" t="s">
        <v>239</v>
      </c>
      <c r="O85" s="74" t="s">
        <v>36</v>
      </c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ht="12.0" customHeight="1">
      <c r="A86" s="51"/>
      <c r="B86" s="52"/>
      <c r="C86" s="52"/>
      <c r="D86" s="52"/>
      <c r="E86" s="52"/>
      <c r="F86" s="52"/>
      <c r="G86" s="53"/>
      <c r="H86" s="54"/>
      <c r="I86" s="55"/>
      <c r="J86" s="55"/>
      <c r="K86" s="55"/>
      <c r="L86" s="55"/>
      <c r="M86" s="55"/>
      <c r="N86" s="73" t="s">
        <v>37</v>
      </c>
      <c r="O86" s="74">
        <v>0.0</v>
      </c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 ht="12.0" customHeight="1">
      <c r="A87" s="51"/>
      <c r="B87" s="52"/>
      <c r="C87" s="52"/>
      <c r="D87" s="52"/>
      <c r="E87" s="52"/>
      <c r="F87" s="52"/>
      <c r="G87" s="53"/>
      <c r="H87" s="54"/>
      <c r="I87" s="55"/>
      <c r="J87" s="110"/>
      <c r="K87" s="111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ht="12.0" customHeight="1">
      <c r="A88" s="51"/>
      <c r="B88" s="52"/>
      <c r="C88" s="52"/>
      <c r="D88" s="52"/>
      <c r="E88" s="52"/>
      <c r="F88" s="52"/>
      <c r="G88" s="53"/>
      <c r="H88" s="54"/>
      <c r="I88" s="55"/>
      <c r="J88" s="110"/>
      <c r="K88" s="111"/>
      <c r="L88" s="55"/>
      <c r="M88" s="55"/>
      <c r="N88" s="73" t="s">
        <v>192</v>
      </c>
      <c r="O88" s="74" t="s">
        <v>238</v>
      </c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ht="12.0" customHeight="1">
      <c r="A89" s="51"/>
      <c r="B89" s="52"/>
      <c r="C89" s="52"/>
      <c r="D89" s="52"/>
      <c r="E89" s="52"/>
      <c r="F89" s="52"/>
      <c r="G89" s="53"/>
      <c r="H89" s="54"/>
      <c r="I89" s="55"/>
      <c r="J89" s="110"/>
      <c r="K89" s="111"/>
      <c r="L89" s="55"/>
      <c r="M89" s="55"/>
      <c r="N89" s="73"/>
      <c r="O89" s="74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ht="12.0" customHeight="1">
      <c r="A90" s="51"/>
      <c r="B90" s="52"/>
      <c r="C90" s="52"/>
      <c r="D90" s="52"/>
      <c r="E90" s="52"/>
      <c r="F90" s="52"/>
      <c r="G90" s="53"/>
      <c r="H90" s="54"/>
      <c r="I90" s="55"/>
      <c r="J90" s="110"/>
      <c r="K90" s="111"/>
      <c r="L90" s="55"/>
      <c r="M90" s="55"/>
      <c r="N90" s="73" t="s">
        <v>43</v>
      </c>
      <c r="O90" s="74" t="s">
        <v>74</v>
      </c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ht="12.0" customHeight="1">
      <c r="A91" s="51"/>
      <c r="B91" s="52"/>
      <c r="C91" s="52"/>
      <c r="D91" s="52"/>
      <c r="E91" s="52"/>
      <c r="F91" s="52"/>
      <c r="G91" s="53"/>
      <c r="H91" s="54"/>
      <c r="I91" s="55"/>
      <c r="J91" s="110"/>
      <c r="K91" s="111"/>
      <c r="L91" s="55"/>
      <c r="M91" s="55"/>
      <c r="N91" s="73" t="s">
        <v>22</v>
      </c>
      <c r="O91" s="74" t="s">
        <v>22</v>
      </c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ht="12.0" customHeight="1">
      <c r="A92" s="51"/>
      <c r="B92" s="52"/>
      <c r="C92" s="52"/>
      <c r="D92" s="52"/>
      <c r="E92" s="52"/>
      <c r="F92" s="52"/>
      <c r="G92" s="53"/>
      <c r="H92" s="54"/>
      <c r="I92" s="55"/>
      <c r="J92" s="110"/>
      <c r="K92" s="111"/>
      <c r="L92" s="55"/>
      <c r="M92" s="55"/>
      <c r="N92" s="73" t="s">
        <v>20</v>
      </c>
      <c r="O92" s="74" t="s">
        <v>76</v>
      </c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ht="12.0" customHeight="1">
      <c r="A93" s="51"/>
      <c r="B93" s="52"/>
      <c r="C93" s="52"/>
      <c r="D93" s="52"/>
      <c r="E93" s="52"/>
      <c r="F93" s="52"/>
      <c r="G93" s="53"/>
      <c r="H93" s="54"/>
      <c r="I93" s="55"/>
      <c r="J93" s="110"/>
      <c r="K93" s="111"/>
      <c r="L93" s="55"/>
      <c r="M93" s="55"/>
      <c r="N93" s="73"/>
      <c r="O93" s="74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ht="12.0" customHeight="1">
      <c r="A94" s="51"/>
      <c r="B94" s="52"/>
      <c r="C94" s="52"/>
      <c r="D94" s="52"/>
      <c r="E94" s="52"/>
      <c r="F94" s="52"/>
      <c r="G94" s="53"/>
      <c r="H94" s="54"/>
      <c r="I94" s="55"/>
      <c r="J94" s="110"/>
      <c r="K94" s="111"/>
      <c r="L94" s="55"/>
      <c r="M94" s="55"/>
      <c r="N94" s="73" t="s">
        <v>25</v>
      </c>
      <c r="O94" s="74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ht="12.0" customHeight="1">
      <c r="A95" s="51"/>
      <c r="B95" s="52"/>
      <c r="C95" s="52"/>
      <c r="D95" s="52"/>
      <c r="E95" s="52"/>
      <c r="F95" s="52"/>
      <c r="G95" s="53"/>
      <c r="H95" s="54"/>
      <c r="I95" s="55"/>
      <c r="J95" s="110"/>
      <c r="K95" s="111"/>
      <c r="L95" s="55"/>
      <c r="M95" s="55"/>
      <c r="N95" s="73" t="s">
        <v>26</v>
      </c>
      <c r="O95" s="74">
        <v>0.0079</v>
      </c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ht="12.0" customHeight="1">
      <c r="A96" s="51"/>
      <c r="B96" s="52"/>
      <c r="C96" s="52"/>
      <c r="D96" s="52"/>
      <c r="E96" s="52"/>
      <c r="F96" s="52"/>
      <c r="G96" s="53"/>
      <c r="H96" s="54"/>
      <c r="I96" s="55"/>
      <c r="J96" s="110"/>
      <c r="K96" s="111"/>
      <c r="L96" s="55"/>
      <c r="M96" s="55"/>
      <c r="N96" s="73" t="s">
        <v>27</v>
      </c>
      <c r="O96" s="74" t="s">
        <v>28</v>
      </c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ht="12.0" customHeight="1">
      <c r="A97" s="51"/>
      <c r="B97" s="52"/>
      <c r="C97" s="52"/>
      <c r="D97" s="52"/>
      <c r="E97" s="52"/>
      <c r="F97" s="52"/>
      <c r="G97" s="53"/>
      <c r="H97" s="54"/>
      <c r="I97" s="55"/>
      <c r="J97" s="110"/>
      <c r="K97" s="111"/>
      <c r="L97" s="55"/>
      <c r="M97" s="55"/>
      <c r="N97" s="73" t="s">
        <v>29</v>
      </c>
      <c r="O97" s="74" t="s">
        <v>30</v>
      </c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ht="12.0" customHeight="1">
      <c r="A98" s="51"/>
      <c r="B98" s="52"/>
      <c r="C98" s="52"/>
      <c r="D98" s="52"/>
      <c r="E98" s="52"/>
      <c r="F98" s="52"/>
      <c r="G98" s="53"/>
      <c r="H98" s="54"/>
      <c r="I98" s="55"/>
      <c r="J98" s="110"/>
      <c r="K98" s="111"/>
      <c r="L98" s="55"/>
      <c r="M98" s="55"/>
      <c r="N98" s="73" t="s">
        <v>31</v>
      </c>
      <c r="O98" s="74" t="s">
        <v>32</v>
      </c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ht="12.0" customHeight="1">
      <c r="A99" s="51"/>
      <c r="B99" s="52"/>
      <c r="C99" s="52"/>
      <c r="D99" s="52"/>
      <c r="E99" s="52"/>
      <c r="F99" s="52"/>
      <c r="G99" s="53"/>
      <c r="H99" s="54"/>
      <c r="I99" s="55"/>
      <c r="J99" s="110"/>
      <c r="K99" s="111"/>
      <c r="L99" s="55"/>
      <c r="M99" s="55"/>
      <c r="N99" s="73" t="s">
        <v>33</v>
      </c>
      <c r="O99" s="74" t="s">
        <v>34</v>
      </c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ht="12.0" customHeight="1">
      <c r="A100" s="51"/>
      <c r="B100" s="52"/>
      <c r="C100" s="52"/>
      <c r="D100" s="52"/>
      <c r="E100" s="52"/>
      <c r="F100" s="52"/>
      <c r="G100" s="53"/>
      <c r="H100" s="54"/>
      <c r="I100" s="55"/>
      <c r="J100" s="110"/>
      <c r="K100" s="111"/>
      <c r="L100" s="55"/>
      <c r="M100" s="55"/>
      <c r="N100" s="73" t="s">
        <v>240</v>
      </c>
      <c r="O100" s="74" t="s">
        <v>36</v>
      </c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ht="12.0" customHeight="1">
      <c r="A101" s="51"/>
      <c r="B101" s="52"/>
      <c r="C101" s="52"/>
      <c r="D101" s="52"/>
      <c r="E101" s="52"/>
      <c r="F101" s="52"/>
      <c r="G101" s="53"/>
      <c r="H101" s="54"/>
      <c r="I101" s="55"/>
      <c r="J101" s="55"/>
      <c r="K101" s="55"/>
      <c r="L101" s="55"/>
      <c r="M101" s="55"/>
      <c r="N101" s="73" t="s">
        <v>37</v>
      </c>
      <c r="O101" s="74">
        <v>0.0</v>
      </c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ht="12.0" customHeight="1">
      <c r="A102" s="51"/>
      <c r="B102" s="52"/>
      <c r="C102" s="52"/>
      <c r="D102" s="52"/>
      <c r="E102" s="52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ht="12.0" customHeight="1">
      <c r="A103" s="51"/>
      <c r="B103" s="52"/>
      <c r="C103" s="52"/>
      <c r="D103" s="52"/>
      <c r="E103" s="52"/>
      <c r="F103" s="52"/>
      <c r="G103" s="53"/>
      <c r="H103" s="54"/>
      <c r="I103" s="55"/>
      <c r="J103" s="55"/>
      <c r="K103" s="55"/>
      <c r="L103" s="55"/>
      <c r="M103" s="55"/>
      <c r="N103" s="73" t="s">
        <v>192</v>
      </c>
      <c r="O103" s="74" t="s">
        <v>238</v>
      </c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ht="12.0" customHeight="1">
      <c r="A104" s="51"/>
      <c r="B104" s="52"/>
      <c r="C104" s="52"/>
      <c r="D104" s="52"/>
      <c r="E104" s="52"/>
      <c r="F104" s="52"/>
      <c r="G104" s="53"/>
      <c r="H104" s="54"/>
      <c r="I104" s="55"/>
      <c r="J104" s="55"/>
      <c r="K104" s="55"/>
      <c r="L104" s="55"/>
      <c r="M104" s="55"/>
      <c r="N104" s="73"/>
      <c r="O104" s="74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ht="12.0" customHeight="1">
      <c r="A105" s="51"/>
      <c r="B105" s="52"/>
      <c r="C105" s="52"/>
      <c r="D105" s="52"/>
      <c r="E105" s="52"/>
      <c r="F105" s="52"/>
      <c r="G105" s="53"/>
      <c r="H105" s="54"/>
      <c r="I105" s="55"/>
      <c r="J105" s="55"/>
      <c r="K105" s="55"/>
      <c r="L105" s="55"/>
      <c r="M105" s="55"/>
      <c r="N105" s="73" t="s">
        <v>46</v>
      </c>
      <c r="O105" s="74" t="s">
        <v>79</v>
      </c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ht="12.0" customHeight="1">
      <c r="A106" s="51"/>
      <c r="B106" s="52"/>
      <c r="C106" s="52"/>
      <c r="D106" s="52"/>
      <c r="E106" s="52"/>
      <c r="F106" s="52"/>
      <c r="G106" s="53"/>
      <c r="H106" s="54"/>
      <c r="I106" s="55"/>
      <c r="J106" s="55"/>
      <c r="K106" s="55"/>
      <c r="L106" s="55"/>
      <c r="M106" s="55"/>
      <c r="N106" s="73" t="s">
        <v>22</v>
      </c>
      <c r="O106" s="74" t="s">
        <v>22</v>
      </c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ht="12.0" customHeight="1">
      <c r="A107" s="51"/>
      <c r="B107" s="52"/>
      <c r="C107" s="52"/>
      <c r="D107" s="52"/>
      <c r="E107" s="52"/>
      <c r="F107" s="52"/>
      <c r="G107" s="53"/>
      <c r="H107" s="54"/>
      <c r="I107" s="55"/>
      <c r="J107" s="55"/>
      <c r="K107" s="55"/>
      <c r="L107" s="55"/>
      <c r="M107" s="55"/>
      <c r="N107" s="73" t="s">
        <v>20</v>
      </c>
      <c r="O107" s="74" t="s">
        <v>76</v>
      </c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ht="12.0" customHeight="1">
      <c r="A108" s="51"/>
      <c r="B108" s="52"/>
      <c r="C108" s="52"/>
      <c r="D108" s="52"/>
      <c r="E108" s="52"/>
      <c r="F108" s="52"/>
      <c r="G108" s="53"/>
      <c r="H108" s="54"/>
      <c r="I108" s="55"/>
      <c r="J108" s="55"/>
      <c r="K108" s="55"/>
      <c r="L108" s="55"/>
      <c r="M108" s="55"/>
      <c r="N108" s="73"/>
      <c r="O108" s="74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ht="12.0" customHeight="1">
      <c r="A109" s="51"/>
      <c r="B109" s="52"/>
      <c r="C109" s="52"/>
      <c r="D109" s="52"/>
      <c r="E109" s="52"/>
      <c r="F109" s="52"/>
      <c r="G109" s="53"/>
      <c r="H109" s="54"/>
      <c r="I109" s="55"/>
      <c r="J109" s="55"/>
      <c r="K109" s="55"/>
      <c r="L109" s="55"/>
      <c r="M109" s="55"/>
      <c r="N109" s="73" t="s">
        <v>25</v>
      </c>
      <c r="O109" s="74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ht="12.0" customHeight="1">
      <c r="A110" s="51"/>
      <c r="B110" s="52"/>
      <c r="C110" s="52"/>
      <c r="D110" s="52"/>
      <c r="E110" s="52"/>
      <c r="F110" s="52"/>
      <c r="G110" s="53"/>
      <c r="H110" s="54"/>
      <c r="I110" s="55"/>
      <c r="J110" s="55"/>
      <c r="K110" s="55"/>
      <c r="L110" s="55"/>
      <c r="M110" s="55"/>
      <c r="N110" s="73" t="s">
        <v>26</v>
      </c>
      <c r="O110" s="74">
        <v>0.0079</v>
      </c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ht="12.0" customHeight="1">
      <c r="A111" s="51"/>
      <c r="B111" s="52"/>
      <c r="C111" s="52"/>
      <c r="D111" s="52"/>
      <c r="E111" s="52"/>
      <c r="F111" s="52"/>
      <c r="G111" s="53"/>
      <c r="H111" s="54"/>
      <c r="I111" s="55"/>
      <c r="J111" s="55"/>
      <c r="K111" s="55"/>
      <c r="L111" s="55"/>
      <c r="M111" s="55"/>
      <c r="N111" s="73" t="s">
        <v>27</v>
      </c>
      <c r="O111" s="74" t="s">
        <v>28</v>
      </c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ht="12.0" customHeight="1">
      <c r="A112" s="51"/>
      <c r="B112" s="52"/>
      <c r="C112" s="52"/>
      <c r="D112" s="52"/>
      <c r="E112" s="52"/>
      <c r="F112" s="52"/>
      <c r="G112" s="53"/>
      <c r="H112" s="54"/>
      <c r="I112" s="55"/>
      <c r="J112" s="55"/>
      <c r="K112" s="55"/>
      <c r="L112" s="55"/>
      <c r="M112" s="55"/>
      <c r="N112" s="73" t="s">
        <v>29</v>
      </c>
      <c r="O112" s="74" t="s">
        <v>30</v>
      </c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ht="12.0" customHeight="1">
      <c r="A113" s="51"/>
      <c r="B113" s="52"/>
      <c r="C113" s="52"/>
      <c r="D113" s="52"/>
      <c r="E113" s="52"/>
      <c r="F113" s="52"/>
      <c r="G113" s="53"/>
      <c r="H113" s="54"/>
      <c r="I113" s="55"/>
      <c r="J113" s="55"/>
      <c r="K113" s="55"/>
      <c r="L113" s="55"/>
      <c r="M113" s="55"/>
      <c r="N113" s="73" t="s">
        <v>31</v>
      </c>
      <c r="O113" s="74" t="s">
        <v>32</v>
      </c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ht="12.0" customHeight="1">
      <c r="A114" s="51"/>
      <c r="B114" s="52"/>
      <c r="C114" s="52"/>
      <c r="D114" s="52"/>
      <c r="E114" s="52"/>
      <c r="F114" s="52"/>
      <c r="G114" s="53"/>
      <c r="H114" s="54"/>
      <c r="I114" s="55"/>
      <c r="J114" s="55"/>
      <c r="K114" s="55"/>
      <c r="L114" s="55"/>
      <c r="M114" s="55"/>
      <c r="N114" s="73" t="s">
        <v>33</v>
      </c>
      <c r="O114" s="74" t="s">
        <v>34</v>
      </c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ht="12.0" customHeight="1">
      <c r="A115" s="51"/>
      <c r="B115" s="52"/>
      <c r="C115" s="52"/>
      <c r="D115" s="52"/>
      <c r="E115" s="52"/>
      <c r="F115" s="52"/>
      <c r="G115" s="53"/>
      <c r="H115" s="54"/>
      <c r="I115" s="55"/>
      <c r="J115" s="55"/>
      <c r="K115" s="55"/>
      <c r="L115" s="55"/>
      <c r="M115" s="55"/>
      <c r="N115" s="73" t="s">
        <v>241</v>
      </c>
      <c r="O115" s="74" t="s">
        <v>36</v>
      </c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ht="12.0" customHeight="1">
      <c r="A116" s="51"/>
      <c r="B116" s="52"/>
      <c r="C116" s="52"/>
      <c r="D116" s="52"/>
      <c r="E116" s="52"/>
      <c r="F116" s="52"/>
      <c r="G116" s="53"/>
      <c r="H116" s="54"/>
      <c r="I116" s="55"/>
      <c r="J116" s="55"/>
      <c r="K116" s="55"/>
      <c r="L116" s="55"/>
      <c r="M116" s="55"/>
      <c r="N116" s="73" t="s">
        <v>37</v>
      </c>
      <c r="O116" s="74">
        <v>0.0</v>
      </c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ht="12.0" customHeight="1">
      <c r="A117" s="51"/>
      <c r="B117" s="52"/>
      <c r="C117" s="52"/>
      <c r="D117" s="52"/>
      <c r="E117" s="52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ht="12.0" customHeight="1">
      <c r="A118" s="51"/>
      <c r="B118" s="52"/>
      <c r="C118" s="52"/>
      <c r="D118" s="52"/>
      <c r="E118" s="52"/>
      <c r="F118" s="52"/>
      <c r="G118" s="53"/>
      <c r="H118" s="54"/>
      <c r="I118" s="55"/>
      <c r="J118" s="55"/>
      <c r="K118" s="55"/>
      <c r="L118" s="55"/>
      <c r="M118" s="55"/>
      <c r="N118" s="112" t="s">
        <v>192</v>
      </c>
      <c r="O118" s="113" t="s">
        <v>238</v>
      </c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ht="12.0" customHeight="1">
      <c r="A119" s="51"/>
      <c r="B119" s="52"/>
      <c r="C119" s="52"/>
      <c r="D119" s="52"/>
      <c r="E119" s="52"/>
      <c r="F119" s="52"/>
      <c r="G119" s="53"/>
      <c r="H119" s="54"/>
      <c r="I119" s="55"/>
      <c r="J119" s="55"/>
      <c r="K119" s="55"/>
      <c r="L119" s="55"/>
      <c r="M119" s="55"/>
      <c r="N119" s="114" t="s">
        <v>46</v>
      </c>
      <c r="O119" s="115" t="s">
        <v>303</v>
      </c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ht="12.0" customHeight="1">
      <c r="A120" s="51"/>
      <c r="B120" s="52"/>
      <c r="C120" s="52"/>
      <c r="D120" s="52"/>
      <c r="E120" s="52"/>
      <c r="F120" s="52"/>
      <c r="G120" s="53"/>
      <c r="H120" s="54"/>
      <c r="I120" s="55"/>
      <c r="J120" s="55"/>
      <c r="K120" s="55"/>
      <c r="L120" s="55"/>
      <c r="M120" s="55"/>
      <c r="N120" s="114" t="s">
        <v>22</v>
      </c>
      <c r="O120" s="115" t="s">
        <v>22</v>
      </c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ht="12.0" customHeight="1">
      <c r="A121" s="51"/>
      <c r="B121" s="52"/>
      <c r="C121" s="52"/>
      <c r="D121" s="52"/>
      <c r="E121" s="52"/>
      <c r="F121" s="52"/>
      <c r="G121" s="53"/>
      <c r="H121" s="54"/>
      <c r="I121" s="55"/>
      <c r="J121" s="55"/>
      <c r="K121" s="55"/>
      <c r="L121" s="55"/>
      <c r="M121" s="55"/>
      <c r="N121" s="114" t="s">
        <v>41</v>
      </c>
      <c r="O121" s="115" t="s">
        <v>304</v>
      </c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ht="12.0" customHeight="1">
      <c r="A122" s="51"/>
      <c r="B122" s="52"/>
      <c r="C122" s="52"/>
      <c r="D122" s="52"/>
      <c r="E122" s="52"/>
      <c r="F122" s="52"/>
      <c r="G122" s="53"/>
      <c r="H122" s="54"/>
      <c r="I122" s="55"/>
      <c r="J122" s="55"/>
      <c r="K122" s="55"/>
      <c r="L122" s="55"/>
      <c r="M122" s="55"/>
      <c r="N122" s="116"/>
      <c r="O122" s="117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ht="12.0" customHeight="1">
      <c r="A123" s="51"/>
      <c r="B123" s="52"/>
      <c r="C123" s="52"/>
      <c r="D123" s="52"/>
      <c r="E123" s="52"/>
      <c r="F123" s="52"/>
      <c r="G123" s="53"/>
      <c r="H123" s="54"/>
      <c r="I123" s="55"/>
      <c r="J123" s="55"/>
      <c r="K123" s="55"/>
      <c r="L123" s="55"/>
      <c r="M123" s="55"/>
      <c r="N123" s="114" t="s">
        <v>25</v>
      </c>
      <c r="O123" s="117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ht="12.0" customHeight="1">
      <c r="A124" s="51"/>
      <c r="B124" s="52"/>
      <c r="C124" s="52"/>
      <c r="D124" s="52"/>
      <c r="E124" s="52"/>
      <c r="F124" s="52"/>
      <c r="G124" s="53"/>
      <c r="H124" s="54"/>
      <c r="I124" s="55"/>
      <c r="J124" s="55"/>
      <c r="K124" s="55"/>
      <c r="L124" s="55"/>
      <c r="M124" s="55"/>
      <c r="N124" s="114" t="s">
        <v>26</v>
      </c>
      <c r="O124" s="115">
        <v>0.0286</v>
      </c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ht="12.0" customHeight="1">
      <c r="A125" s="51"/>
      <c r="B125" s="52"/>
      <c r="C125" s="52"/>
      <c r="D125" s="52"/>
      <c r="E125" s="52"/>
      <c r="F125" s="52"/>
      <c r="G125" s="53"/>
      <c r="H125" s="54"/>
      <c r="I125" s="55"/>
      <c r="J125" s="55"/>
      <c r="K125" s="55"/>
      <c r="L125" s="55"/>
      <c r="M125" s="55"/>
      <c r="N125" s="114" t="s">
        <v>27</v>
      </c>
      <c r="O125" s="115" t="s">
        <v>28</v>
      </c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ht="12.0" customHeight="1">
      <c r="A126" s="51"/>
      <c r="B126" s="52"/>
      <c r="C126" s="52"/>
      <c r="D126" s="52"/>
      <c r="E126" s="52"/>
      <c r="F126" s="52"/>
      <c r="G126" s="53"/>
      <c r="H126" s="54"/>
      <c r="I126" s="55"/>
      <c r="J126" s="55"/>
      <c r="K126" s="55"/>
      <c r="L126" s="55"/>
      <c r="M126" s="55"/>
      <c r="N126" s="114" t="s">
        <v>29</v>
      </c>
      <c r="O126" s="115" t="s">
        <v>83</v>
      </c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ht="12.0" customHeight="1">
      <c r="A127" s="51"/>
      <c r="B127" s="52"/>
      <c r="C127" s="52"/>
      <c r="D127" s="52"/>
      <c r="E127" s="52"/>
      <c r="F127" s="52"/>
      <c r="G127" s="53"/>
      <c r="H127" s="54"/>
      <c r="I127" s="55"/>
      <c r="J127" s="55"/>
      <c r="K127" s="55"/>
      <c r="L127" s="55"/>
      <c r="M127" s="55"/>
      <c r="N127" s="114" t="s">
        <v>31</v>
      </c>
      <c r="O127" s="115" t="s">
        <v>32</v>
      </c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ht="12.0" customHeight="1">
      <c r="A128" s="51"/>
      <c r="B128" s="52"/>
      <c r="C128" s="52"/>
      <c r="D128" s="52"/>
      <c r="E128" s="52"/>
      <c r="F128" s="52"/>
      <c r="G128" s="53"/>
      <c r="H128" s="54"/>
      <c r="I128" s="55"/>
      <c r="J128" s="55"/>
      <c r="K128" s="55"/>
      <c r="L128" s="55"/>
      <c r="M128" s="55"/>
      <c r="N128" s="114" t="s">
        <v>33</v>
      </c>
      <c r="O128" s="115" t="s">
        <v>34</v>
      </c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ht="12.0" customHeight="1">
      <c r="A129" s="51"/>
      <c r="B129" s="52"/>
      <c r="C129" s="52"/>
      <c r="D129" s="52"/>
      <c r="E129" s="52"/>
      <c r="F129" s="52"/>
      <c r="G129" s="53"/>
      <c r="H129" s="54"/>
      <c r="I129" s="55"/>
      <c r="J129" s="55"/>
      <c r="K129" s="55"/>
      <c r="L129" s="55"/>
      <c r="M129" s="55"/>
      <c r="N129" s="114" t="s">
        <v>305</v>
      </c>
      <c r="O129" s="115" t="s">
        <v>306</v>
      </c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ht="12.0" customHeight="1">
      <c r="A130" s="51"/>
      <c r="B130" s="52"/>
      <c r="C130" s="52"/>
      <c r="D130" s="52"/>
      <c r="E130" s="52"/>
      <c r="F130" s="52"/>
      <c r="G130" s="53"/>
      <c r="H130" s="54"/>
      <c r="I130" s="55"/>
      <c r="J130" s="55"/>
      <c r="K130" s="55"/>
      <c r="L130" s="55"/>
      <c r="M130" s="55"/>
      <c r="N130" s="114" t="s">
        <v>37</v>
      </c>
      <c r="O130" s="115">
        <v>0.0</v>
      </c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ht="12.0" customHeight="1">
      <c r="A131" s="51"/>
      <c r="B131" s="52"/>
      <c r="C131" s="52"/>
      <c r="D131" s="52"/>
      <c r="E131" s="52"/>
      <c r="F131" s="52"/>
      <c r="G131" s="53"/>
      <c r="H131" s="54"/>
      <c r="I131" s="55"/>
      <c r="J131" s="55"/>
      <c r="K131" s="55"/>
      <c r="L131" s="55"/>
      <c r="M131" s="55"/>
      <c r="N131" s="118"/>
      <c r="O131" s="119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ht="12.0" customHeight="1">
      <c r="A132" s="51"/>
      <c r="B132" s="52"/>
      <c r="C132" s="52"/>
      <c r="D132" s="52"/>
      <c r="E132" s="52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ht="12.0" customHeight="1">
      <c r="A133" s="51"/>
      <c r="B133" s="52"/>
      <c r="C133" s="52"/>
      <c r="D133" s="52"/>
      <c r="E133" s="52"/>
      <c r="F133" s="52"/>
      <c r="G133" s="53"/>
      <c r="H133" s="54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ht="12.0" customHeight="1">
      <c r="A134" s="51"/>
      <c r="B134" s="52"/>
      <c r="C134" s="52"/>
      <c r="D134" s="52"/>
      <c r="E134" s="52"/>
      <c r="F134" s="52"/>
      <c r="G134" s="53"/>
      <c r="H134" s="54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ht="12.0" customHeight="1">
      <c r="A135" s="51"/>
      <c r="B135" s="52"/>
      <c r="C135" s="52"/>
      <c r="D135" s="52"/>
      <c r="E135" s="52"/>
      <c r="F135" s="52"/>
      <c r="G135" s="53"/>
      <c r="H135" s="54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ht="12.0" customHeight="1">
      <c r="A136" s="51"/>
      <c r="B136" s="52"/>
      <c r="C136" s="52"/>
      <c r="D136" s="52"/>
      <c r="E136" s="52"/>
      <c r="F136" s="52"/>
      <c r="G136" s="53"/>
      <c r="H136" s="54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ht="12.0" customHeight="1">
      <c r="A137" s="51"/>
      <c r="B137" s="52"/>
      <c r="C137" s="52"/>
      <c r="D137" s="52"/>
      <c r="E137" s="52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ht="12.0" customHeight="1">
      <c r="A138" s="51"/>
      <c r="B138" s="52"/>
      <c r="C138" s="52"/>
      <c r="D138" s="52"/>
      <c r="E138" s="52"/>
      <c r="F138" s="52"/>
      <c r="G138" s="53"/>
      <c r="H138" s="54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ht="12.0" customHeight="1">
      <c r="A139" s="51"/>
      <c r="B139" s="52"/>
      <c r="C139" s="52"/>
      <c r="D139" s="52"/>
      <c r="E139" s="52"/>
      <c r="F139" s="52"/>
      <c r="G139" s="53"/>
      <c r="H139" s="54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ht="12.0" customHeight="1">
      <c r="A140" s="51"/>
      <c r="B140" s="52"/>
      <c r="C140" s="52"/>
      <c r="D140" s="52"/>
      <c r="E140" s="52"/>
      <c r="F140" s="52"/>
      <c r="G140" s="53"/>
      <c r="H140" s="54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ht="12.0" customHeight="1">
      <c r="A141" s="51"/>
      <c r="B141" s="52"/>
      <c r="C141" s="52"/>
      <c r="D141" s="52"/>
      <c r="E141" s="52"/>
      <c r="F141" s="52"/>
      <c r="G141" s="53"/>
      <c r="H141" s="54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ht="12.0" customHeight="1">
      <c r="A142" s="51"/>
      <c r="B142" s="52"/>
      <c r="C142" s="52"/>
      <c r="D142" s="52"/>
      <c r="E142" s="52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ht="12.0" customHeight="1">
      <c r="A143" s="51"/>
      <c r="B143" s="52"/>
      <c r="C143" s="52"/>
      <c r="D143" s="52"/>
      <c r="E143" s="52"/>
      <c r="F143" s="52"/>
      <c r="G143" s="53"/>
      <c r="H143" s="54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ht="12.0" customHeight="1">
      <c r="A144" s="51"/>
      <c r="B144" s="52"/>
      <c r="C144" s="52"/>
      <c r="D144" s="52"/>
      <c r="E144" s="52"/>
      <c r="F144" s="52"/>
      <c r="G144" s="53"/>
      <c r="H144" s="54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ht="12.0" customHeight="1">
      <c r="A145" s="51"/>
      <c r="B145" s="52"/>
      <c r="C145" s="52"/>
      <c r="D145" s="52"/>
      <c r="E145" s="52"/>
      <c r="F145" s="52"/>
      <c r="G145" s="53"/>
      <c r="H145" s="54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ht="12.0" customHeight="1">
      <c r="A146" s="51"/>
      <c r="B146" s="52"/>
      <c r="C146" s="52"/>
      <c r="D146" s="52"/>
      <c r="E146" s="52"/>
      <c r="F146" s="52"/>
      <c r="G146" s="53"/>
      <c r="H146" s="54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ht="12.0" customHeight="1">
      <c r="A147" s="51"/>
      <c r="B147" s="52"/>
      <c r="C147" s="52"/>
      <c r="D147" s="52"/>
      <c r="E147" s="52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ht="12.0" customHeight="1">
      <c r="A148" s="51"/>
      <c r="B148" s="52"/>
      <c r="C148" s="52"/>
      <c r="D148" s="52"/>
      <c r="E148" s="52"/>
      <c r="F148" s="52"/>
      <c r="G148" s="53"/>
      <c r="H148" s="54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ht="12.0" customHeight="1">
      <c r="A149" s="51"/>
      <c r="B149" s="52"/>
      <c r="C149" s="52"/>
      <c r="D149" s="52"/>
      <c r="E149" s="52"/>
      <c r="F149" s="52"/>
      <c r="G149" s="53"/>
      <c r="H149" s="54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ht="12.0" customHeight="1">
      <c r="A150" s="51"/>
      <c r="B150" s="52"/>
      <c r="C150" s="52"/>
      <c r="D150" s="52"/>
      <c r="E150" s="52"/>
      <c r="F150" s="52"/>
      <c r="G150" s="53"/>
      <c r="H150" s="54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ht="12.0" customHeight="1">
      <c r="A151" s="51"/>
      <c r="B151" s="52"/>
      <c r="C151" s="52"/>
      <c r="D151" s="52"/>
      <c r="E151" s="52"/>
      <c r="F151" s="52"/>
      <c r="G151" s="53"/>
      <c r="H151" s="54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ht="12.0" customHeight="1">
      <c r="A152" s="51"/>
      <c r="B152" s="52"/>
      <c r="C152" s="52"/>
      <c r="D152" s="52"/>
      <c r="E152" s="52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ht="12.0" customHeight="1">
      <c r="A153" s="51"/>
      <c r="B153" s="52"/>
      <c r="C153" s="52"/>
      <c r="D153" s="52"/>
      <c r="E153" s="52"/>
      <c r="F153" s="52"/>
      <c r="G153" s="53"/>
      <c r="H153" s="54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ht="12.0" customHeight="1">
      <c r="A154" s="51"/>
      <c r="B154" s="52"/>
      <c r="C154" s="52"/>
      <c r="D154" s="52"/>
      <c r="E154" s="52"/>
      <c r="F154" s="52"/>
      <c r="G154" s="53"/>
      <c r="H154" s="54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ht="12.0" customHeight="1">
      <c r="A155" s="51"/>
      <c r="B155" s="52"/>
      <c r="C155" s="52"/>
      <c r="D155" s="52"/>
      <c r="E155" s="52"/>
      <c r="F155" s="52"/>
      <c r="G155" s="53"/>
      <c r="H155" s="54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ht="12.0" customHeight="1">
      <c r="A156" s="51"/>
      <c r="B156" s="52"/>
      <c r="C156" s="52"/>
      <c r="D156" s="52"/>
      <c r="E156" s="52"/>
      <c r="F156" s="52"/>
      <c r="G156" s="53"/>
      <c r="H156" s="54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ht="12.0" customHeight="1">
      <c r="A157" s="51"/>
      <c r="B157" s="52"/>
      <c r="C157" s="52"/>
      <c r="D157" s="52"/>
      <c r="E157" s="52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ht="12.0" customHeight="1">
      <c r="A158" s="51"/>
      <c r="B158" s="52"/>
      <c r="C158" s="52"/>
      <c r="D158" s="52"/>
      <c r="E158" s="52"/>
      <c r="F158" s="52"/>
      <c r="G158" s="53"/>
      <c r="H158" s="54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ht="12.0" customHeight="1">
      <c r="A159" s="51"/>
      <c r="B159" s="52"/>
      <c r="C159" s="52"/>
      <c r="D159" s="52"/>
      <c r="E159" s="52"/>
      <c r="F159" s="52"/>
      <c r="G159" s="53"/>
      <c r="H159" s="54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ht="12.0" customHeight="1">
      <c r="A160" s="51"/>
      <c r="B160" s="52"/>
      <c r="C160" s="52"/>
      <c r="D160" s="52"/>
      <c r="E160" s="52"/>
      <c r="F160" s="52"/>
      <c r="G160" s="53"/>
      <c r="H160" s="54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ht="12.0" customHeight="1">
      <c r="A161" s="51"/>
      <c r="B161" s="52"/>
      <c r="C161" s="52"/>
      <c r="D161" s="52"/>
      <c r="E161" s="52"/>
      <c r="F161" s="52"/>
      <c r="G161" s="53"/>
      <c r="H161" s="54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ht="12.0" customHeight="1">
      <c r="A162" s="51"/>
      <c r="B162" s="52"/>
      <c r="C162" s="52"/>
      <c r="D162" s="52"/>
      <c r="E162" s="52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ht="12.0" customHeight="1">
      <c r="A163" s="51"/>
      <c r="B163" s="52"/>
      <c r="C163" s="52"/>
      <c r="D163" s="52"/>
      <c r="E163" s="52"/>
      <c r="F163" s="52"/>
      <c r="G163" s="53"/>
      <c r="H163" s="54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ht="12.0" customHeight="1">
      <c r="A164" s="51"/>
      <c r="B164" s="52"/>
      <c r="C164" s="52"/>
      <c r="D164" s="52"/>
      <c r="E164" s="52"/>
      <c r="F164" s="52"/>
      <c r="G164" s="53"/>
      <c r="H164" s="54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ht="12.0" customHeight="1">
      <c r="A165" s="51"/>
      <c r="B165" s="52"/>
      <c r="C165" s="52"/>
      <c r="D165" s="52"/>
      <c r="E165" s="52"/>
      <c r="F165" s="52"/>
      <c r="G165" s="53"/>
      <c r="H165" s="54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ht="12.0" customHeight="1">
      <c r="A166" s="51"/>
      <c r="B166" s="52"/>
      <c r="C166" s="52"/>
      <c r="D166" s="52"/>
      <c r="E166" s="52"/>
      <c r="F166" s="52"/>
      <c r="G166" s="53"/>
      <c r="H166" s="54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ht="12.0" customHeight="1">
      <c r="A167" s="51"/>
      <c r="B167" s="52"/>
      <c r="C167" s="52"/>
      <c r="D167" s="52"/>
      <c r="E167" s="52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ht="12.0" customHeight="1">
      <c r="A168" s="51"/>
      <c r="B168" s="52"/>
      <c r="C168" s="52"/>
      <c r="D168" s="52"/>
      <c r="E168" s="52"/>
      <c r="F168" s="52"/>
      <c r="G168" s="53"/>
      <c r="H168" s="54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ht="12.0" customHeight="1">
      <c r="A169" s="51"/>
      <c r="B169" s="52"/>
      <c r="C169" s="52"/>
      <c r="D169" s="52"/>
      <c r="E169" s="52"/>
      <c r="F169" s="52"/>
      <c r="G169" s="53"/>
      <c r="H169" s="54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ht="12.0" customHeight="1">
      <c r="A170" s="51"/>
      <c r="B170" s="52"/>
      <c r="C170" s="52"/>
      <c r="D170" s="52"/>
      <c r="E170" s="52"/>
      <c r="F170" s="52"/>
      <c r="G170" s="53"/>
      <c r="H170" s="54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ht="12.0" customHeight="1">
      <c r="A171" s="51"/>
      <c r="B171" s="52"/>
      <c r="C171" s="52"/>
      <c r="D171" s="52"/>
      <c r="E171" s="52"/>
      <c r="F171" s="52"/>
      <c r="G171" s="53"/>
      <c r="H171" s="54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ht="12.0" customHeight="1">
      <c r="A172" s="51"/>
      <c r="B172" s="52"/>
      <c r="C172" s="52"/>
      <c r="D172" s="52"/>
      <c r="E172" s="52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ht="12.0" customHeight="1">
      <c r="A173" s="51"/>
      <c r="B173" s="52"/>
      <c r="C173" s="52"/>
      <c r="D173" s="52"/>
      <c r="E173" s="52"/>
      <c r="F173" s="52"/>
      <c r="G173" s="53"/>
      <c r="H173" s="54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ht="12.0" customHeight="1">
      <c r="A174" s="51"/>
      <c r="B174" s="52"/>
      <c r="C174" s="52"/>
      <c r="D174" s="52"/>
      <c r="E174" s="52"/>
      <c r="F174" s="52"/>
      <c r="G174" s="53"/>
      <c r="H174" s="54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ht="12.0" customHeight="1">
      <c r="A175" s="51"/>
      <c r="B175" s="52"/>
      <c r="C175" s="52"/>
      <c r="D175" s="52"/>
      <c r="E175" s="52"/>
      <c r="F175" s="52"/>
      <c r="G175" s="53"/>
      <c r="H175" s="54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ht="12.0" customHeight="1">
      <c r="A176" s="51"/>
      <c r="B176" s="52"/>
      <c r="C176" s="52"/>
      <c r="D176" s="52"/>
      <c r="E176" s="52"/>
      <c r="F176" s="52"/>
      <c r="G176" s="53"/>
      <c r="H176" s="54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ht="12.0" customHeight="1">
      <c r="A177" s="51"/>
      <c r="B177" s="52"/>
      <c r="C177" s="52"/>
      <c r="D177" s="52"/>
      <c r="E177" s="52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ht="12.0" customHeight="1">
      <c r="A178" s="51"/>
      <c r="B178" s="52"/>
      <c r="C178" s="52"/>
      <c r="D178" s="52"/>
      <c r="E178" s="52"/>
      <c r="F178" s="52"/>
      <c r="G178" s="53"/>
      <c r="H178" s="54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ht="12.0" customHeight="1">
      <c r="A179" s="51"/>
      <c r="B179" s="52"/>
      <c r="C179" s="52"/>
      <c r="D179" s="52"/>
      <c r="E179" s="52"/>
      <c r="F179" s="52"/>
      <c r="G179" s="53"/>
      <c r="H179" s="54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ht="12.0" customHeight="1">
      <c r="A180" s="51"/>
      <c r="B180" s="52"/>
      <c r="C180" s="52"/>
      <c r="D180" s="52"/>
      <c r="E180" s="52"/>
      <c r="F180" s="52"/>
      <c r="G180" s="53"/>
      <c r="H180" s="54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ht="12.0" customHeight="1">
      <c r="A181" s="51"/>
      <c r="B181" s="52"/>
      <c r="C181" s="52"/>
      <c r="D181" s="52"/>
      <c r="E181" s="52"/>
      <c r="F181" s="52"/>
      <c r="G181" s="53"/>
      <c r="H181" s="54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ht="12.0" customHeight="1">
      <c r="A182" s="51"/>
      <c r="B182" s="52"/>
      <c r="C182" s="52"/>
      <c r="D182" s="52"/>
      <c r="E182" s="52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ht="12.0" customHeight="1">
      <c r="A183" s="51"/>
      <c r="B183" s="52"/>
      <c r="C183" s="52"/>
      <c r="D183" s="52"/>
      <c r="E183" s="52"/>
      <c r="F183" s="52"/>
      <c r="G183" s="53"/>
      <c r="H183" s="54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ht="12.0" customHeight="1">
      <c r="A184" s="51"/>
      <c r="B184" s="52"/>
      <c r="C184" s="52"/>
      <c r="D184" s="52"/>
      <c r="E184" s="52"/>
      <c r="F184" s="52"/>
      <c r="G184" s="53"/>
      <c r="H184" s="54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ht="12.0" customHeight="1">
      <c r="A185" s="51"/>
      <c r="B185" s="52"/>
      <c r="C185" s="52"/>
      <c r="D185" s="52"/>
      <c r="E185" s="52"/>
      <c r="F185" s="52"/>
      <c r="G185" s="53"/>
      <c r="H185" s="54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ht="12.0" customHeight="1">
      <c r="A186" s="51"/>
      <c r="B186" s="52"/>
      <c r="C186" s="52"/>
      <c r="D186" s="52"/>
      <c r="E186" s="52"/>
      <c r="F186" s="52"/>
      <c r="G186" s="53"/>
      <c r="H186" s="54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ht="12.0" customHeight="1">
      <c r="A187" s="51"/>
      <c r="B187" s="52"/>
      <c r="C187" s="52"/>
      <c r="D187" s="52"/>
      <c r="E187" s="52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ht="12.0" customHeight="1">
      <c r="A188" s="51"/>
      <c r="B188" s="52"/>
      <c r="C188" s="52"/>
      <c r="D188" s="52"/>
      <c r="E188" s="52"/>
      <c r="F188" s="52"/>
      <c r="G188" s="53"/>
      <c r="H188" s="54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ht="12.0" customHeight="1">
      <c r="A189" s="51"/>
      <c r="B189" s="52"/>
      <c r="C189" s="52"/>
      <c r="D189" s="52"/>
      <c r="E189" s="52"/>
      <c r="F189" s="52"/>
      <c r="G189" s="53"/>
      <c r="H189" s="54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ht="12.0" customHeight="1">
      <c r="A190" s="51"/>
      <c r="B190" s="52"/>
      <c r="C190" s="52"/>
      <c r="D190" s="52"/>
      <c r="E190" s="52"/>
      <c r="F190" s="52"/>
      <c r="G190" s="53"/>
      <c r="H190" s="54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ht="12.0" customHeight="1">
      <c r="A191" s="51"/>
      <c r="B191" s="52"/>
      <c r="C191" s="52"/>
      <c r="D191" s="52"/>
      <c r="E191" s="52"/>
      <c r="F191" s="52"/>
      <c r="G191" s="53"/>
      <c r="H191" s="54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ht="12.0" customHeight="1">
      <c r="A192" s="51"/>
      <c r="B192" s="52"/>
      <c r="C192" s="52"/>
      <c r="D192" s="52"/>
      <c r="E192" s="52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ht="12.0" customHeight="1">
      <c r="A193" s="51"/>
      <c r="B193" s="52"/>
      <c r="C193" s="52"/>
      <c r="D193" s="52"/>
      <c r="E193" s="52"/>
      <c r="F193" s="52"/>
      <c r="G193" s="53"/>
      <c r="H193" s="54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ht="12.0" customHeight="1">
      <c r="A194" s="51"/>
      <c r="B194" s="52"/>
      <c r="C194" s="52"/>
      <c r="D194" s="52"/>
      <c r="E194" s="52"/>
      <c r="F194" s="52"/>
      <c r="G194" s="53"/>
      <c r="H194" s="54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ht="12.0" customHeight="1">
      <c r="A195" s="51"/>
      <c r="B195" s="52"/>
      <c r="C195" s="52"/>
      <c r="D195" s="52"/>
      <c r="E195" s="52"/>
      <c r="F195" s="52"/>
      <c r="G195" s="53"/>
      <c r="H195" s="54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ht="12.0" customHeight="1">
      <c r="A196" s="51"/>
      <c r="B196" s="52"/>
      <c r="C196" s="52"/>
      <c r="D196" s="52"/>
      <c r="E196" s="52"/>
      <c r="F196" s="52"/>
      <c r="G196" s="53"/>
      <c r="H196" s="54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ht="12.0" customHeight="1">
      <c r="A197" s="51"/>
      <c r="B197" s="52"/>
      <c r="C197" s="52"/>
      <c r="D197" s="52"/>
      <c r="E197" s="52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ht="12.0" customHeight="1">
      <c r="A198" s="51"/>
      <c r="B198" s="52"/>
      <c r="C198" s="52"/>
      <c r="D198" s="52"/>
      <c r="E198" s="52"/>
      <c r="F198" s="52"/>
      <c r="G198" s="53"/>
      <c r="H198" s="54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ht="12.0" customHeight="1">
      <c r="A199" s="51"/>
      <c r="B199" s="52"/>
      <c r="C199" s="52"/>
      <c r="D199" s="52"/>
      <c r="E199" s="52"/>
      <c r="F199" s="52"/>
      <c r="G199" s="53"/>
      <c r="H199" s="54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ht="12.0" customHeight="1">
      <c r="A200" s="51"/>
      <c r="B200" s="52"/>
      <c r="C200" s="52"/>
      <c r="D200" s="52"/>
      <c r="E200" s="52"/>
      <c r="F200" s="52"/>
      <c r="G200" s="53"/>
      <c r="H200" s="54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ht="12.0" customHeight="1">
      <c r="A201" s="51"/>
      <c r="B201" s="52"/>
      <c r="C201" s="52"/>
      <c r="D201" s="52"/>
      <c r="E201" s="52"/>
      <c r="F201" s="52"/>
      <c r="G201" s="53"/>
      <c r="H201" s="54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ht="12.0" customHeight="1">
      <c r="A202" s="51"/>
      <c r="B202" s="52"/>
      <c r="C202" s="52"/>
      <c r="D202" s="52"/>
      <c r="E202" s="52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ht="12.0" customHeight="1">
      <c r="A203" s="51"/>
      <c r="B203" s="52"/>
      <c r="C203" s="52"/>
      <c r="D203" s="52"/>
      <c r="E203" s="52"/>
      <c r="F203" s="52"/>
      <c r="G203" s="53"/>
      <c r="H203" s="54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ht="12.0" customHeight="1">
      <c r="A204" s="51"/>
      <c r="B204" s="52"/>
      <c r="C204" s="52"/>
      <c r="D204" s="52"/>
      <c r="E204" s="52"/>
      <c r="F204" s="52"/>
      <c r="G204" s="53"/>
      <c r="H204" s="54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ht="12.0" customHeight="1">
      <c r="A205" s="51"/>
      <c r="B205" s="52"/>
      <c r="C205" s="52"/>
      <c r="D205" s="52"/>
      <c r="E205" s="52"/>
      <c r="F205" s="52"/>
      <c r="G205" s="53"/>
      <c r="H205" s="54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ht="12.0" customHeight="1">
      <c r="A206" s="51"/>
      <c r="B206" s="52"/>
      <c r="C206" s="52"/>
      <c r="D206" s="52"/>
      <c r="E206" s="52"/>
      <c r="F206" s="52"/>
      <c r="G206" s="53"/>
      <c r="H206" s="54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ht="12.0" customHeight="1">
      <c r="A207" s="51"/>
      <c r="B207" s="52"/>
      <c r="C207" s="52"/>
      <c r="D207" s="52"/>
      <c r="E207" s="52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ht="12.0" customHeight="1">
      <c r="A208" s="51"/>
      <c r="B208" s="52"/>
      <c r="C208" s="52"/>
      <c r="D208" s="52"/>
      <c r="E208" s="52"/>
      <c r="F208" s="52"/>
      <c r="G208" s="53"/>
      <c r="H208" s="54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ht="12.0" customHeight="1">
      <c r="A209" s="51"/>
      <c r="B209" s="52"/>
      <c r="C209" s="52"/>
      <c r="D209" s="52"/>
      <c r="E209" s="52"/>
      <c r="F209" s="52"/>
      <c r="G209" s="53"/>
      <c r="H209" s="54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ht="12.0" customHeight="1">
      <c r="A210" s="51"/>
      <c r="B210" s="52"/>
      <c r="C210" s="52"/>
      <c r="D210" s="52"/>
      <c r="E210" s="52"/>
      <c r="F210" s="52"/>
      <c r="G210" s="53"/>
      <c r="H210" s="54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ht="12.0" customHeight="1">
      <c r="A211" s="51"/>
      <c r="B211" s="52"/>
      <c r="C211" s="52"/>
      <c r="D211" s="52"/>
      <c r="E211" s="52"/>
      <c r="F211" s="52"/>
      <c r="G211" s="53"/>
      <c r="H211" s="54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ht="12.0" customHeight="1">
      <c r="A212" s="51"/>
      <c r="B212" s="52"/>
      <c r="C212" s="52"/>
      <c r="D212" s="52"/>
      <c r="E212" s="52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ht="12.0" customHeight="1">
      <c r="A213" s="51"/>
      <c r="B213" s="52"/>
      <c r="C213" s="52"/>
      <c r="D213" s="52"/>
      <c r="E213" s="52"/>
      <c r="F213" s="52"/>
      <c r="G213" s="53"/>
      <c r="H213" s="54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ht="12.0" customHeight="1">
      <c r="A214" s="51"/>
      <c r="B214" s="52"/>
      <c r="C214" s="52"/>
      <c r="D214" s="52"/>
      <c r="E214" s="52"/>
      <c r="F214" s="52"/>
      <c r="G214" s="53"/>
      <c r="H214" s="54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ht="12.0" customHeight="1">
      <c r="A215" s="51"/>
      <c r="B215" s="52"/>
      <c r="C215" s="52"/>
      <c r="D215" s="52"/>
      <c r="E215" s="52"/>
      <c r="F215" s="52"/>
      <c r="G215" s="53"/>
      <c r="H215" s="54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ht="12.0" customHeight="1">
      <c r="A216" s="51"/>
      <c r="B216" s="52"/>
      <c r="C216" s="52"/>
      <c r="D216" s="52"/>
      <c r="E216" s="52"/>
      <c r="F216" s="52"/>
      <c r="G216" s="53"/>
      <c r="H216" s="54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ht="12.0" customHeight="1">
      <c r="A217" s="51"/>
      <c r="B217" s="52"/>
      <c r="C217" s="52"/>
      <c r="D217" s="52"/>
      <c r="E217" s="52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ht="12.0" customHeight="1">
      <c r="A218" s="51"/>
      <c r="B218" s="52"/>
      <c r="C218" s="52"/>
      <c r="D218" s="52"/>
      <c r="E218" s="52"/>
      <c r="F218" s="52"/>
      <c r="G218" s="53"/>
      <c r="H218" s="54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ht="12.0" customHeight="1">
      <c r="A219" s="51"/>
      <c r="B219" s="52"/>
      <c r="C219" s="52"/>
      <c r="D219" s="52"/>
      <c r="E219" s="52"/>
      <c r="F219" s="52"/>
      <c r="G219" s="53"/>
      <c r="H219" s="54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ht="12.0" customHeight="1">
      <c r="A220" s="51"/>
      <c r="B220" s="52"/>
      <c r="C220" s="52"/>
      <c r="D220" s="52"/>
      <c r="E220" s="52"/>
      <c r="F220" s="52"/>
      <c r="G220" s="53"/>
      <c r="H220" s="54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ht="12.0" customHeight="1">
      <c r="A221" s="51"/>
      <c r="B221" s="52"/>
      <c r="C221" s="52"/>
      <c r="D221" s="52"/>
      <c r="E221" s="52"/>
      <c r="F221" s="52"/>
      <c r="G221" s="53"/>
      <c r="H221" s="54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ht="12.0" customHeight="1">
      <c r="A222" s="51"/>
      <c r="B222" s="52"/>
      <c r="C222" s="52"/>
      <c r="D222" s="52"/>
      <c r="E222" s="52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 ht="12.0" customHeight="1">
      <c r="A223" s="51"/>
      <c r="B223" s="52"/>
      <c r="C223" s="52"/>
      <c r="D223" s="52"/>
      <c r="E223" s="52"/>
      <c r="F223" s="52"/>
      <c r="G223" s="53"/>
      <c r="H223" s="54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 ht="12.0" customHeight="1">
      <c r="A224" s="51"/>
      <c r="B224" s="52"/>
      <c r="C224" s="52"/>
      <c r="D224" s="52"/>
      <c r="E224" s="52"/>
      <c r="F224" s="52"/>
      <c r="G224" s="53"/>
      <c r="H224" s="54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 ht="12.0" customHeight="1">
      <c r="A225" s="51"/>
      <c r="B225" s="52"/>
      <c r="C225" s="52"/>
      <c r="D225" s="52"/>
      <c r="E225" s="52"/>
      <c r="F225" s="52"/>
      <c r="G225" s="53"/>
      <c r="H225" s="54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 ht="12.0" customHeight="1">
      <c r="A226" s="51"/>
      <c r="B226" s="52"/>
      <c r="C226" s="52"/>
      <c r="D226" s="52"/>
      <c r="E226" s="52"/>
      <c r="F226" s="52"/>
      <c r="G226" s="53"/>
      <c r="H226" s="54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 ht="12.0" customHeight="1">
      <c r="A227" s="51"/>
      <c r="B227" s="52"/>
      <c r="C227" s="52"/>
      <c r="D227" s="52"/>
      <c r="E227" s="52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 ht="12.0" customHeight="1">
      <c r="A228" s="51"/>
      <c r="B228" s="52"/>
      <c r="C228" s="52"/>
      <c r="D228" s="52"/>
      <c r="E228" s="52"/>
      <c r="F228" s="52"/>
      <c r="G228" s="53"/>
      <c r="H228" s="54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 ht="12.0" customHeight="1">
      <c r="A229" s="51"/>
      <c r="B229" s="52"/>
      <c r="C229" s="52"/>
      <c r="D229" s="52"/>
      <c r="E229" s="52"/>
      <c r="F229" s="52"/>
      <c r="G229" s="53"/>
      <c r="H229" s="54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 ht="12.0" customHeight="1">
      <c r="A230" s="51"/>
      <c r="B230" s="52"/>
      <c r="C230" s="52"/>
      <c r="D230" s="52"/>
      <c r="E230" s="52"/>
      <c r="F230" s="52"/>
      <c r="G230" s="53"/>
      <c r="H230" s="54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 ht="12.0" customHeight="1">
      <c r="A231" s="51"/>
      <c r="B231" s="52"/>
      <c r="C231" s="52"/>
      <c r="D231" s="52"/>
      <c r="E231" s="52"/>
      <c r="F231" s="52"/>
      <c r="G231" s="53"/>
      <c r="H231" s="54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 ht="12.0" customHeight="1">
      <c r="A232" s="51"/>
      <c r="B232" s="52"/>
      <c r="C232" s="52"/>
      <c r="D232" s="52"/>
      <c r="E232" s="52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 ht="12.0" customHeight="1">
      <c r="A233" s="51"/>
      <c r="B233" s="52"/>
      <c r="C233" s="52"/>
      <c r="D233" s="52"/>
      <c r="E233" s="52"/>
      <c r="F233" s="52"/>
      <c r="G233" s="53"/>
      <c r="H233" s="54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 ht="12.0" customHeight="1">
      <c r="A234" s="51"/>
      <c r="B234" s="52"/>
      <c r="C234" s="52"/>
      <c r="D234" s="52"/>
      <c r="E234" s="52"/>
      <c r="F234" s="52"/>
      <c r="G234" s="53"/>
      <c r="H234" s="54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 ht="12.0" customHeight="1">
      <c r="A235" s="51"/>
      <c r="B235" s="52"/>
      <c r="C235" s="52"/>
      <c r="D235" s="52"/>
      <c r="E235" s="52"/>
      <c r="F235" s="52"/>
      <c r="G235" s="53"/>
      <c r="H235" s="54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 ht="12.0" customHeight="1">
      <c r="A236" s="51"/>
      <c r="B236" s="52"/>
      <c r="C236" s="52"/>
      <c r="D236" s="52"/>
      <c r="E236" s="52"/>
      <c r="F236" s="52"/>
      <c r="G236" s="53"/>
      <c r="H236" s="54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 ht="12.0" customHeight="1">
      <c r="A237" s="51"/>
      <c r="B237" s="52"/>
      <c r="C237" s="52"/>
      <c r="D237" s="52"/>
      <c r="E237" s="52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 ht="12.0" customHeight="1">
      <c r="A238" s="51"/>
      <c r="B238" s="52"/>
      <c r="C238" s="52"/>
      <c r="D238" s="52"/>
      <c r="E238" s="52"/>
      <c r="F238" s="52"/>
      <c r="G238" s="53"/>
      <c r="H238" s="54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 ht="12.0" customHeight="1">
      <c r="A239" s="51"/>
      <c r="B239" s="52"/>
      <c r="C239" s="52"/>
      <c r="D239" s="52"/>
      <c r="E239" s="52"/>
      <c r="F239" s="52"/>
      <c r="G239" s="53"/>
      <c r="H239" s="54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 ht="12.0" customHeight="1">
      <c r="A240" s="51"/>
      <c r="B240" s="52"/>
      <c r="C240" s="52"/>
      <c r="D240" s="52"/>
      <c r="E240" s="52"/>
      <c r="F240" s="52"/>
      <c r="G240" s="53"/>
      <c r="H240" s="54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 ht="12.0" customHeight="1">
      <c r="A241" s="51"/>
      <c r="B241" s="52"/>
      <c r="C241" s="52"/>
      <c r="D241" s="52"/>
      <c r="E241" s="52"/>
      <c r="F241" s="52"/>
      <c r="G241" s="53"/>
      <c r="H241" s="54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 ht="12.0" customHeight="1">
      <c r="A242" s="51"/>
      <c r="B242" s="52"/>
      <c r="C242" s="52"/>
      <c r="D242" s="52"/>
      <c r="E242" s="52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 ht="12.0" customHeight="1">
      <c r="A243" s="51"/>
      <c r="B243" s="52"/>
      <c r="C243" s="52"/>
      <c r="D243" s="52"/>
      <c r="E243" s="52"/>
      <c r="F243" s="52"/>
      <c r="G243" s="53"/>
      <c r="H243" s="54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 ht="12.0" customHeight="1">
      <c r="A244" s="51"/>
      <c r="B244" s="52"/>
      <c r="C244" s="52"/>
      <c r="D244" s="52"/>
      <c r="E244" s="52"/>
      <c r="F244" s="52"/>
      <c r="G244" s="53"/>
      <c r="H244" s="54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 ht="12.0" customHeight="1">
      <c r="A245" s="51"/>
      <c r="B245" s="52"/>
      <c r="C245" s="52"/>
      <c r="D245" s="52"/>
      <c r="E245" s="52"/>
      <c r="F245" s="52"/>
      <c r="G245" s="53"/>
      <c r="H245" s="54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 ht="12.0" customHeight="1">
      <c r="A246" s="51"/>
      <c r="B246" s="52"/>
      <c r="C246" s="52"/>
      <c r="D246" s="52"/>
      <c r="E246" s="52"/>
      <c r="F246" s="52"/>
      <c r="G246" s="53"/>
      <c r="H246" s="54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 ht="12.0" customHeight="1">
      <c r="A247" s="51"/>
      <c r="B247" s="52"/>
      <c r="C247" s="52"/>
      <c r="D247" s="52"/>
      <c r="E247" s="52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 ht="12.0" customHeight="1">
      <c r="A248" s="51"/>
      <c r="B248" s="52"/>
      <c r="C248" s="52"/>
      <c r="D248" s="52"/>
      <c r="E248" s="52"/>
      <c r="F248" s="52"/>
      <c r="G248" s="53"/>
      <c r="H248" s="54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 ht="12.0" customHeight="1">
      <c r="A249" s="51"/>
      <c r="B249" s="52"/>
      <c r="C249" s="52"/>
      <c r="D249" s="52"/>
      <c r="E249" s="52"/>
      <c r="F249" s="52"/>
      <c r="G249" s="53"/>
      <c r="H249" s="54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 ht="12.0" customHeight="1">
      <c r="A250" s="51"/>
      <c r="B250" s="52"/>
      <c r="C250" s="52"/>
      <c r="D250" s="52"/>
      <c r="E250" s="52"/>
      <c r="F250" s="52"/>
      <c r="G250" s="53"/>
      <c r="H250" s="54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 ht="12.0" customHeight="1">
      <c r="A251" s="51"/>
      <c r="B251" s="52"/>
      <c r="C251" s="52"/>
      <c r="D251" s="52"/>
      <c r="E251" s="52"/>
      <c r="F251" s="52"/>
      <c r="G251" s="53"/>
      <c r="H251" s="54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 ht="12.0" customHeight="1">
      <c r="A252" s="51"/>
      <c r="B252" s="52"/>
      <c r="C252" s="52"/>
      <c r="D252" s="52"/>
      <c r="E252" s="52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 ht="12.0" customHeight="1">
      <c r="A253" s="51"/>
      <c r="B253" s="52"/>
      <c r="C253" s="52"/>
      <c r="D253" s="52"/>
      <c r="E253" s="52"/>
      <c r="F253" s="52"/>
      <c r="G253" s="53"/>
      <c r="H253" s="54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 ht="12.0" customHeight="1">
      <c r="A254" s="51"/>
      <c r="B254" s="52"/>
      <c r="C254" s="52"/>
      <c r="D254" s="52"/>
      <c r="E254" s="52"/>
      <c r="F254" s="52"/>
      <c r="G254" s="53"/>
      <c r="H254" s="54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 ht="12.0" customHeight="1">
      <c r="A255" s="51"/>
      <c r="B255" s="52"/>
      <c r="C255" s="52"/>
      <c r="D255" s="52"/>
      <c r="E255" s="52"/>
      <c r="F255" s="52"/>
      <c r="G255" s="53"/>
      <c r="H255" s="54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 ht="12.0" customHeight="1">
      <c r="A256" s="51"/>
      <c r="B256" s="52"/>
      <c r="C256" s="52"/>
      <c r="D256" s="52"/>
      <c r="E256" s="52"/>
      <c r="F256" s="52"/>
      <c r="G256" s="53"/>
      <c r="H256" s="54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 ht="12.0" customHeight="1">
      <c r="A257" s="51"/>
      <c r="B257" s="52"/>
      <c r="C257" s="52"/>
      <c r="D257" s="52"/>
      <c r="E257" s="52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 ht="12.0" customHeight="1">
      <c r="A258" s="51"/>
      <c r="B258" s="52"/>
      <c r="C258" s="52"/>
      <c r="D258" s="52"/>
      <c r="E258" s="52"/>
      <c r="F258" s="52"/>
      <c r="G258" s="53"/>
      <c r="H258" s="54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 ht="12.0" customHeight="1">
      <c r="A259" s="51"/>
      <c r="B259" s="52"/>
      <c r="C259" s="52"/>
      <c r="D259" s="52"/>
      <c r="E259" s="52"/>
      <c r="F259" s="52"/>
      <c r="G259" s="53"/>
      <c r="H259" s="54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 ht="12.0" customHeight="1">
      <c r="A260" s="51"/>
      <c r="B260" s="52"/>
      <c r="C260" s="52"/>
      <c r="D260" s="52"/>
      <c r="E260" s="52"/>
      <c r="F260" s="52"/>
      <c r="G260" s="53"/>
      <c r="H260" s="54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 ht="12.0" customHeight="1">
      <c r="A261" s="51"/>
      <c r="B261" s="52"/>
      <c r="C261" s="52"/>
      <c r="D261" s="52"/>
      <c r="E261" s="52"/>
      <c r="F261" s="52"/>
      <c r="G261" s="53"/>
      <c r="H261" s="54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 ht="12.0" customHeight="1">
      <c r="A262" s="51"/>
      <c r="B262" s="52"/>
      <c r="C262" s="52"/>
      <c r="D262" s="52"/>
      <c r="E262" s="52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 ht="12.0" customHeight="1">
      <c r="A263" s="51"/>
      <c r="B263" s="52"/>
      <c r="C263" s="52"/>
      <c r="D263" s="52"/>
      <c r="E263" s="52"/>
      <c r="F263" s="52"/>
      <c r="G263" s="53"/>
      <c r="H263" s="54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 ht="12.0" customHeight="1">
      <c r="A264" s="51"/>
      <c r="B264" s="52"/>
      <c r="C264" s="52"/>
      <c r="D264" s="52"/>
      <c r="E264" s="52"/>
      <c r="F264" s="52"/>
      <c r="G264" s="53"/>
      <c r="H264" s="54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 ht="12.0" customHeight="1">
      <c r="A265" s="51"/>
      <c r="B265" s="52"/>
      <c r="C265" s="52"/>
      <c r="D265" s="52"/>
      <c r="E265" s="52"/>
      <c r="F265" s="52"/>
      <c r="G265" s="53"/>
      <c r="H265" s="54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 ht="12.0" customHeight="1">
      <c r="A266" s="51"/>
      <c r="B266" s="52"/>
      <c r="C266" s="52"/>
      <c r="D266" s="52"/>
      <c r="E266" s="52"/>
      <c r="F266" s="52"/>
      <c r="G266" s="53"/>
      <c r="H266" s="54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 ht="12.0" customHeight="1">
      <c r="A267" s="51"/>
      <c r="B267" s="52"/>
      <c r="C267" s="52"/>
      <c r="D267" s="52"/>
      <c r="E267" s="52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 ht="12.0" customHeight="1">
      <c r="A268" s="51"/>
      <c r="B268" s="52"/>
      <c r="C268" s="52"/>
      <c r="D268" s="52"/>
      <c r="E268" s="52"/>
      <c r="F268" s="52"/>
      <c r="G268" s="53"/>
      <c r="H268" s="54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 ht="12.0" customHeight="1">
      <c r="A269" s="51"/>
      <c r="B269" s="52"/>
      <c r="C269" s="52"/>
      <c r="D269" s="52"/>
      <c r="E269" s="52"/>
      <c r="F269" s="52"/>
      <c r="G269" s="53"/>
      <c r="H269" s="54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 ht="12.0" customHeight="1">
      <c r="A270" s="51"/>
      <c r="B270" s="52"/>
      <c r="C270" s="52"/>
      <c r="D270" s="52"/>
      <c r="E270" s="52"/>
      <c r="F270" s="52"/>
      <c r="G270" s="53"/>
      <c r="H270" s="54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 ht="12.0" customHeight="1">
      <c r="A271" s="51"/>
      <c r="B271" s="52"/>
      <c r="C271" s="52"/>
      <c r="D271" s="52"/>
      <c r="E271" s="52"/>
      <c r="F271" s="52"/>
      <c r="G271" s="53"/>
      <c r="H271" s="54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 ht="12.0" customHeight="1">
      <c r="A272" s="51"/>
      <c r="B272" s="52"/>
      <c r="C272" s="52"/>
      <c r="D272" s="52"/>
      <c r="E272" s="52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 ht="12.0" customHeight="1">
      <c r="A273" s="51"/>
      <c r="B273" s="52"/>
      <c r="C273" s="52"/>
      <c r="D273" s="52"/>
      <c r="E273" s="52"/>
      <c r="F273" s="52"/>
      <c r="G273" s="53"/>
      <c r="H273" s="54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 ht="12.0" customHeight="1">
      <c r="A274" s="51"/>
      <c r="B274" s="52"/>
      <c r="C274" s="52"/>
      <c r="D274" s="52"/>
      <c r="E274" s="52"/>
      <c r="F274" s="52"/>
      <c r="G274" s="53"/>
      <c r="H274" s="54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 ht="12.0" customHeight="1">
      <c r="A275" s="51"/>
      <c r="B275" s="52"/>
      <c r="C275" s="52"/>
      <c r="D275" s="52"/>
      <c r="E275" s="52"/>
      <c r="F275" s="52"/>
      <c r="G275" s="53"/>
      <c r="H275" s="54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 ht="12.0" customHeight="1">
      <c r="A276" s="51"/>
      <c r="B276" s="52"/>
      <c r="C276" s="52"/>
      <c r="D276" s="52"/>
      <c r="E276" s="52"/>
      <c r="F276" s="52"/>
      <c r="G276" s="53"/>
      <c r="H276" s="54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 ht="12.0" customHeight="1">
      <c r="A277" s="51"/>
      <c r="B277" s="52"/>
      <c r="C277" s="52"/>
      <c r="D277" s="52"/>
      <c r="E277" s="52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 ht="12.0" customHeight="1">
      <c r="A278" s="51"/>
      <c r="B278" s="52"/>
      <c r="C278" s="52"/>
      <c r="D278" s="52"/>
      <c r="E278" s="52"/>
      <c r="F278" s="52"/>
      <c r="G278" s="53"/>
      <c r="H278" s="54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 ht="12.0" customHeight="1">
      <c r="A279" s="51"/>
      <c r="B279" s="52"/>
      <c r="C279" s="52"/>
      <c r="D279" s="52"/>
      <c r="E279" s="52"/>
      <c r="F279" s="52"/>
      <c r="G279" s="53"/>
      <c r="H279" s="54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 ht="12.0" customHeight="1">
      <c r="A280" s="51"/>
      <c r="B280" s="52"/>
      <c r="C280" s="52"/>
      <c r="D280" s="52"/>
      <c r="E280" s="52"/>
      <c r="F280" s="52"/>
      <c r="G280" s="53"/>
      <c r="H280" s="54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 ht="12.0" customHeight="1">
      <c r="A281" s="51"/>
      <c r="B281" s="52"/>
      <c r="C281" s="52"/>
      <c r="D281" s="52"/>
      <c r="E281" s="52"/>
      <c r="F281" s="52"/>
      <c r="G281" s="53"/>
      <c r="H281" s="54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 ht="12.0" customHeight="1">
      <c r="A282" s="51"/>
      <c r="B282" s="52"/>
      <c r="C282" s="52"/>
      <c r="D282" s="52"/>
      <c r="E282" s="52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 ht="12.0" customHeight="1">
      <c r="A283" s="51"/>
      <c r="B283" s="52"/>
      <c r="C283" s="52"/>
      <c r="D283" s="52"/>
      <c r="E283" s="52"/>
      <c r="F283" s="52"/>
      <c r="G283" s="53"/>
      <c r="H283" s="54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 ht="12.0" customHeight="1">
      <c r="A284" s="51"/>
      <c r="B284" s="52"/>
      <c r="C284" s="52"/>
      <c r="D284" s="52"/>
      <c r="E284" s="52"/>
      <c r="F284" s="52"/>
      <c r="G284" s="53"/>
      <c r="H284" s="54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 ht="12.0" customHeight="1">
      <c r="A285" s="51"/>
      <c r="B285" s="52"/>
      <c r="C285" s="52"/>
      <c r="D285" s="52"/>
      <c r="E285" s="52"/>
      <c r="F285" s="52"/>
      <c r="G285" s="53"/>
      <c r="H285" s="54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 ht="12.0" customHeight="1">
      <c r="A286" s="51"/>
      <c r="B286" s="52"/>
      <c r="C286" s="52"/>
      <c r="D286" s="52"/>
      <c r="E286" s="52"/>
      <c r="F286" s="52"/>
      <c r="G286" s="53"/>
      <c r="H286" s="54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 ht="12.0" customHeight="1">
      <c r="A287" s="51"/>
      <c r="B287" s="52"/>
      <c r="C287" s="52"/>
      <c r="D287" s="52"/>
      <c r="E287" s="52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 ht="12.0" customHeight="1">
      <c r="A288" s="51"/>
      <c r="B288" s="52"/>
      <c r="C288" s="52"/>
      <c r="D288" s="52"/>
      <c r="E288" s="52"/>
      <c r="F288" s="52"/>
      <c r="G288" s="53"/>
      <c r="H288" s="54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 ht="12.0" customHeight="1">
      <c r="A289" s="51"/>
      <c r="B289" s="52"/>
      <c r="C289" s="52"/>
      <c r="D289" s="52"/>
      <c r="E289" s="52"/>
      <c r="F289" s="52"/>
      <c r="G289" s="53"/>
      <c r="H289" s="54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 ht="12.0" customHeight="1">
      <c r="A290" s="51"/>
      <c r="B290" s="52"/>
      <c r="C290" s="52"/>
      <c r="D290" s="52"/>
      <c r="E290" s="52"/>
      <c r="F290" s="52"/>
      <c r="G290" s="53"/>
      <c r="H290" s="54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 ht="12.0" customHeight="1">
      <c r="A291" s="51"/>
      <c r="B291" s="52"/>
      <c r="C291" s="52"/>
      <c r="D291" s="52"/>
      <c r="E291" s="52"/>
      <c r="F291" s="52"/>
      <c r="G291" s="53"/>
      <c r="H291" s="54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 ht="12.0" customHeight="1">
      <c r="A292" s="51"/>
      <c r="B292" s="52"/>
      <c r="C292" s="52"/>
      <c r="D292" s="52"/>
      <c r="E292" s="52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 ht="12.0" customHeight="1">
      <c r="A293" s="51"/>
      <c r="B293" s="52"/>
      <c r="C293" s="52"/>
      <c r="D293" s="52"/>
      <c r="E293" s="52"/>
      <c r="F293" s="52"/>
      <c r="G293" s="53"/>
      <c r="H293" s="54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 ht="12.0" customHeight="1">
      <c r="A294" s="51"/>
      <c r="B294" s="52"/>
      <c r="C294" s="52"/>
      <c r="D294" s="52"/>
      <c r="E294" s="52"/>
      <c r="F294" s="52"/>
      <c r="G294" s="53"/>
      <c r="H294" s="54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 ht="12.0" customHeight="1">
      <c r="A295" s="51"/>
      <c r="B295" s="52"/>
      <c r="C295" s="52"/>
      <c r="D295" s="52"/>
      <c r="E295" s="52"/>
      <c r="F295" s="52"/>
      <c r="G295" s="53"/>
      <c r="H295" s="54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 ht="12.0" customHeight="1">
      <c r="A296" s="51"/>
      <c r="B296" s="52"/>
      <c r="C296" s="52"/>
      <c r="D296" s="52"/>
      <c r="E296" s="52"/>
      <c r="F296" s="52"/>
      <c r="G296" s="53"/>
      <c r="H296" s="54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 ht="12.0" customHeight="1">
      <c r="A297" s="51"/>
      <c r="B297" s="52"/>
      <c r="C297" s="52"/>
      <c r="D297" s="52"/>
      <c r="E297" s="52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 ht="12.0" customHeight="1">
      <c r="A298" s="51"/>
      <c r="B298" s="52"/>
      <c r="C298" s="52"/>
      <c r="D298" s="52"/>
      <c r="E298" s="52"/>
      <c r="F298" s="52"/>
      <c r="G298" s="53"/>
      <c r="H298" s="54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 ht="12.0" customHeight="1">
      <c r="A299" s="51"/>
      <c r="B299" s="52"/>
      <c r="C299" s="52"/>
      <c r="D299" s="52"/>
      <c r="E299" s="52"/>
      <c r="F299" s="52"/>
      <c r="G299" s="53"/>
      <c r="H299" s="54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 ht="12.0" customHeight="1">
      <c r="A300" s="51"/>
      <c r="B300" s="52"/>
      <c r="C300" s="52"/>
      <c r="D300" s="52"/>
      <c r="E300" s="52"/>
      <c r="F300" s="52"/>
      <c r="G300" s="53"/>
      <c r="H300" s="54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 ht="12.0" customHeight="1">
      <c r="A301" s="51"/>
      <c r="B301" s="52"/>
      <c r="C301" s="52"/>
      <c r="D301" s="52"/>
      <c r="E301" s="52"/>
      <c r="F301" s="52"/>
      <c r="G301" s="53"/>
      <c r="H301" s="54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 ht="12.0" customHeight="1">
      <c r="A302" s="51"/>
      <c r="B302" s="52"/>
      <c r="C302" s="52"/>
      <c r="D302" s="52"/>
      <c r="E302" s="52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 ht="12.0" customHeight="1">
      <c r="A303" s="51"/>
      <c r="B303" s="52"/>
      <c r="C303" s="52"/>
      <c r="D303" s="52"/>
      <c r="E303" s="52"/>
      <c r="F303" s="52"/>
      <c r="G303" s="53"/>
      <c r="H303" s="54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 ht="12.0" customHeight="1">
      <c r="A304" s="51"/>
      <c r="B304" s="52"/>
      <c r="C304" s="52"/>
      <c r="D304" s="52"/>
      <c r="E304" s="52"/>
      <c r="F304" s="52"/>
      <c r="G304" s="53"/>
      <c r="H304" s="54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 ht="12.0" customHeight="1">
      <c r="A305" s="51"/>
      <c r="B305" s="52"/>
      <c r="C305" s="52"/>
      <c r="D305" s="52"/>
      <c r="E305" s="52"/>
      <c r="F305" s="52"/>
      <c r="G305" s="53"/>
      <c r="H305" s="54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 ht="12.0" customHeight="1">
      <c r="A306" s="51"/>
      <c r="B306" s="52"/>
      <c r="C306" s="52"/>
      <c r="D306" s="52"/>
      <c r="E306" s="52"/>
      <c r="F306" s="52"/>
      <c r="G306" s="53"/>
      <c r="H306" s="54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 ht="12.0" customHeight="1">
      <c r="A307" s="51"/>
      <c r="B307" s="52"/>
      <c r="C307" s="52"/>
      <c r="D307" s="52"/>
      <c r="E307" s="52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 ht="12.0" customHeight="1">
      <c r="A308" s="51"/>
      <c r="B308" s="52"/>
      <c r="C308" s="52"/>
      <c r="D308" s="52"/>
      <c r="E308" s="52"/>
      <c r="F308" s="52"/>
      <c r="G308" s="53"/>
      <c r="H308" s="54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 ht="12.0" customHeight="1">
      <c r="A309" s="51"/>
      <c r="B309" s="52"/>
      <c r="C309" s="52"/>
      <c r="D309" s="52"/>
      <c r="E309" s="52"/>
      <c r="F309" s="52"/>
      <c r="G309" s="53"/>
      <c r="H309" s="54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 ht="12.0" customHeight="1">
      <c r="A310" s="51"/>
      <c r="B310" s="52"/>
      <c r="C310" s="52"/>
      <c r="D310" s="52"/>
      <c r="E310" s="52"/>
      <c r="F310" s="52"/>
      <c r="G310" s="53"/>
      <c r="H310" s="54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 ht="12.0" customHeight="1">
      <c r="A311" s="51"/>
      <c r="B311" s="52"/>
      <c r="C311" s="52"/>
      <c r="D311" s="52"/>
      <c r="E311" s="52"/>
      <c r="F311" s="52"/>
      <c r="G311" s="53"/>
      <c r="H311" s="54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 ht="12.0" customHeight="1">
      <c r="A312" s="51"/>
      <c r="B312" s="52"/>
      <c r="C312" s="52"/>
      <c r="D312" s="52"/>
      <c r="E312" s="52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 ht="12.0" customHeight="1">
      <c r="A313" s="51"/>
      <c r="B313" s="52"/>
      <c r="C313" s="52"/>
      <c r="D313" s="52"/>
      <c r="E313" s="52"/>
      <c r="F313" s="52"/>
      <c r="G313" s="53"/>
      <c r="H313" s="54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 ht="12.0" customHeight="1">
      <c r="A314" s="51"/>
      <c r="B314" s="52"/>
      <c r="C314" s="52"/>
      <c r="D314" s="52"/>
      <c r="E314" s="52"/>
      <c r="F314" s="52"/>
      <c r="G314" s="53"/>
      <c r="H314" s="54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 ht="12.0" customHeight="1">
      <c r="A315" s="51"/>
      <c r="B315" s="52"/>
      <c r="C315" s="52"/>
      <c r="D315" s="52"/>
      <c r="E315" s="52"/>
      <c r="F315" s="52"/>
      <c r="G315" s="53"/>
      <c r="H315" s="54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 ht="12.0" customHeight="1">
      <c r="A316" s="51"/>
      <c r="B316" s="52"/>
      <c r="C316" s="52"/>
      <c r="D316" s="52"/>
      <c r="E316" s="52"/>
      <c r="F316" s="52"/>
      <c r="G316" s="53"/>
      <c r="H316" s="54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 ht="12.0" customHeight="1">
      <c r="A317" s="51"/>
      <c r="B317" s="52"/>
      <c r="C317" s="52"/>
      <c r="D317" s="52"/>
      <c r="E317" s="52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 ht="12.0" customHeight="1">
      <c r="A318" s="51"/>
      <c r="B318" s="52"/>
      <c r="C318" s="52"/>
      <c r="D318" s="52"/>
      <c r="E318" s="52"/>
      <c r="F318" s="52"/>
      <c r="G318" s="53"/>
      <c r="H318" s="54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 ht="12.0" customHeight="1">
      <c r="A319" s="51"/>
      <c r="B319" s="52"/>
      <c r="C319" s="52"/>
      <c r="D319" s="52"/>
      <c r="E319" s="52"/>
      <c r="F319" s="52"/>
      <c r="G319" s="53"/>
      <c r="H319" s="54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 ht="12.0" customHeight="1">
      <c r="A320" s="51"/>
      <c r="B320" s="52"/>
      <c r="C320" s="52"/>
      <c r="D320" s="52"/>
      <c r="E320" s="52"/>
      <c r="F320" s="52"/>
      <c r="G320" s="53"/>
      <c r="H320" s="54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 ht="12.0" customHeight="1">
      <c r="A321" s="51"/>
      <c r="B321" s="52"/>
      <c r="C321" s="52"/>
      <c r="D321" s="52"/>
      <c r="E321" s="52"/>
      <c r="F321" s="52"/>
      <c r="G321" s="53"/>
      <c r="H321" s="54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 ht="12.0" customHeight="1">
      <c r="A322" s="51"/>
      <c r="B322" s="52"/>
      <c r="C322" s="52"/>
      <c r="D322" s="52"/>
      <c r="E322" s="52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 ht="12.0" customHeight="1">
      <c r="A323" s="51"/>
      <c r="B323" s="52"/>
      <c r="C323" s="52"/>
      <c r="D323" s="52"/>
      <c r="E323" s="52"/>
      <c r="F323" s="52"/>
      <c r="G323" s="53"/>
      <c r="H323" s="54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 ht="12.0" customHeight="1">
      <c r="A324" s="51"/>
      <c r="B324" s="52"/>
      <c r="C324" s="52"/>
      <c r="D324" s="52"/>
      <c r="E324" s="52"/>
      <c r="F324" s="52"/>
      <c r="G324" s="53"/>
      <c r="H324" s="54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 ht="12.0" customHeight="1">
      <c r="A325" s="51"/>
      <c r="B325" s="52"/>
      <c r="C325" s="52"/>
      <c r="D325" s="52"/>
      <c r="E325" s="52"/>
      <c r="F325" s="52"/>
      <c r="G325" s="53"/>
      <c r="H325" s="54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 ht="12.0" customHeight="1">
      <c r="A326" s="51"/>
      <c r="B326" s="52"/>
      <c r="C326" s="52"/>
      <c r="D326" s="52"/>
      <c r="E326" s="52"/>
      <c r="F326" s="52"/>
      <c r="G326" s="53"/>
      <c r="H326" s="54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 ht="12.0" customHeight="1">
      <c r="A327" s="51"/>
      <c r="B327" s="52"/>
      <c r="C327" s="52"/>
      <c r="D327" s="52"/>
      <c r="E327" s="52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 ht="12.0" customHeight="1">
      <c r="A328" s="51"/>
      <c r="B328" s="52"/>
      <c r="C328" s="52"/>
      <c r="D328" s="52"/>
      <c r="E328" s="52"/>
      <c r="F328" s="52"/>
      <c r="G328" s="53"/>
      <c r="H328" s="54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 ht="12.0" customHeight="1">
      <c r="A329" s="51"/>
      <c r="B329" s="52"/>
      <c r="C329" s="52"/>
      <c r="D329" s="52"/>
      <c r="E329" s="52"/>
      <c r="F329" s="52"/>
      <c r="G329" s="53"/>
      <c r="H329" s="54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 ht="12.0" customHeight="1">
      <c r="A330" s="51"/>
      <c r="B330" s="52"/>
      <c r="C330" s="52"/>
      <c r="D330" s="52"/>
      <c r="E330" s="52"/>
      <c r="F330" s="52"/>
      <c r="G330" s="53"/>
      <c r="H330" s="54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 ht="12.0" customHeight="1">
      <c r="A331" s="51"/>
      <c r="B331" s="52"/>
      <c r="C331" s="52"/>
      <c r="D331" s="52"/>
      <c r="E331" s="52"/>
      <c r="F331" s="52"/>
      <c r="G331" s="53"/>
      <c r="H331" s="54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 ht="12.0" customHeight="1">
      <c r="A332" s="51"/>
      <c r="B332" s="52"/>
      <c r="C332" s="52"/>
      <c r="D332" s="52"/>
      <c r="E332" s="52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 ht="12.0" customHeight="1">
      <c r="A333" s="51"/>
      <c r="B333" s="52"/>
      <c r="C333" s="52"/>
      <c r="D333" s="52"/>
      <c r="E333" s="52"/>
      <c r="F333" s="52"/>
      <c r="G333" s="53"/>
      <c r="H333" s="54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 ht="12.0" customHeight="1">
      <c r="A334" s="51"/>
      <c r="B334" s="52"/>
      <c r="C334" s="52"/>
      <c r="D334" s="52"/>
      <c r="E334" s="52"/>
      <c r="F334" s="52"/>
      <c r="G334" s="53"/>
      <c r="H334" s="54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 ht="12.0" customHeight="1">
      <c r="A335" s="51"/>
      <c r="B335" s="52"/>
      <c r="C335" s="52"/>
      <c r="D335" s="52"/>
      <c r="E335" s="52"/>
      <c r="F335" s="52"/>
      <c r="G335" s="53"/>
      <c r="H335" s="54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 ht="12.0" customHeight="1">
      <c r="A336" s="51"/>
      <c r="B336" s="52"/>
      <c r="C336" s="52"/>
      <c r="D336" s="52"/>
      <c r="E336" s="52"/>
      <c r="F336" s="52"/>
      <c r="G336" s="53"/>
      <c r="H336" s="54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 ht="12.0" customHeight="1">
      <c r="A337" s="51"/>
      <c r="B337" s="52"/>
      <c r="C337" s="52"/>
      <c r="D337" s="52"/>
      <c r="E337" s="52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 ht="12.0" customHeight="1">
      <c r="A338" s="51"/>
      <c r="B338" s="52"/>
      <c r="C338" s="52"/>
      <c r="D338" s="52"/>
      <c r="E338" s="52"/>
      <c r="F338" s="52"/>
      <c r="G338" s="53"/>
      <c r="H338" s="54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 ht="12.0" customHeight="1">
      <c r="A339" s="51"/>
      <c r="B339" s="52"/>
      <c r="C339" s="52"/>
      <c r="D339" s="52"/>
      <c r="E339" s="52"/>
      <c r="F339" s="52"/>
      <c r="G339" s="53"/>
      <c r="H339" s="54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 ht="12.0" customHeight="1">
      <c r="A340" s="51"/>
      <c r="B340" s="52"/>
      <c r="C340" s="52"/>
      <c r="D340" s="52"/>
      <c r="E340" s="52"/>
      <c r="F340" s="52"/>
      <c r="G340" s="53"/>
      <c r="H340" s="54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 ht="12.0" customHeight="1">
      <c r="A341" s="51"/>
      <c r="B341" s="52"/>
      <c r="C341" s="52"/>
      <c r="D341" s="52"/>
      <c r="E341" s="52"/>
      <c r="F341" s="52"/>
      <c r="G341" s="53"/>
      <c r="H341" s="54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 ht="12.0" customHeight="1">
      <c r="A342" s="51"/>
      <c r="B342" s="52"/>
      <c r="C342" s="52"/>
      <c r="D342" s="52"/>
      <c r="E342" s="52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 ht="12.0" customHeight="1">
      <c r="A343" s="51"/>
      <c r="B343" s="52"/>
      <c r="C343" s="52"/>
      <c r="D343" s="52"/>
      <c r="E343" s="52"/>
      <c r="F343" s="52"/>
      <c r="G343" s="53"/>
      <c r="H343" s="54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 ht="12.0" customHeight="1">
      <c r="A344" s="51"/>
      <c r="B344" s="52"/>
      <c r="C344" s="52"/>
      <c r="D344" s="52"/>
      <c r="E344" s="52"/>
      <c r="F344" s="52"/>
      <c r="G344" s="53"/>
      <c r="H344" s="54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 ht="12.0" customHeight="1">
      <c r="A345" s="51"/>
      <c r="B345" s="52"/>
      <c r="C345" s="52"/>
      <c r="D345" s="52"/>
      <c r="E345" s="52"/>
      <c r="F345" s="52"/>
      <c r="G345" s="53"/>
      <c r="H345" s="54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 ht="12.0" customHeight="1">
      <c r="A346" s="51"/>
      <c r="B346" s="52"/>
      <c r="C346" s="52"/>
      <c r="D346" s="52"/>
      <c r="E346" s="52"/>
      <c r="F346" s="52"/>
      <c r="G346" s="53"/>
      <c r="H346" s="54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 ht="12.0" customHeight="1">
      <c r="A347" s="51"/>
      <c r="B347" s="52"/>
      <c r="C347" s="52"/>
      <c r="D347" s="52"/>
      <c r="E347" s="52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 ht="12.0" customHeight="1">
      <c r="A348" s="51"/>
      <c r="B348" s="52"/>
      <c r="C348" s="52"/>
      <c r="D348" s="52"/>
      <c r="E348" s="52"/>
      <c r="F348" s="52"/>
      <c r="G348" s="53"/>
      <c r="H348" s="54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 ht="12.0" customHeight="1">
      <c r="A349" s="51"/>
      <c r="B349" s="52"/>
      <c r="C349" s="52"/>
      <c r="D349" s="52"/>
      <c r="E349" s="52"/>
      <c r="F349" s="52"/>
      <c r="G349" s="53"/>
      <c r="H349" s="54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 ht="12.0" customHeight="1">
      <c r="A350" s="51"/>
      <c r="B350" s="52"/>
      <c r="C350" s="52"/>
      <c r="D350" s="52"/>
      <c r="E350" s="52"/>
      <c r="F350" s="52"/>
      <c r="G350" s="53"/>
      <c r="H350" s="54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 ht="12.0" customHeight="1">
      <c r="A351" s="51"/>
      <c r="B351" s="52"/>
      <c r="C351" s="52"/>
      <c r="D351" s="52"/>
      <c r="E351" s="52"/>
      <c r="F351" s="52"/>
      <c r="G351" s="53"/>
      <c r="H351" s="54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 ht="12.0" customHeight="1">
      <c r="A352" s="51"/>
      <c r="B352" s="52"/>
      <c r="C352" s="52"/>
      <c r="D352" s="52"/>
      <c r="E352" s="52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 ht="12.0" customHeight="1">
      <c r="A353" s="51"/>
      <c r="B353" s="52"/>
      <c r="C353" s="52"/>
      <c r="D353" s="52"/>
      <c r="E353" s="52"/>
      <c r="F353" s="52"/>
      <c r="G353" s="53"/>
      <c r="H353" s="54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 ht="12.0" customHeight="1">
      <c r="A354" s="51"/>
      <c r="B354" s="52"/>
      <c r="C354" s="52"/>
      <c r="D354" s="52"/>
      <c r="E354" s="52"/>
      <c r="F354" s="52"/>
      <c r="G354" s="53"/>
      <c r="H354" s="54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 ht="12.0" customHeight="1">
      <c r="A355" s="51"/>
      <c r="B355" s="52"/>
      <c r="C355" s="52"/>
      <c r="D355" s="52"/>
      <c r="E355" s="52"/>
      <c r="F355" s="52"/>
      <c r="G355" s="53"/>
      <c r="H355" s="54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 ht="12.0" customHeight="1">
      <c r="A356" s="51"/>
      <c r="B356" s="52"/>
      <c r="C356" s="52"/>
      <c r="D356" s="52"/>
      <c r="E356" s="52"/>
      <c r="F356" s="52"/>
      <c r="G356" s="53"/>
      <c r="H356" s="54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 ht="12.0" customHeight="1">
      <c r="A357" s="51"/>
      <c r="B357" s="52"/>
      <c r="C357" s="52"/>
      <c r="D357" s="52"/>
      <c r="E357" s="52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 ht="12.0" customHeight="1">
      <c r="A358" s="51"/>
      <c r="B358" s="52"/>
      <c r="C358" s="52"/>
      <c r="D358" s="52"/>
      <c r="E358" s="52"/>
      <c r="F358" s="52"/>
      <c r="G358" s="53"/>
      <c r="H358" s="54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 ht="12.0" customHeight="1">
      <c r="A359" s="51"/>
      <c r="B359" s="52"/>
      <c r="C359" s="52"/>
      <c r="D359" s="52"/>
      <c r="E359" s="52"/>
      <c r="F359" s="52"/>
      <c r="G359" s="53"/>
      <c r="H359" s="54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 ht="12.0" customHeight="1">
      <c r="A360" s="51"/>
      <c r="B360" s="52"/>
      <c r="C360" s="52"/>
      <c r="D360" s="52"/>
      <c r="E360" s="52"/>
      <c r="F360" s="52"/>
      <c r="G360" s="53"/>
      <c r="H360" s="54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 ht="12.0" customHeight="1">
      <c r="A361" s="51"/>
      <c r="B361" s="52"/>
      <c r="C361" s="52"/>
      <c r="D361" s="52"/>
      <c r="E361" s="52"/>
      <c r="F361" s="52"/>
      <c r="G361" s="53"/>
      <c r="H361" s="54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 ht="12.0" customHeight="1">
      <c r="A362" s="51"/>
      <c r="B362" s="52"/>
      <c r="C362" s="52"/>
      <c r="D362" s="52"/>
      <c r="E362" s="52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 ht="12.0" customHeight="1">
      <c r="A363" s="51"/>
      <c r="B363" s="52"/>
      <c r="C363" s="52"/>
      <c r="D363" s="52"/>
      <c r="E363" s="52"/>
      <c r="F363" s="52"/>
      <c r="G363" s="53"/>
      <c r="H363" s="54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 ht="12.0" customHeight="1">
      <c r="A364" s="51"/>
      <c r="B364" s="52"/>
      <c r="C364" s="52"/>
      <c r="D364" s="52"/>
      <c r="E364" s="52"/>
      <c r="F364" s="52"/>
      <c r="G364" s="53"/>
      <c r="H364" s="54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 ht="12.0" customHeight="1">
      <c r="A365" s="51"/>
      <c r="B365" s="52"/>
      <c r="C365" s="52"/>
      <c r="D365" s="52"/>
      <c r="E365" s="52"/>
      <c r="F365" s="52"/>
      <c r="G365" s="53"/>
      <c r="H365" s="54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 ht="12.0" customHeight="1">
      <c r="A366" s="51"/>
      <c r="B366" s="52"/>
      <c r="C366" s="52"/>
      <c r="D366" s="52"/>
      <c r="E366" s="52"/>
      <c r="F366" s="52"/>
      <c r="G366" s="53"/>
      <c r="H366" s="54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 ht="12.0" customHeight="1">
      <c r="A367" s="51"/>
      <c r="B367" s="52"/>
      <c r="C367" s="52"/>
      <c r="D367" s="52"/>
      <c r="E367" s="52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 ht="12.0" customHeight="1">
      <c r="A368" s="51"/>
      <c r="B368" s="52"/>
      <c r="C368" s="52"/>
      <c r="D368" s="52"/>
      <c r="E368" s="52"/>
      <c r="F368" s="52"/>
      <c r="G368" s="53"/>
      <c r="H368" s="54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 ht="12.0" customHeight="1">
      <c r="A369" s="51"/>
      <c r="B369" s="52"/>
      <c r="C369" s="52"/>
      <c r="D369" s="52"/>
      <c r="E369" s="52"/>
      <c r="F369" s="52"/>
      <c r="G369" s="53"/>
      <c r="H369" s="54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 ht="12.0" customHeight="1">
      <c r="A370" s="51"/>
      <c r="B370" s="52"/>
      <c r="C370" s="52"/>
      <c r="D370" s="52"/>
      <c r="E370" s="52"/>
      <c r="F370" s="52"/>
      <c r="G370" s="53"/>
      <c r="H370" s="54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 ht="12.0" customHeight="1">
      <c r="A371" s="51"/>
      <c r="B371" s="52"/>
      <c r="C371" s="52"/>
      <c r="D371" s="52"/>
      <c r="E371" s="52"/>
      <c r="F371" s="52"/>
      <c r="G371" s="53"/>
      <c r="H371" s="54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 ht="12.0" customHeight="1">
      <c r="A372" s="51"/>
      <c r="B372" s="52"/>
      <c r="C372" s="52"/>
      <c r="D372" s="52"/>
      <c r="E372" s="52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 ht="12.0" customHeight="1">
      <c r="A373" s="51"/>
      <c r="B373" s="52"/>
      <c r="C373" s="52"/>
      <c r="D373" s="52"/>
      <c r="E373" s="52"/>
      <c r="F373" s="52"/>
      <c r="G373" s="53"/>
      <c r="H373" s="54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 ht="12.0" customHeight="1">
      <c r="A374" s="51"/>
      <c r="B374" s="52"/>
      <c r="C374" s="52"/>
      <c r="D374" s="52"/>
      <c r="E374" s="52"/>
      <c r="F374" s="52"/>
      <c r="G374" s="53"/>
      <c r="H374" s="54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 ht="12.0" customHeight="1">
      <c r="A375" s="51"/>
      <c r="B375" s="52"/>
      <c r="C375" s="52"/>
      <c r="D375" s="52"/>
      <c r="E375" s="52"/>
      <c r="F375" s="52"/>
      <c r="G375" s="53"/>
      <c r="H375" s="54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 ht="12.0" customHeight="1">
      <c r="A376" s="51"/>
      <c r="B376" s="52"/>
      <c r="C376" s="52"/>
      <c r="D376" s="52"/>
      <c r="E376" s="52"/>
      <c r="F376" s="52"/>
      <c r="G376" s="53"/>
      <c r="H376" s="54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 ht="12.0" customHeight="1">
      <c r="A377" s="51"/>
      <c r="B377" s="52"/>
      <c r="C377" s="52"/>
      <c r="D377" s="52"/>
      <c r="E377" s="52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 ht="12.0" customHeight="1">
      <c r="A378" s="51"/>
      <c r="B378" s="52"/>
      <c r="C378" s="52"/>
      <c r="D378" s="52"/>
      <c r="E378" s="52"/>
      <c r="F378" s="52"/>
      <c r="G378" s="53"/>
      <c r="H378" s="54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 ht="12.0" customHeight="1">
      <c r="A379" s="51"/>
      <c r="B379" s="52"/>
      <c r="C379" s="52"/>
      <c r="D379" s="52"/>
      <c r="E379" s="52"/>
      <c r="F379" s="52"/>
      <c r="G379" s="53"/>
      <c r="H379" s="54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 ht="12.0" customHeight="1">
      <c r="A380" s="51"/>
      <c r="B380" s="52"/>
      <c r="C380" s="52"/>
      <c r="D380" s="52"/>
      <c r="E380" s="52"/>
      <c r="F380" s="52"/>
      <c r="G380" s="53"/>
      <c r="H380" s="54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 ht="12.0" customHeight="1">
      <c r="A381" s="51"/>
      <c r="B381" s="52"/>
      <c r="C381" s="52"/>
      <c r="D381" s="52"/>
      <c r="E381" s="52"/>
      <c r="F381" s="52"/>
      <c r="G381" s="53"/>
      <c r="H381" s="54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 ht="12.0" customHeight="1">
      <c r="A382" s="51"/>
      <c r="B382" s="52"/>
      <c r="C382" s="52"/>
      <c r="D382" s="52"/>
      <c r="E382" s="52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 ht="12.0" customHeight="1">
      <c r="A383" s="51"/>
      <c r="B383" s="52"/>
      <c r="C383" s="52"/>
      <c r="D383" s="52"/>
      <c r="E383" s="52"/>
      <c r="F383" s="52"/>
      <c r="G383" s="53"/>
      <c r="H383" s="54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 ht="12.0" customHeight="1">
      <c r="A384" s="51"/>
      <c r="B384" s="52"/>
      <c r="C384" s="52"/>
      <c r="D384" s="52"/>
      <c r="E384" s="52"/>
      <c r="F384" s="52"/>
      <c r="G384" s="53"/>
      <c r="H384" s="54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 ht="12.0" customHeight="1">
      <c r="A385" s="51"/>
      <c r="B385" s="52"/>
      <c r="C385" s="52"/>
      <c r="D385" s="52"/>
      <c r="E385" s="52"/>
      <c r="F385" s="52"/>
      <c r="G385" s="53"/>
      <c r="H385" s="54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 ht="12.0" customHeight="1">
      <c r="A386" s="51"/>
      <c r="B386" s="52"/>
      <c r="C386" s="52"/>
      <c r="D386" s="52"/>
      <c r="E386" s="52"/>
      <c r="F386" s="52"/>
      <c r="G386" s="53"/>
      <c r="H386" s="54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 ht="12.0" customHeight="1">
      <c r="A387" s="51"/>
      <c r="B387" s="52"/>
      <c r="C387" s="52"/>
      <c r="D387" s="52"/>
      <c r="E387" s="52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 ht="12.0" customHeight="1">
      <c r="A388" s="51"/>
      <c r="B388" s="52"/>
      <c r="C388" s="52"/>
      <c r="D388" s="52"/>
      <c r="E388" s="52"/>
      <c r="F388" s="52"/>
      <c r="G388" s="53"/>
      <c r="H388" s="54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 ht="12.0" customHeight="1">
      <c r="A389" s="51"/>
      <c r="B389" s="52"/>
      <c r="C389" s="52"/>
      <c r="D389" s="52"/>
      <c r="E389" s="52"/>
      <c r="F389" s="52"/>
      <c r="G389" s="53"/>
      <c r="H389" s="54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 ht="12.0" customHeight="1">
      <c r="A390" s="51"/>
      <c r="B390" s="52"/>
      <c r="C390" s="52"/>
      <c r="D390" s="52"/>
      <c r="E390" s="52"/>
      <c r="F390" s="52"/>
      <c r="G390" s="53"/>
      <c r="H390" s="54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 ht="12.0" customHeight="1">
      <c r="A391" s="51"/>
      <c r="B391" s="52"/>
      <c r="C391" s="52"/>
      <c r="D391" s="52"/>
      <c r="E391" s="52"/>
      <c r="F391" s="52"/>
      <c r="G391" s="53"/>
      <c r="H391" s="54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 ht="12.0" customHeight="1">
      <c r="A392" s="51"/>
      <c r="B392" s="52"/>
      <c r="C392" s="52"/>
      <c r="D392" s="52"/>
      <c r="E392" s="52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 ht="12.0" customHeight="1">
      <c r="A393" s="51"/>
      <c r="B393" s="52"/>
      <c r="C393" s="52"/>
      <c r="D393" s="52"/>
      <c r="E393" s="52"/>
      <c r="F393" s="52"/>
      <c r="G393" s="53"/>
      <c r="H393" s="54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 ht="12.0" customHeight="1">
      <c r="A394" s="51"/>
      <c r="B394" s="52"/>
      <c r="C394" s="52"/>
      <c r="D394" s="52"/>
      <c r="E394" s="52"/>
      <c r="F394" s="52"/>
      <c r="G394" s="53"/>
      <c r="H394" s="54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 ht="12.0" customHeight="1">
      <c r="A395" s="51"/>
      <c r="B395" s="52"/>
      <c r="C395" s="52"/>
      <c r="D395" s="52"/>
      <c r="E395" s="52"/>
      <c r="F395" s="52"/>
      <c r="G395" s="53"/>
      <c r="H395" s="54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 ht="12.0" customHeight="1">
      <c r="A396" s="51"/>
      <c r="B396" s="52"/>
      <c r="C396" s="52"/>
      <c r="D396" s="52"/>
      <c r="E396" s="52"/>
      <c r="F396" s="52"/>
      <c r="G396" s="53"/>
      <c r="H396" s="54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 ht="12.0" customHeight="1">
      <c r="A397" s="51"/>
      <c r="B397" s="52"/>
      <c r="C397" s="52"/>
      <c r="D397" s="52"/>
      <c r="E397" s="52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 ht="12.0" customHeight="1">
      <c r="A398" s="51"/>
      <c r="B398" s="52"/>
      <c r="C398" s="52"/>
      <c r="D398" s="52"/>
      <c r="E398" s="52"/>
      <c r="F398" s="52"/>
      <c r="G398" s="53"/>
      <c r="H398" s="54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 ht="12.0" customHeight="1">
      <c r="A399" s="51"/>
      <c r="B399" s="52"/>
      <c r="C399" s="52"/>
      <c r="D399" s="52"/>
      <c r="E399" s="52"/>
      <c r="F399" s="52"/>
      <c r="G399" s="53"/>
      <c r="H399" s="54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 ht="12.0" customHeight="1">
      <c r="A400" s="51"/>
      <c r="B400" s="52"/>
      <c r="C400" s="52"/>
      <c r="D400" s="52"/>
      <c r="E400" s="52"/>
      <c r="F400" s="52"/>
      <c r="G400" s="53"/>
      <c r="H400" s="54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 ht="12.0" customHeight="1">
      <c r="A401" s="51"/>
      <c r="B401" s="52"/>
      <c r="C401" s="52"/>
      <c r="D401" s="52"/>
      <c r="E401" s="52"/>
      <c r="F401" s="52"/>
      <c r="G401" s="53"/>
      <c r="H401" s="54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 ht="12.0" customHeight="1">
      <c r="A402" s="51"/>
      <c r="B402" s="52"/>
      <c r="C402" s="52"/>
      <c r="D402" s="52"/>
      <c r="E402" s="52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 ht="12.0" customHeight="1">
      <c r="A403" s="51"/>
      <c r="B403" s="52"/>
      <c r="C403" s="52"/>
      <c r="D403" s="52"/>
      <c r="E403" s="52"/>
      <c r="F403" s="52"/>
      <c r="G403" s="53"/>
      <c r="H403" s="54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 ht="12.0" customHeight="1">
      <c r="A404" s="51"/>
      <c r="B404" s="52"/>
      <c r="C404" s="52"/>
      <c r="D404" s="52"/>
      <c r="E404" s="52"/>
      <c r="F404" s="52"/>
      <c r="G404" s="53"/>
      <c r="H404" s="54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 ht="12.0" customHeight="1">
      <c r="A405" s="51"/>
      <c r="B405" s="52"/>
      <c r="C405" s="52"/>
      <c r="D405" s="52"/>
      <c r="E405" s="52"/>
      <c r="F405" s="52"/>
      <c r="G405" s="53"/>
      <c r="H405" s="54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 ht="12.0" customHeight="1">
      <c r="A406" s="51"/>
      <c r="B406" s="52"/>
      <c r="C406" s="52"/>
      <c r="D406" s="52"/>
      <c r="E406" s="52"/>
      <c r="F406" s="52"/>
      <c r="G406" s="53"/>
      <c r="H406" s="54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 ht="12.0" customHeight="1">
      <c r="A407" s="51"/>
      <c r="B407" s="52"/>
      <c r="C407" s="52"/>
      <c r="D407" s="52"/>
      <c r="E407" s="52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 ht="12.0" customHeight="1">
      <c r="A408" s="51"/>
      <c r="B408" s="52"/>
      <c r="C408" s="52"/>
      <c r="D408" s="52"/>
      <c r="E408" s="52"/>
      <c r="F408" s="52"/>
      <c r="G408" s="53"/>
      <c r="H408" s="54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 ht="12.0" customHeight="1">
      <c r="A409" s="51"/>
      <c r="B409" s="52"/>
      <c r="C409" s="52"/>
      <c r="D409" s="52"/>
      <c r="E409" s="52"/>
      <c r="F409" s="52"/>
      <c r="G409" s="53"/>
      <c r="H409" s="54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 ht="12.0" customHeight="1">
      <c r="A410" s="51"/>
      <c r="B410" s="52"/>
      <c r="C410" s="52"/>
      <c r="D410" s="52"/>
      <c r="E410" s="52"/>
      <c r="F410" s="52"/>
      <c r="G410" s="53"/>
      <c r="H410" s="54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 ht="12.0" customHeight="1">
      <c r="A411" s="51"/>
      <c r="B411" s="52"/>
      <c r="C411" s="52"/>
      <c r="D411" s="52"/>
      <c r="E411" s="52"/>
      <c r="F411" s="52"/>
      <c r="G411" s="53"/>
      <c r="H411" s="54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 ht="12.0" customHeight="1">
      <c r="A412" s="51"/>
      <c r="B412" s="52"/>
      <c r="C412" s="52"/>
      <c r="D412" s="52"/>
      <c r="E412" s="52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 ht="12.0" customHeight="1">
      <c r="A413" s="51"/>
      <c r="B413" s="52"/>
      <c r="C413" s="52"/>
      <c r="D413" s="52"/>
      <c r="E413" s="52"/>
      <c r="F413" s="52"/>
      <c r="G413" s="53"/>
      <c r="H413" s="54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 ht="12.0" customHeight="1">
      <c r="A414" s="51"/>
      <c r="B414" s="52"/>
      <c r="C414" s="52"/>
      <c r="D414" s="52"/>
      <c r="E414" s="52"/>
      <c r="F414" s="52"/>
      <c r="G414" s="53"/>
      <c r="H414" s="54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 ht="12.0" customHeight="1">
      <c r="A415" s="51"/>
      <c r="B415" s="52"/>
      <c r="C415" s="52"/>
      <c r="D415" s="52"/>
      <c r="E415" s="52"/>
      <c r="F415" s="52"/>
      <c r="G415" s="53"/>
      <c r="H415" s="54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 ht="12.0" customHeight="1">
      <c r="A416" s="51"/>
      <c r="B416" s="52"/>
      <c r="C416" s="52"/>
      <c r="D416" s="52"/>
      <c r="E416" s="52"/>
      <c r="F416" s="52"/>
      <c r="G416" s="53"/>
      <c r="H416" s="54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 ht="12.0" customHeight="1">
      <c r="A417" s="51"/>
      <c r="B417" s="52"/>
      <c r="C417" s="52"/>
      <c r="D417" s="52"/>
      <c r="E417" s="52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 ht="12.0" customHeight="1">
      <c r="A418" s="51"/>
      <c r="B418" s="52"/>
      <c r="C418" s="52"/>
      <c r="D418" s="52"/>
      <c r="E418" s="52"/>
      <c r="F418" s="52"/>
      <c r="G418" s="53"/>
      <c r="H418" s="54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 ht="12.0" customHeight="1">
      <c r="A419" s="51"/>
      <c r="B419" s="52"/>
      <c r="C419" s="52"/>
      <c r="D419" s="52"/>
      <c r="E419" s="52"/>
      <c r="F419" s="52"/>
      <c r="G419" s="53"/>
      <c r="H419" s="54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 ht="12.0" customHeight="1">
      <c r="A420" s="51"/>
      <c r="B420" s="52"/>
      <c r="C420" s="52"/>
      <c r="D420" s="52"/>
      <c r="E420" s="52"/>
      <c r="F420" s="52"/>
      <c r="G420" s="53"/>
      <c r="H420" s="54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 ht="12.0" customHeight="1">
      <c r="A421" s="51"/>
      <c r="B421" s="52"/>
      <c r="C421" s="52"/>
      <c r="D421" s="52"/>
      <c r="E421" s="52"/>
      <c r="F421" s="52"/>
      <c r="G421" s="53"/>
      <c r="H421" s="54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 ht="12.0" customHeight="1">
      <c r="A422" s="51"/>
      <c r="B422" s="52"/>
      <c r="C422" s="52"/>
      <c r="D422" s="52"/>
      <c r="E422" s="52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 ht="12.0" customHeight="1">
      <c r="A423" s="51"/>
      <c r="B423" s="52"/>
      <c r="C423" s="52"/>
      <c r="D423" s="52"/>
      <c r="E423" s="52"/>
      <c r="F423" s="52"/>
      <c r="G423" s="53"/>
      <c r="H423" s="54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 ht="12.0" customHeight="1">
      <c r="A424" s="51"/>
      <c r="B424" s="52"/>
      <c r="C424" s="52"/>
      <c r="D424" s="52"/>
      <c r="E424" s="52"/>
      <c r="F424" s="52"/>
      <c r="G424" s="53"/>
      <c r="H424" s="54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 ht="12.0" customHeight="1">
      <c r="A425" s="51"/>
      <c r="B425" s="52"/>
      <c r="C425" s="52"/>
      <c r="D425" s="52"/>
      <c r="E425" s="52"/>
      <c r="F425" s="52"/>
      <c r="G425" s="53"/>
      <c r="H425" s="54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 ht="12.0" customHeight="1">
      <c r="A426" s="51"/>
      <c r="B426" s="52"/>
      <c r="C426" s="52"/>
      <c r="D426" s="52"/>
      <c r="E426" s="52"/>
      <c r="F426" s="52"/>
      <c r="G426" s="53"/>
      <c r="H426" s="54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 ht="12.0" customHeight="1">
      <c r="A427" s="51"/>
      <c r="B427" s="52"/>
      <c r="C427" s="52"/>
      <c r="D427" s="52"/>
      <c r="E427" s="52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 ht="12.0" customHeight="1">
      <c r="A428" s="51"/>
      <c r="B428" s="52"/>
      <c r="C428" s="52"/>
      <c r="D428" s="52"/>
      <c r="E428" s="52"/>
      <c r="F428" s="52"/>
      <c r="G428" s="53"/>
      <c r="H428" s="54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 ht="12.0" customHeight="1">
      <c r="A429" s="51"/>
      <c r="B429" s="52"/>
      <c r="C429" s="52"/>
      <c r="D429" s="52"/>
      <c r="E429" s="52"/>
      <c r="F429" s="52"/>
      <c r="G429" s="53"/>
      <c r="H429" s="54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 ht="12.0" customHeight="1">
      <c r="A430" s="51"/>
      <c r="B430" s="52"/>
      <c r="C430" s="52"/>
      <c r="D430" s="52"/>
      <c r="E430" s="52"/>
      <c r="F430" s="52"/>
      <c r="G430" s="53"/>
      <c r="H430" s="54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 ht="12.0" customHeight="1">
      <c r="A431" s="51"/>
      <c r="B431" s="52"/>
      <c r="C431" s="52"/>
      <c r="D431" s="52"/>
      <c r="E431" s="52"/>
      <c r="F431" s="52"/>
      <c r="G431" s="53"/>
      <c r="H431" s="54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 ht="12.0" customHeight="1">
      <c r="A432" s="51"/>
      <c r="B432" s="52"/>
      <c r="C432" s="52"/>
      <c r="D432" s="52"/>
      <c r="E432" s="52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 ht="12.0" customHeight="1">
      <c r="A433" s="51"/>
      <c r="B433" s="52"/>
      <c r="C433" s="52"/>
      <c r="D433" s="52"/>
      <c r="E433" s="52"/>
      <c r="F433" s="52"/>
      <c r="G433" s="53"/>
      <c r="H433" s="54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 ht="12.0" customHeight="1">
      <c r="A434" s="51"/>
      <c r="B434" s="52"/>
      <c r="C434" s="52"/>
      <c r="D434" s="52"/>
      <c r="E434" s="52"/>
      <c r="F434" s="52"/>
      <c r="G434" s="53"/>
      <c r="H434" s="54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 ht="12.0" customHeight="1">
      <c r="A435" s="51"/>
      <c r="B435" s="52"/>
      <c r="C435" s="52"/>
      <c r="D435" s="52"/>
      <c r="E435" s="52"/>
      <c r="F435" s="52"/>
      <c r="G435" s="53"/>
      <c r="H435" s="54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 ht="12.0" customHeight="1">
      <c r="A436" s="51"/>
      <c r="B436" s="52"/>
      <c r="C436" s="52"/>
      <c r="D436" s="52"/>
      <c r="E436" s="52"/>
      <c r="F436" s="52"/>
      <c r="G436" s="53"/>
      <c r="H436" s="54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 ht="12.0" customHeight="1">
      <c r="A437" s="51"/>
      <c r="B437" s="52"/>
      <c r="C437" s="52"/>
      <c r="D437" s="52"/>
      <c r="E437" s="52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 ht="12.0" customHeight="1">
      <c r="A438" s="51"/>
      <c r="B438" s="52"/>
      <c r="C438" s="52"/>
      <c r="D438" s="52"/>
      <c r="E438" s="52"/>
      <c r="F438" s="52"/>
      <c r="G438" s="53"/>
      <c r="H438" s="54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 ht="12.0" customHeight="1">
      <c r="A439" s="51"/>
      <c r="B439" s="52"/>
      <c r="C439" s="52"/>
      <c r="D439" s="52"/>
      <c r="E439" s="52"/>
      <c r="F439" s="52"/>
      <c r="G439" s="53"/>
      <c r="H439" s="54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 ht="12.0" customHeight="1">
      <c r="A440" s="51"/>
      <c r="B440" s="52"/>
      <c r="C440" s="52"/>
      <c r="D440" s="52"/>
      <c r="E440" s="52"/>
      <c r="F440" s="52"/>
      <c r="G440" s="53"/>
      <c r="H440" s="54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 ht="12.0" customHeight="1">
      <c r="A441" s="51"/>
      <c r="B441" s="52"/>
      <c r="C441" s="52"/>
      <c r="D441" s="52"/>
      <c r="E441" s="52"/>
      <c r="F441" s="52"/>
      <c r="G441" s="53"/>
      <c r="H441" s="54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 ht="12.0" customHeight="1">
      <c r="A442" s="51"/>
      <c r="B442" s="52"/>
      <c r="C442" s="52"/>
      <c r="D442" s="52"/>
      <c r="E442" s="52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 ht="12.0" customHeight="1">
      <c r="A443" s="51"/>
      <c r="B443" s="52"/>
      <c r="C443" s="52"/>
      <c r="D443" s="52"/>
      <c r="E443" s="52"/>
      <c r="F443" s="52"/>
      <c r="G443" s="53"/>
      <c r="H443" s="54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 ht="12.0" customHeight="1">
      <c r="A444" s="51"/>
      <c r="B444" s="52"/>
      <c r="C444" s="52"/>
      <c r="D444" s="52"/>
      <c r="E444" s="52"/>
      <c r="F444" s="52"/>
      <c r="G444" s="53"/>
      <c r="H444" s="54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 ht="12.0" customHeight="1">
      <c r="A445" s="51"/>
      <c r="B445" s="52"/>
      <c r="C445" s="52"/>
      <c r="D445" s="52"/>
      <c r="E445" s="52"/>
      <c r="F445" s="52"/>
      <c r="G445" s="53"/>
      <c r="H445" s="54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 ht="12.0" customHeight="1">
      <c r="A446" s="51"/>
      <c r="B446" s="52"/>
      <c r="C446" s="52"/>
      <c r="D446" s="52"/>
      <c r="E446" s="52"/>
      <c r="F446" s="52"/>
      <c r="G446" s="53"/>
      <c r="H446" s="54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 ht="12.0" customHeight="1">
      <c r="A447" s="51"/>
      <c r="B447" s="52"/>
      <c r="C447" s="52"/>
      <c r="D447" s="52"/>
      <c r="E447" s="52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 ht="12.0" customHeight="1">
      <c r="A448" s="51"/>
      <c r="B448" s="52"/>
      <c r="C448" s="52"/>
      <c r="D448" s="52"/>
      <c r="E448" s="52"/>
      <c r="F448" s="52"/>
      <c r="G448" s="53"/>
      <c r="H448" s="54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 ht="12.0" customHeight="1">
      <c r="A449" s="51"/>
      <c r="B449" s="52"/>
      <c r="C449" s="52"/>
      <c r="D449" s="52"/>
      <c r="E449" s="52"/>
      <c r="F449" s="52"/>
      <c r="G449" s="53"/>
      <c r="H449" s="54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 ht="12.0" customHeight="1">
      <c r="A450" s="51"/>
      <c r="B450" s="52"/>
      <c r="C450" s="52"/>
      <c r="D450" s="52"/>
      <c r="E450" s="52"/>
      <c r="F450" s="52"/>
      <c r="G450" s="53"/>
      <c r="H450" s="54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 ht="12.0" customHeight="1">
      <c r="A451" s="51"/>
      <c r="B451" s="52"/>
      <c r="C451" s="52"/>
      <c r="D451" s="52"/>
      <c r="E451" s="52"/>
      <c r="F451" s="52"/>
      <c r="G451" s="53"/>
      <c r="H451" s="54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 ht="12.0" customHeight="1">
      <c r="A452" s="51"/>
      <c r="B452" s="52"/>
      <c r="C452" s="52"/>
      <c r="D452" s="52"/>
      <c r="E452" s="52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 ht="12.0" customHeight="1">
      <c r="A453" s="51"/>
      <c r="B453" s="52"/>
      <c r="C453" s="52"/>
      <c r="D453" s="52"/>
      <c r="E453" s="52"/>
      <c r="F453" s="52"/>
      <c r="G453" s="53"/>
      <c r="H453" s="54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 ht="12.0" customHeight="1">
      <c r="A454" s="51"/>
      <c r="B454" s="52"/>
      <c r="C454" s="52"/>
      <c r="D454" s="52"/>
      <c r="E454" s="52"/>
      <c r="F454" s="52"/>
      <c r="G454" s="53"/>
      <c r="H454" s="54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 ht="12.0" customHeight="1">
      <c r="A455" s="51"/>
      <c r="B455" s="52"/>
      <c r="C455" s="52"/>
      <c r="D455" s="52"/>
      <c r="E455" s="52"/>
      <c r="F455" s="52"/>
      <c r="G455" s="53"/>
      <c r="H455" s="54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 ht="12.0" customHeight="1">
      <c r="A456" s="51"/>
      <c r="B456" s="52"/>
      <c r="C456" s="52"/>
      <c r="D456" s="52"/>
      <c r="E456" s="52"/>
      <c r="F456" s="52"/>
      <c r="G456" s="53"/>
      <c r="H456" s="54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 ht="12.0" customHeight="1">
      <c r="A457" s="51"/>
      <c r="B457" s="52"/>
      <c r="C457" s="52"/>
      <c r="D457" s="52"/>
      <c r="E457" s="52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 ht="12.0" customHeight="1">
      <c r="A458" s="51"/>
      <c r="B458" s="52"/>
      <c r="C458" s="52"/>
      <c r="D458" s="52"/>
      <c r="E458" s="52"/>
      <c r="F458" s="52"/>
      <c r="G458" s="53"/>
      <c r="H458" s="54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 ht="12.0" customHeight="1">
      <c r="A459" s="51"/>
      <c r="B459" s="52"/>
      <c r="C459" s="52"/>
      <c r="D459" s="52"/>
      <c r="E459" s="52"/>
      <c r="F459" s="52"/>
      <c r="G459" s="53"/>
      <c r="H459" s="54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 ht="12.0" customHeight="1">
      <c r="A460" s="51"/>
      <c r="B460" s="52"/>
      <c r="C460" s="52"/>
      <c r="D460" s="52"/>
      <c r="E460" s="52"/>
      <c r="F460" s="52"/>
      <c r="G460" s="53"/>
      <c r="H460" s="54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 ht="12.0" customHeight="1">
      <c r="A461" s="51"/>
      <c r="B461" s="52"/>
      <c r="C461" s="52"/>
      <c r="D461" s="52"/>
      <c r="E461" s="52"/>
      <c r="F461" s="52"/>
      <c r="G461" s="53"/>
      <c r="H461" s="54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 ht="12.0" customHeight="1">
      <c r="A462" s="51"/>
      <c r="B462" s="52"/>
      <c r="C462" s="52"/>
      <c r="D462" s="52"/>
      <c r="E462" s="52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 ht="12.0" customHeight="1">
      <c r="A463" s="51"/>
      <c r="B463" s="52"/>
      <c r="C463" s="52"/>
      <c r="D463" s="52"/>
      <c r="E463" s="52"/>
      <c r="F463" s="52"/>
      <c r="G463" s="53"/>
      <c r="H463" s="54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 ht="12.0" customHeight="1">
      <c r="A464" s="51"/>
      <c r="B464" s="52"/>
      <c r="C464" s="52"/>
      <c r="D464" s="52"/>
      <c r="E464" s="52"/>
      <c r="F464" s="52"/>
      <c r="G464" s="53"/>
      <c r="H464" s="54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 ht="12.0" customHeight="1">
      <c r="A465" s="51"/>
      <c r="B465" s="52"/>
      <c r="C465" s="52"/>
      <c r="D465" s="52"/>
      <c r="E465" s="52"/>
      <c r="F465" s="52"/>
      <c r="G465" s="53"/>
      <c r="H465" s="54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 ht="12.0" customHeight="1">
      <c r="A466" s="51"/>
      <c r="B466" s="52"/>
      <c r="C466" s="52"/>
      <c r="D466" s="52"/>
      <c r="E466" s="52"/>
      <c r="F466" s="52"/>
      <c r="G466" s="53"/>
      <c r="H466" s="54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 ht="12.0" customHeight="1">
      <c r="A467" s="51"/>
      <c r="B467" s="52"/>
      <c r="C467" s="52"/>
      <c r="D467" s="52"/>
      <c r="E467" s="52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 ht="12.0" customHeight="1">
      <c r="A468" s="51"/>
      <c r="B468" s="52"/>
      <c r="C468" s="52"/>
      <c r="D468" s="52"/>
      <c r="E468" s="52"/>
      <c r="F468" s="52"/>
      <c r="G468" s="53"/>
      <c r="H468" s="54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 ht="12.0" customHeight="1">
      <c r="A469" s="51"/>
      <c r="B469" s="52"/>
      <c r="C469" s="52"/>
      <c r="D469" s="52"/>
      <c r="E469" s="52"/>
      <c r="F469" s="52"/>
      <c r="G469" s="53"/>
      <c r="H469" s="54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 ht="12.0" customHeight="1">
      <c r="A470" s="51"/>
      <c r="B470" s="52"/>
      <c r="C470" s="52"/>
      <c r="D470" s="52"/>
      <c r="E470" s="52"/>
      <c r="F470" s="52"/>
      <c r="G470" s="53"/>
      <c r="H470" s="54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 ht="12.0" customHeight="1">
      <c r="A471" s="51"/>
      <c r="B471" s="52"/>
      <c r="C471" s="52"/>
      <c r="D471" s="52"/>
      <c r="E471" s="52"/>
      <c r="F471" s="52"/>
      <c r="G471" s="53"/>
      <c r="H471" s="54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 ht="12.0" customHeight="1">
      <c r="A472" s="51"/>
      <c r="B472" s="52"/>
      <c r="C472" s="52"/>
      <c r="D472" s="52"/>
      <c r="E472" s="52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 ht="12.0" customHeight="1">
      <c r="A473" s="51"/>
      <c r="B473" s="52"/>
      <c r="C473" s="52"/>
      <c r="D473" s="52"/>
      <c r="E473" s="52"/>
      <c r="F473" s="52"/>
      <c r="G473" s="53"/>
      <c r="H473" s="54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 ht="12.0" customHeight="1">
      <c r="A474" s="51"/>
      <c r="B474" s="52"/>
      <c r="C474" s="52"/>
      <c r="D474" s="52"/>
      <c r="E474" s="52"/>
      <c r="F474" s="52"/>
      <c r="G474" s="53"/>
      <c r="H474" s="54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 ht="12.0" customHeight="1">
      <c r="A475" s="51"/>
      <c r="B475" s="52"/>
      <c r="C475" s="52"/>
      <c r="D475" s="52"/>
      <c r="E475" s="52"/>
      <c r="F475" s="52"/>
      <c r="G475" s="53"/>
      <c r="H475" s="54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 ht="12.0" customHeight="1">
      <c r="A476" s="51"/>
      <c r="B476" s="52"/>
      <c r="C476" s="52"/>
      <c r="D476" s="52"/>
      <c r="E476" s="52"/>
      <c r="F476" s="52"/>
      <c r="G476" s="53"/>
      <c r="H476" s="54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 ht="12.0" customHeight="1">
      <c r="A477" s="51"/>
      <c r="B477" s="52"/>
      <c r="C477" s="52"/>
      <c r="D477" s="52"/>
      <c r="E477" s="52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 ht="12.0" customHeight="1">
      <c r="A478" s="51"/>
      <c r="B478" s="52"/>
      <c r="C478" s="52"/>
      <c r="D478" s="52"/>
      <c r="E478" s="52"/>
      <c r="F478" s="52"/>
      <c r="G478" s="53"/>
      <c r="H478" s="54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 ht="12.0" customHeight="1">
      <c r="A479" s="51"/>
      <c r="B479" s="52"/>
      <c r="C479" s="52"/>
      <c r="D479" s="52"/>
      <c r="E479" s="52"/>
      <c r="F479" s="52"/>
      <c r="G479" s="53"/>
      <c r="H479" s="54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 ht="12.0" customHeight="1">
      <c r="A480" s="51"/>
      <c r="B480" s="52"/>
      <c r="C480" s="52"/>
      <c r="D480" s="52"/>
      <c r="E480" s="52"/>
      <c r="F480" s="52"/>
      <c r="G480" s="53"/>
      <c r="H480" s="54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 ht="12.0" customHeight="1">
      <c r="A481" s="51"/>
      <c r="B481" s="52"/>
      <c r="C481" s="52"/>
      <c r="D481" s="52"/>
      <c r="E481" s="52"/>
      <c r="F481" s="52"/>
      <c r="G481" s="53"/>
      <c r="H481" s="54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 ht="12.0" customHeight="1">
      <c r="A482" s="51"/>
      <c r="B482" s="52"/>
      <c r="C482" s="52"/>
      <c r="D482" s="52"/>
      <c r="E482" s="52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 ht="12.0" customHeight="1">
      <c r="A483" s="51"/>
      <c r="B483" s="52"/>
      <c r="C483" s="52"/>
      <c r="D483" s="52"/>
      <c r="E483" s="52"/>
      <c r="F483" s="52"/>
      <c r="G483" s="53"/>
      <c r="H483" s="54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 ht="12.0" customHeight="1">
      <c r="A484" s="51"/>
      <c r="B484" s="52"/>
      <c r="C484" s="52"/>
      <c r="D484" s="52"/>
      <c r="E484" s="52"/>
      <c r="F484" s="52"/>
      <c r="G484" s="53"/>
      <c r="H484" s="54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 ht="12.0" customHeight="1">
      <c r="A485" s="51"/>
      <c r="B485" s="52"/>
      <c r="C485" s="52"/>
      <c r="D485" s="52"/>
      <c r="E485" s="52"/>
      <c r="F485" s="52"/>
      <c r="G485" s="53"/>
      <c r="H485" s="54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 ht="12.0" customHeight="1">
      <c r="A486" s="51"/>
      <c r="B486" s="52"/>
      <c r="C486" s="52"/>
      <c r="D486" s="52"/>
      <c r="E486" s="52"/>
      <c r="F486" s="52"/>
      <c r="G486" s="53"/>
      <c r="H486" s="54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 ht="12.0" customHeight="1">
      <c r="A487" s="51"/>
      <c r="B487" s="52"/>
      <c r="C487" s="52"/>
      <c r="D487" s="52"/>
      <c r="E487" s="52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 ht="12.0" customHeight="1">
      <c r="A488" s="51"/>
      <c r="B488" s="52"/>
      <c r="C488" s="52"/>
      <c r="D488" s="52"/>
      <c r="E488" s="52"/>
      <c r="F488" s="52"/>
      <c r="G488" s="53"/>
      <c r="H488" s="54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 ht="12.0" customHeight="1">
      <c r="A489" s="51"/>
      <c r="B489" s="52"/>
      <c r="C489" s="52"/>
      <c r="D489" s="52"/>
      <c r="E489" s="52"/>
      <c r="F489" s="52"/>
      <c r="G489" s="53"/>
      <c r="H489" s="54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 ht="12.0" customHeight="1">
      <c r="A490" s="51"/>
      <c r="B490" s="52"/>
      <c r="C490" s="52"/>
      <c r="D490" s="52"/>
      <c r="E490" s="52"/>
      <c r="F490" s="52"/>
      <c r="G490" s="53"/>
      <c r="H490" s="54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 ht="12.0" customHeight="1">
      <c r="A491" s="51"/>
      <c r="B491" s="52"/>
      <c r="C491" s="52"/>
      <c r="D491" s="52"/>
      <c r="E491" s="52"/>
      <c r="F491" s="52"/>
      <c r="G491" s="53"/>
      <c r="H491" s="54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 ht="12.0" customHeight="1">
      <c r="A492" s="51"/>
      <c r="B492" s="52"/>
      <c r="C492" s="52"/>
      <c r="D492" s="52"/>
      <c r="E492" s="52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 ht="12.0" customHeight="1">
      <c r="A493" s="51"/>
      <c r="B493" s="52"/>
      <c r="C493" s="52"/>
      <c r="D493" s="52"/>
      <c r="E493" s="52"/>
      <c r="F493" s="52"/>
      <c r="G493" s="53"/>
      <c r="H493" s="54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 ht="12.0" customHeight="1">
      <c r="A494" s="51"/>
      <c r="B494" s="52"/>
      <c r="C494" s="52"/>
      <c r="D494" s="52"/>
      <c r="E494" s="52"/>
      <c r="F494" s="52"/>
      <c r="G494" s="53"/>
      <c r="H494" s="54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 ht="12.0" customHeight="1">
      <c r="A495" s="51"/>
      <c r="B495" s="52"/>
      <c r="C495" s="52"/>
      <c r="D495" s="52"/>
      <c r="E495" s="52"/>
      <c r="F495" s="52"/>
      <c r="G495" s="53"/>
      <c r="H495" s="54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 ht="12.0" customHeight="1">
      <c r="A496" s="51"/>
      <c r="B496" s="52"/>
      <c r="C496" s="52"/>
      <c r="D496" s="52"/>
      <c r="E496" s="52"/>
      <c r="F496" s="52"/>
      <c r="G496" s="53"/>
      <c r="H496" s="54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 ht="12.0" customHeight="1">
      <c r="A497" s="51"/>
      <c r="B497" s="52"/>
      <c r="C497" s="52"/>
      <c r="D497" s="52"/>
      <c r="E497" s="52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 ht="12.0" customHeight="1">
      <c r="A498" s="51"/>
      <c r="B498" s="52"/>
      <c r="C498" s="52"/>
      <c r="D498" s="52"/>
      <c r="E498" s="52"/>
      <c r="F498" s="52"/>
      <c r="G498" s="53"/>
      <c r="H498" s="54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 ht="12.0" customHeight="1">
      <c r="A499" s="51"/>
      <c r="B499" s="52"/>
      <c r="C499" s="52"/>
      <c r="D499" s="52"/>
      <c r="E499" s="52"/>
      <c r="F499" s="52"/>
      <c r="G499" s="53"/>
      <c r="H499" s="54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 ht="12.0" customHeight="1">
      <c r="A500" s="51"/>
      <c r="B500" s="52"/>
      <c r="C500" s="52"/>
      <c r="D500" s="52"/>
      <c r="E500" s="52"/>
      <c r="F500" s="52"/>
      <c r="G500" s="53"/>
      <c r="H500" s="54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 ht="12.0" customHeight="1">
      <c r="A501" s="51"/>
      <c r="B501" s="52"/>
      <c r="C501" s="52"/>
      <c r="D501" s="52"/>
      <c r="E501" s="52"/>
      <c r="F501" s="52"/>
      <c r="G501" s="53"/>
      <c r="H501" s="54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 ht="12.0" customHeight="1">
      <c r="A502" s="51"/>
      <c r="B502" s="52"/>
      <c r="C502" s="52"/>
      <c r="D502" s="52"/>
      <c r="E502" s="52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 ht="12.0" customHeight="1">
      <c r="A503" s="51"/>
      <c r="B503" s="52"/>
      <c r="C503" s="52"/>
      <c r="D503" s="52"/>
      <c r="E503" s="52"/>
      <c r="F503" s="52"/>
      <c r="G503" s="53"/>
      <c r="H503" s="54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 ht="12.0" customHeight="1">
      <c r="A504" s="51"/>
      <c r="B504" s="52"/>
      <c r="C504" s="52"/>
      <c r="D504" s="52"/>
      <c r="E504" s="52"/>
      <c r="F504" s="52"/>
      <c r="G504" s="53"/>
      <c r="H504" s="54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 ht="12.0" customHeight="1">
      <c r="A505" s="51"/>
      <c r="B505" s="52"/>
      <c r="C505" s="52"/>
      <c r="D505" s="52"/>
      <c r="E505" s="52"/>
      <c r="F505" s="52"/>
      <c r="G505" s="53"/>
      <c r="H505" s="54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 ht="12.0" customHeight="1">
      <c r="A506" s="51"/>
      <c r="B506" s="52"/>
      <c r="C506" s="52"/>
      <c r="D506" s="52"/>
      <c r="E506" s="52"/>
      <c r="F506" s="52"/>
      <c r="G506" s="53"/>
      <c r="H506" s="54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 ht="12.0" customHeight="1">
      <c r="A507" s="51"/>
      <c r="B507" s="52"/>
      <c r="C507" s="52"/>
      <c r="D507" s="52"/>
      <c r="E507" s="52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 ht="12.0" customHeight="1">
      <c r="A508" s="51"/>
      <c r="B508" s="52"/>
      <c r="C508" s="52"/>
      <c r="D508" s="52"/>
      <c r="E508" s="52"/>
      <c r="F508" s="52"/>
      <c r="G508" s="53"/>
      <c r="H508" s="54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 ht="12.0" customHeight="1">
      <c r="A509" s="51"/>
      <c r="B509" s="52"/>
      <c r="C509" s="52"/>
      <c r="D509" s="52"/>
      <c r="E509" s="52"/>
      <c r="F509" s="52"/>
      <c r="G509" s="53"/>
      <c r="H509" s="54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 ht="12.0" customHeight="1">
      <c r="A510" s="51"/>
      <c r="B510" s="52"/>
      <c r="C510" s="52"/>
      <c r="D510" s="52"/>
      <c r="E510" s="52"/>
      <c r="F510" s="52"/>
      <c r="G510" s="53"/>
      <c r="H510" s="54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 ht="12.0" customHeight="1">
      <c r="A511" s="51"/>
      <c r="B511" s="52"/>
      <c r="C511" s="52"/>
      <c r="D511" s="52"/>
      <c r="E511" s="52"/>
      <c r="F511" s="52"/>
      <c r="G511" s="53"/>
      <c r="H511" s="54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 ht="12.0" customHeight="1">
      <c r="A512" s="51"/>
      <c r="B512" s="52"/>
      <c r="C512" s="52"/>
      <c r="D512" s="52"/>
      <c r="E512" s="52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 ht="12.0" customHeight="1">
      <c r="A513" s="51"/>
      <c r="B513" s="52"/>
      <c r="C513" s="52"/>
      <c r="D513" s="52"/>
      <c r="E513" s="52"/>
      <c r="F513" s="52"/>
      <c r="G513" s="53"/>
      <c r="H513" s="54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 ht="12.0" customHeight="1">
      <c r="A514" s="51"/>
      <c r="B514" s="52"/>
      <c r="C514" s="52"/>
      <c r="D514" s="52"/>
      <c r="E514" s="52"/>
      <c r="F514" s="52"/>
      <c r="G514" s="53"/>
      <c r="H514" s="54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 ht="12.0" customHeight="1">
      <c r="A515" s="51"/>
      <c r="B515" s="52"/>
      <c r="C515" s="52"/>
      <c r="D515" s="52"/>
      <c r="E515" s="52"/>
      <c r="F515" s="52"/>
      <c r="G515" s="53"/>
      <c r="H515" s="54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 ht="12.0" customHeight="1">
      <c r="A516" s="51"/>
      <c r="B516" s="52"/>
      <c r="C516" s="52"/>
      <c r="D516" s="52"/>
      <c r="E516" s="52"/>
      <c r="F516" s="52"/>
      <c r="G516" s="53"/>
      <c r="H516" s="54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 ht="12.0" customHeight="1">
      <c r="A517" s="51"/>
      <c r="B517" s="52"/>
      <c r="C517" s="52"/>
      <c r="D517" s="52"/>
      <c r="E517" s="52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 ht="12.0" customHeight="1">
      <c r="A518" s="51"/>
      <c r="B518" s="52"/>
      <c r="C518" s="52"/>
      <c r="D518" s="52"/>
      <c r="E518" s="52"/>
      <c r="F518" s="52"/>
      <c r="G518" s="53"/>
      <c r="H518" s="54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 ht="12.0" customHeight="1">
      <c r="A519" s="51"/>
      <c r="B519" s="52"/>
      <c r="C519" s="52"/>
      <c r="D519" s="52"/>
      <c r="E519" s="52"/>
      <c r="F519" s="52"/>
      <c r="G519" s="53"/>
      <c r="H519" s="54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 ht="12.0" customHeight="1">
      <c r="A520" s="51"/>
      <c r="B520" s="52"/>
      <c r="C520" s="52"/>
      <c r="D520" s="52"/>
      <c r="E520" s="52"/>
      <c r="F520" s="52"/>
      <c r="G520" s="53"/>
      <c r="H520" s="54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 ht="12.0" customHeight="1">
      <c r="A521" s="51"/>
      <c r="B521" s="52"/>
      <c r="C521" s="52"/>
      <c r="D521" s="52"/>
      <c r="E521" s="52"/>
      <c r="F521" s="52"/>
      <c r="G521" s="53"/>
      <c r="H521" s="54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 ht="12.0" customHeight="1">
      <c r="A522" s="51"/>
      <c r="B522" s="52"/>
      <c r="C522" s="52"/>
      <c r="D522" s="52"/>
      <c r="E522" s="52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 ht="12.0" customHeight="1">
      <c r="A523" s="51"/>
      <c r="B523" s="52"/>
      <c r="C523" s="52"/>
      <c r="D523" s="52"/>
      <c r="E523" s="52"/>
      <c r="F523" s="52"/>
      <c r="G523" s="53"/>
      <c r="H523" s="54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 ht="12.0" customHeight="1">
      <c r="A524" s="51"/>
      <c r="B524" s="52"/>
      <c r="C524" s="52"/>
      <c r="D524" s="52"/>
      <c r="E524" s="52"/>
      <c r="F524" s="52"/>
      <c r="G524" s="53"/>
      <c r="H524" s="54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 ht="12.0" customHeight="1">
      <c r="A525" s="51"/>
      <c r="B525" s="52"/>
      <c r="C525" s="52"/>
      <c r="D525" s="52"/>
      <c r="E525" s="52"/>
      <c r="F525" s="52"/>
      <c r="G525" s="53"/>
      <c r="H525" s="54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 ht="12.0" customHeight="1">
      <c r="A526" s="51"/>
      <c r="B526" s="52"/>
      <c r="C526" s="52"/>
      <c r="D526" s="52"/>
      <c r="E526" s="52"/>
      <c r="F526" s="52"/>
      <c r="G526" s="53"/>
      <c r="H526" s="54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 ht="12.0" customHeight="1">
      <c r="A527" s="51"/>
      <c r="B527" s="52"/>
      <c r="C527" s="52"/>
      <c r="D527" s="52"/>
      <c r="E527" s="52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 ht="12.0" customHeight="1">
      <c r="A528" s="51"/>
      <c r="B528" s="52"/>
      <c r="C528" s="52"/>
      <c r="D528" s="52"/>
      <c r="E528" s="52"/>
      <c r="F528" s="52"/>
      <c r="G528" s="53"/>
      <c r="H528" s="54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 ht="12.0" customHeight="1">
      <c r="A529" s="51"/>
      <c r="B529" s="52"/>
      <c r="C529" s="52"/>
      <c r="D529" s="52"/>
      <c r="E529" s="52"/>
      <c r="F529" s="52"/>
      <c r="G529" s="53"/>
      <c r="H529" s="54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 ht="12.0" customHeight="1">
      <c r="A530" s="51"/>
      <c r="B530" s="52"/>
      <c r="C530" s="52"/>
      <c r="D530" s="52"/>
      <c r="E530" s="52"/>
      <c r="F530" s="52"/>
      <c r="G530" s="53"/>
      <c r="H530" s="54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 ht="12.0" customHeight="1">
      <c r="A531" s="51"/>
      <c r="B531" s="52"/>
      <c r="C531" s="52"/>
      <c r="D531" s="52"/>
      <c r="E531" s="52"/>
      <c r="F531" s="52"/>
      <c r="G531" s="53"/>
      <c r="H531" s="54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 ht="12.0" customHeight="1">
      <c r="A532" s="51"/>
      <c r="B532" s="52"/>
      <c r="C532" s="52"/>
      <c r="D532" s="52"/>
      <c r="E532" s="52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 ht="12.0" customHeight="1">
      <c r="A533" s="51"/>
      <c r="B533" s="52"/>
      <c r="C533" s="52"/>
      <c r="D533" s="52"/>
      <c r="E533" s="52"/>
      <c r="F533" s="52"/>
      <c r="G533" s="53"/>
      <c r="H533" s="54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 ht="12.0" customHeight="1">
      <c r="A534" s="51"/>
      <c r="B534" s="52"/>
      <c r="C534" s="52"/>
      <c r="D534" s="52"/>
      <c r="E534" s="52"/>
      <c r="F534" s="52"/>
      <c r="G534" s="53"/>
      <c r="H534" s="54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 ht="12.0" customHeight="1">
      <c r="A535" s="51"/>
      <c r="B535" s="52"/>
      <c r="C535" s="52"/>
      <c r="D535" s="52"/>
      <c r="E535" s="52"/>
      <c r="F535" s="52"/>
      <c r="G535" s="53"/>
      <c r="H535" s="54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 ht="12.0" customHeight="1">
      <c r="A536" s="51"/>
      <c r="B536" s="52"/>
      <c r="C536" s="52"/>
      <c r="D536" s="52"/>
      <c r="E536" s="52"/>
      <c r="F536" s="52"/>
      <c r="G536" s="53"/>
      <c r="H536" s="54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 ht="12.0" customHeight="1">
      <c r="A537" s="51"/>
      <c r="B537" s="52"/>
      <c r="C537" s="52"/>
      <c r="D537" s="52"/>
      <c r="E537" s="52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 ht="12.0" customHeight="1">
      <c r="A538" s="51"/>
      <c r="B538" s="52"/>
      <c r="C538" s="52"/>
      <c r="D538" s="52"/>
      <c r="E538" s="52"/>
      <c r="F538" s="52"/>
      <c r="G538" s="53"/>
      <c r="H538" s="54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 ht="12.0" customHeight="1">
      <c r="A539" s="51"/>
      <c r="B539" s="52"/>
      <c r="C539" s="52"/>
      <c r="D539" s="52"/>
      <c r="E539" s="52"/>
      <c r="F539" s="52"/>
      <c r="G539" s="53"/>
      <c r="H539" s="54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 ht="12.0" customHeight="1">
      <c r="A540" s="51"/>
      <c r="B540" s="52"/>
      <c r="C540" s="52"/>
      <c r="D540" s="52"/>
      <c r="E540" s="52"/>
      <c r="F540" s="52"/>
      <c r="G540" s="53"/>
      <c r="H540" s="54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 ht="12.0" customHeight="1">
      <c r="A541" s="51"/>
      <c r="B541" s="52"/>
      <c r="C541" s="52"/>
      <c r="D541" s="52"/>
      <c r="E541" s="52"/>
      <c r="F541" s="52"/>
      <c r="G541" s="53"/>
      <c r="H541" s="54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 ht="12.0" customHeight="1">
      <c r="A542" s="51"/>
      <c r="B542" s="52"/>
      <c r="C542" s="52"/>
      <c r="D542" s="52"/>
      <c r="E542" s="52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 ht="12.0" customHeight="1">
      <c r="A543" s="51"/>
      <c r="B543" s="52"/>
      <c r="C543" s="52"/>
      <c r="D543" s="52"/>
      <c r="E543" s="52"/>
      <c r="F543" s="52"/>
      <c r="G543" s="53"/>
      <c r="H543" s="54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 ht="12.0" customHeight="1">
      <c r="A544" s="51"/>
      <c r="B544" s="52"/>
      <c r="C544" s="52"/>
      <c r="D544" s="52"/>
      <c r="E544" s="52"/>
      <c r="F544" s="52"/>
      <c r="G544" s="53"/>
      <c r="H544" s="54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 ht="12.0" customHeight="1">
      <c r="A545" s="51"/>
      <c r="B545" s="52"/>
      <c r="C545" s="52"/>
      <c r="D545" s="52"/>
      <c r="E545" s="52"/>
      <c r="F545" s="52"/>
      <c r="G545" s="53"/>
      <c r="H545" s="54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 ht="12.0" customHeight="1">
      <c r="A546" s="51"/>
      <c r="B546" s="52"/>
      <c r="C546" s="52"/>
      <c r="D546" s="52"/>
      <c r="E546" s="52"/>
      <c r="F546" s="52"/>
      <c r="G546" s="53"/>
      <c r="H546" s="54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 ht="12.0" customHeight="1">
      <c r="A547" s="51"/>
      <c r="B547" s="52"/>
      <c r="C547" s="52"/>
      <c r="D547" s="52"/>
      <c r="E547" s="52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 ht="12.0" customHeight="1">
      <c r="A548" s="51"/>
      <c r="B548" s="52"/>
      <c r="C548" s="52"/>
      <c r="D548" s="52"/>
      <c r="E548" s="52"/>
      <c r="F548" s="52"/>
      <c r="G548" s="53"/>
      <c r="H548" s="54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 ht="12.0" customHeight="1">
      <c r="A549" s="51"/>
      <c r="B549" s="52"/>
      <c r="C549" s="52"/>
      <c r="D549" s="52"/>
      <c r="E549" s="52"/>
      <c r="F549" s="52"/>
      <c r="G549" s="53"/>
      <c r="H549" s="54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 ht="12.0" customHeight="1">
      <c r="A550" s="51"/>
      <c r="B550" s="52"/>
      <c r="C550" s="52"/>
      <c r="D550" s="52"/>
      <c r="E550" s="52"/>
      <c r="F550" s="52"/>
      <c r="G550" s="53"/>
      <c r="H550" s="54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 ht="12.0" customHeight="1">
      <c r="A551" s="51"/>
      <c r="B551" s="52"/>
      <c r="C551" s="52"/>
      <c r="D551" s="52"/>
      <c r="E551" s="52"/>
      <c r="F551" s="52"/>
      <c r="G551" s="53"/>
      <c r="H551" s="54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 ht="12.0" customHeight="1">
      <c r="A552" s="51"/>
      <c r="B552" s="52"/>
      <c r="C552" s="52"/>
      <c r="D552" s="52"/>
      <c r="E552" s="52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 ht="12.0" customHeight="1">
      <c r="A553" s="51"/>
      <c r="B553" s="52"/>
      <c r="C553" s="52"/>
      <c r="D553" s="52"/>
      <c r="E553" s="52"/>
      <c r="F553" s="52"/>
      <c r="G553" s="53"/>
      <c r="H553" s="54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 ht="12.0" customHeight="1">
      <c r="A554" s="51"/>
      <c r="B554" s="52"/>
      <c r="C554" s="52"/>
      <c r="D554" s="52"/>
      <c r="E554" s="52"/>
      <c r="F554" s="52"/>
      <c r="G554" s="53"/>
      <c r="H554" s="54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 ht="12.0" customHeight="1">
      <c r="A555" s="51"/>
      <c r="B555" s="52"/>
      <c r="C555" s="52"/>
      <c r="D555" s="52"/>
      <c r="E555" s="52"/>
      <c r="F555" s="52"/>
      <c r="G555" s="53"/>
      <c r="H555" s="54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 ht="12.0" customHeight="1">
      <c r="A556" s="51"/>
      <c r="B556" s="52"/>
      <c r="C556" s="52"/>
      <c r="D556" s="52"/>
      <c r="E556" s="52"/>
      <c r="F556" s="52"/>
      <c r="G556" s="53"/>
      <c r="H556" s="54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 ht="12.0" customHeight="1">
      <c r="A557" s="51"/>
      <c r="B557" s="52"/>
      <c r="C557" s="52"/>
      <c r="D557" s="52"/>
      <c r="E557" s="52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 ht="12.0" customHeight="1">
      <c r="A558" s="51"/>
      <c r="B558" s="52"/>
      <c r="C558" s="52"/>
      <c r="D558" s="52"/>
      <c r="E558" s="52"/>
      <c r="F558" s="52"/>
      <c r="G558" s="53"/>
      <c r="H558" s="54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 ht="12.0" customHeight="1">
      <c r="A559" s="51"/>
      <c r="B559" s="52"/>
      <c r="C559" s="52"/>
      <c r="D559" s="52"/>
      <c r="E559" s="52"/>
      <c r="F559" s="52"/>
      <c r="G559" s="53"/>
      <c r="H559" s="54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 ht="12.0" customHeight="1">
      <c r="A560" s="51"/>
      <c r="B560" s="52"/>
      <c r="C560" s="52"/>
      <c r="D560" s="52"/>
      <c r="E560" s="52"/>
      <c r="F560" s="52"/>
      <c r="G560" s="53"/>
      <c r="H560" s="54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 ht="12.0" customHeight="1">
      <c r="A561" s="51"/>
      <c r="B561" s="52"/>
      <c r="C561" s="52"/>
      <c r="D561" s="52"/>
      <c r="E561" s="52"/>
      <c r="F561" s="52"/>
      <c r="G561" s="53"/>
      <c r="H561" s="54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 ht="12.0" customHeight="1">
      <c r="A562" s="51"/>
      <c r="B562" s="52"/>
      <c r="C562" s="52"/>
      <c r="D562" s="52"/>
      <c r="E562" s="52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 ht="12.0" customHeight="1">
      <c r="A563" s="51"/>
      <c r="B563" s="52"/>
      <c r="C563" s="52"/>
      <c r="D563" s="52"/>
      <c r="E563" s="52"/>
      <c r="F563" s="52"/>
      <c r="G563" s="53"/>
      <c r="H563" s="54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 ht="12.0" customHeight="1">
      <c r="A564" s="51"/>
      <c r="B564" s="52"/>
      <c r="C564" s="52"/>
      <c r="D564" s="52"/>
      <c r="E564" s="52"/>
      <c r="F564" s="52"/>
      <c r="G564" s="53"/>
      <c r="H564" s="54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 ht="12.0" customHeight="1">
      <c r="A565" s="51"/>
      <c r="B565" s="52"/>
      <c r="C565" s="52"/>
      <c r="D565" s="52"/>
      <c r="E565" s="52"/>
      <c r="F565" s="52"/>
      <c r="G565" s="53"/>
      <c r="H565" s="54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 ht="12.0" customHeight="1">
      <c r="A566" s="51"/>
      <c r="B566" s="52"/>
      <c r="C566" s="52"/>
      <c r="D566" s="52"/>
      <c r="E566" s="52"/>
      <c r="F566" s="52"/>
      <c r="G566" s="53"/>
      <c r="H566" s="54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 ht="12.0" customHeight="1">
      <c r="A567" s="51"/>
      <c r="B567" s="52"/>
      <c r="C567" s="52"/>
      <c r="D567" s="52"/>
      <c r="E567" s="52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 ht="12.0" customHeight="1">
      <c r="A568" s="51"/>
      <c r="B568" s="52"/>
      <c r="C568" s="52"/>
      <c r="D568" s="52"/>
      <c r="E568" s="52"/>
      <c r="F568" s="52"/>
      <c r="G568" s="53"/>
      <c r="H568" s="54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 ht="12.0" customHeight="1">
      <c r="A569" s="51"/>
      <c r="B569" s="52"/>
      <c r="C569" s="52"/>
      <c r="D569" s="52"/>
      <c r="E569" s="52"/>
      <c r="F569" s="52"/>
      <c r="G569" s="53"/>
      <c r="H569" s="54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 ht="12.0" customHeight="1">
      <c r="A570" s="51"/>
      <c r="B570" s="52"/>
      <c r="C570" s="52"/>
      <c r="D570" s="52"/>
      <c r="E570" s="52"/>
      <c r="F570" s="52"/>
      <c r="G570" s="53"/>
      <c r="H570" s="54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 ht="12.0" customHeight="1">
      <c r="A571" s="51"/>
      <c r="B571" s="52"/>
      <c r="C571" s="52"/>
      <c r="D571" s="52"/>
      <c r="E571" s="52"/>
      <c r="F571" s="52"/>
      <c r="G571" s="53"/>
      <c r="H571" s="54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 ht="12.0" customHeight="1">
      <c r="A572" s="51"/>
      <c r="B572" s="52"/>
      <c r="C572" s="52"/>
      <c r="D572" s="52"/>
      <c r="E572" s="52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 ht="12.0" customHeight="1">
      <c r="A573" s="51"/>
      <c r="B573" s="52"/>
      <c r="C573" s="52"/>
      <c r="D573" s="52"/>
      <c r="E573" s="52"/>
      <c r="F573" s="52"/>
      <c r="G573" s="53"/>
      <c r="H573" s="54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 ht="12.0" customHeight="1">
      <c r="A574" s="51"/>
      <c r="B574" s="52"/>
      <c r="C574" s="52"/>
      <c r="D574" s="52"/>
      <c r="E574" s="52"/>
      <c r="F574" s="52"/>
      <c r="G574" s="53"/>
      <c r="H574" s="54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 ht="12.0" customHeight="1">
      <c r="A575" s="51"/>
      <c r="B575" s="52"/>
      <c r="C575" s="52"/>
      <c r="D575" s="52"/>
      <c r="E575" s="52"/>
      <c r="F575" s="52"/>
      <c r="G575" s="53"/>
      <c r="H575" s="54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 ht="12.0" customHeight="1">
      <c r="A576" s="51"/>
      <c r="B576" s="52"/>
      <c r="C576" s="52"/>
      <c r="D576" s="52"/>
      <c r="E576" s="52"/>
      <c r="F576" s="52"/>
      <c r="G576" s="53"/>
      <c r="H576" s="54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 ht="12.0" customHeight="1">
      <c r="A577" s="51"/>
      <c r="B577" s="52"/>
      <c r="C577" s="52"/>
      <c r="D577" s="52"/>
      <c r="E577" s="52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 ht="12.0" customHeight="1">
      <c r="A578" s="51"/>
      <c r="B578" s="52"/>
      <c r="C578" s="52"/>
      <c r="D578" s="52"/>
      <c r="E578" s="52"/>
      <c r="F578" s="52"/>
      <c r="G578" s="53"/>
      <c r="H578" s="54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 ht="12.0" customHeight="1">
      <c r="A579" s="51"/>
      <c r="B579" s="52"/>
      <c r="C579" s="52"/>
      <c r="D579" s="52"/>
      <c r="E579" s="52"/>
      <c r="F579" s="52"/>
      <c r="G579" s="53"/>
      <c r="H579" s="54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 ht="12.0" customHeight="1">
      <c r="A580" s="51"/>
      <c r="B580" s="52"/>
      <c r="C580" s="52"/>
      <c r="D580" s="52"/>
      <c r="E580" s="52"/>
      <c r="F580" s="52"/>
      <c r="G580" s="53"/>
      <c r="H580" s="54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 ht="12.0" customHeight="1">
      <c r="A581" s="51"/>
      <c r="B581" s="52"/>
      <c r="C581" s="52"/>
      <c r="D581" s="52"/>
      <c r="E581" s="52"/>
      <c r="F581" s="52"/>
      <c r="G581" s="53"/>
      <c r="H581" s="54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 ht="12.0" customHeight="1">
      <c r="A582" s="51"/>
      <c r="B582" s="52"/>
      <c r="C582" s="52"/>
      <c r="D582" s="52"/>
      <c r="E582" s="52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 ht="12.0" customHeight="1">
      <c r="A583" s="51"/>
      <c r="B583" s="52"/>
      <c r="C583" s="52"/>
      <c r="D583" s="52"/>
      <c r="E583" s="52"/>
      <c r="F583" s="52"/>
      <c r="G583" s="53"/>
      <c r="H583" s="54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 ht="12.0" customHeight="1">
      <c r="A584" s="51"/>
      <c r="B584" s="52"/>
      <c r="C584" s="52"/>
      <c r="D584" s="52"/>
      <c r="E584" s="52"/>
      <c r="F584" s="52"/>
      <c r="G584" s="53"/>
      <c r="H584" s="54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 ht="12.0" customHeight="1">
      <c r="A585" s="51"/>
      <c r="B585" s="52"/>
      <c r="C585" s="52"/>
      <c r="D585" s="52"/>
      <c r="E585" s="52"/>
      <c r="F585" s="52"/>
      <c r="G585" s="53"/>
      <c r="H585" s="54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 ht="12.0" customHeight="1">
      <c r="A586" s="51"/>
      <c r="B586" s="52"/>
      <c r="C586" s="52"/>
      <c r="D586" s="52"/>
      <c r="E586" s="52"/>
      <c r="F586" s="52"/>
      <c r="G586" s="53"/>
      <c r="H586" s="54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 ht="12.0" customHeight="1">
      <c r="A587" s="51"/>
      <c r="B587" s="52"/>
      <c r="C587" s="52"/>
      <c r="D587" s="52"/>
      <c r="E587" s="52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 ht="12.0" customHeight="1">
      <c r="A588" s="51"/>
      <c r="B588" s="52"/>
      <c r="C588" s="52"/>
      <c r="D588" s="52"/>
      <c r="E588" s="52"/>
      <c r="F588" s="52"/>
      <c r="G588" s="53"/>
      <c r="H588" s="54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 ht="12.0" customHeight="1">
      <c r="A589" s="51"/>
      <c r="B589" s="52"/>
      <c r="C589" s="52"/>
      <c r="D589" s="52"/>
      <c r="E589" s="52"/>
      <c r="F589" s="52"/>
      <c r="G589" s="53"/>
      <c r="H589" s="54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 ht="12.0" customHeight="1">
      <c r="A590" s="51"/>
      <c r="B590" s="52"/>
      <c r="C590" s="52"/>
      <c r="D590" s="52"/>
      <c r="E590" s="52"/>
      <c r="F590" s="52"/>
      <c r="G590" s="53"/>
      <c r="H590" s="54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 ht="12.0" customHeight="1">
      <c r="A591" s="51"/>
      <c r="B591" s="52"/>
      <c r="C591" s="52"/>
      <c r="D591" s="52"/>
      <c r="E591" s="52"/>
      <c r="F591" s="52"/>
      <c r="G591" s="53"/>
      <c r="H591" s="54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 ht="12.0" customHeight="1">
      <c r="A592" s="51"/>
      <c r="B592" s="52"/>
      <c r="C592" s="52"/>
      <c r="D592" s="52"/>
      <c r="E592" s="52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 ht="12.0" customHeight="1">
      <c r="A593" s="51"/>
      <c r="B593" s="52"/>
      <c r="C593" s="52"/>
      <c r="D593" s="52"/>
      <c r="E593" s="52"/>
      <c r="F593" s="52"/>
      <c r="G593" s="53"/>
      <c r="H593" s="54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 ht="12.0" customHeight="1">
      <c r="A594" s="51"/>
      <c r="B594" s="52"/>
      <c r="C594" s="52"/>
      <c r="D594" s="52"/>
      <c r="E594" s="52"/>
      <c r="F594" s="52"/>
      <c r="G594" s="53"/>
      <c r="H594" s="54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 ht="12.0" customHeight="1">
      <c r="A595" s="51"/>
      <c r="B595" s="52"/>
      <c r="C595" s="52"/>
      <c r="D595" s="52"/>
      <c r="E595" s="52"/>
      <c r="F595" s="52"/>
      <c r="G595" s="53"/>
      <c r="H595" s="54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 ht="12.0" customHeight="1">
      <c r="A596" s="51"/>
      <c r="B596" s="52"/>
      <c r="C596" s="52"/>
      <c r="D596" s="52"/>
      <c r="E596" s="52"/>
      <c r="F596" s="52"/>
      <c r="G596" s="53"/>
      <c r="H596" s="54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 ht="12.0" customHeight="1">
      <c r="A597" s="51"/>
      <c r="B597" s="52"/>
      <c r="C597" s="52"/>
      <c r="D597" s="52"/>
      <c r="E597" s="52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 ht="12.0" customHeight="1">
      <c r="A598" s="51"/>
      <c r="B598" s="52"/>
      <c r="C598" s="52"/>
      <c r="D598" s="52"/>
      <c r="E598" s="52"/>
      <c r="F598" s="52"/>
      <c r="G598" s="53"/>
      <c r="H598" s="54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 ht="12.0" customHeight="1">
      <c r="A599" s="51"/>
      <c r="B599" s="52"/>
      <c r="C599" s="52"/>
      <c r="D599" s="52"/>
      <c r="E599" s="52"/>
      <c r="F599" s="52"/>
      <c r="G599" s="53"/>
      <c r="H599" s="54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 ht="12.0" customHeight="1">
      <c r="A600" s="51"/>
      <c r="B600" s="52"/>
      <c r="C600" s="52"/>
      <c r="D600" s="52"/>
      <c r="E600" s="52"/>
      <c r="F600" s="52"/>
      <c r="G600" s="53"/>
      <c r="H600" s="54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 ht="12.0" customHeight="1">
      <c r="A601" s="51"/>
      <c r="B601" s="52"/>
      <c r="C601" s="52"/>
      <c r="D601" s="52"/>
      <c r="E601" s="52"/>
      <c r="F601" s="52"/>
      <c r="G601" s="53"/>
      <c r="H601" s="54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 ht="12.0" customHeight="1">
      <c r="A602" s="51"/>
      <c r="B602" s="52"/>
      <c r="C602" s="52"/>
      <c r="D602" s="52"/>
      <c r="E602" s="52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 ht="12.0" customHeight="1">
      <c r="A603" s="51"/>
      <c r="B603" s="52"/>
      <c r="C603" s="52"/>
      <c r="D603" s="52"/>
      <c r="E603" s="52"/>
      <c r="F603" s="52"/>
      <c r="G603" s="53"/>
      <c r="H603" s="54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 ht="12.0" customHeight="1">
      <c r="A604" s="51"/>
      <c r="B604" s="52"/>
      <c r="C604" s="52"/>
      <c r="D604" s="52"/>
      <c r="E604" s="52"/>
      <c r="F604" s="52"/>
      <c r="G604" s="53"/>
      <c r="H604" s="54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 ht="12.0" customHeight="1">
      <c r="A605" s="51"/>
      <c r="B605" s="52"/>
      <c r="C605" s="52"/>
      <c r="D605" s="52"/>
      <c r="E605" s="52"/>
      <c r="F605" s="52"/>
      <c r="G605" s="53"/>
      <c r="H605" s="54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 ht="12.0" customHeight="1">
      <c r="A606" s="51"/>
      <c r="B606" s="52"/>
      <c r="C606" s="52"/>
      <c r="D606" s="52"/>
      <c r="E606" s="52"/>
      <c r="F606" s="52"/>
      <c r="G606" s="53"/>
      <c r="H606" s="54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 ht="12.0" customHeight="1">
      <c r="A607" s="51"/>
      <c r="B607" s="52"/>
      <c r="C607" s="52"/>
      <c r="D607" s="52"/>
      <c r="E607" s="52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 ht="12.0" customHeight="1">
      <c r="A608" s="51"/>
      <c r="B608" s="52"/>
      <c r="C608" s="52"/>
      <c r="D608" s="52"/>
      <c r="E608" s="52"/>
      <c r="F608" s="52"/>
      <c r="G608" s="53"/>
      <c r="H608" s="54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 ht="12.0" customHeight="1">
      <c r="A609" s="51"/>
      <c r="B609" s="52"/>
      <c r="C609" s="52"/>
      <c r="D609" s="52"/>
      <c r="E609" s="52"/>
      <c r="F609" s="52"/>
      <c r="G609" s="53"/>
      <c r="H609" s="54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 ht="12.0" customHeight="1">
      <c r="A610" s="51"/>
      <c r="B610" s="52"/>
      <c r="C610" s="52"/>
      <c r="D610" s="52"/>
      <c r="E610" s="52"/>
      <c r="F610" s="52"/>
      <c r="G610" s="53"/>
      <c r="H610" s="54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 ht="12.0" customHeight="1">
      <c r="A611" s="51"/>
      <c r="B611" s="52"/>
      <c r="C611" s="52"/>
      <c r="D611" s="52"/>
      <c r="E611" s="52"/>
      <c r="F611" s="52"/>
      <c r="G611" s="53"/>
      <c r="H611" s="54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 ht="12.0" customHeight="1">
      <c r="A612" s="51"/>
      <c r="B612" s="52"/>
      <c r="C612" s="52"/>
      <c r="D612" s="52"/>
      <c r="E612" s="52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 ht="12.0" customHeight="1">
      <c r="A613" s="51"/>
      <c r="B613" s="52"/>
      <c r="C613" s="52"/>
      <c r="D613" s="52"/>
      <c r="E613" s="52"/>
      <c r="F613" s="52"/>
      <c r="G613" s="53"/>
      <c r="H613" s="54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 ht="12.0" customHeight="1">
      <c r="A614" s="51"/>
      <c r="B614" s="52"/>
      <c r="C614" s="52"/>
      <c r="D614" s="52"/>
      <c r="E614" s="52"/>
      <c r="F614" s="52"/>
      <c r="G614" s="53"/>
      <c r="H614" s="54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 ht="12.0" customHeight="1">
      <c r="A615" s="51"/>
      <c r="B615" s="52"/>
      <c r="C615" s="52"/>
      <c r="D615" s="52"/>
      <c r="E615" s="52"/>
      <c r="F615" s="52"/>
      <c r="G615" s="53"/>
      <c r="H615" s="54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 ht="12.0" customHeight="1">
      <c r="A616" s="51"/>
      <c r="B616" s="52"/>
      <c r="C616" s="52"/>
      <c r="D616" s="52"/>
      <c r="E616" s="52"/>
      <c r="F616" s="52"/>
      <c r="G616" s="53"/>
      <c r="H616" s="54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 ht="12.0" customHeight="1">
      <c r="A617" s="51"/>
      <c r="B617" s="52"/>
      <c r="C617" s="52"/>
      <c r="D617" s="52"/>
      <c r="E617" s="52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 ht="12.0" customHeight="1">
      <c r="A618" s="51"/>
      <c r="B618" s="52"/>
      <c r="C618" s="52"/>
      <c r="D618" s="52"/>
      <c r="E618" s="52"/>
      <c r="F618" s="52"/>
      <c r="G618" s="53"/>
      <c r="H618" s="54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 ht="12.0" customHeight="1">
      <c r="A619" s="51"/>
      <c r="B619" s="52"/>
      <c r="C619" s="52"/>
      <c r="D619" s="52"/>
      <c r="E619" s="52"/>
      <c r="F619" s="52"/>
      <c r="G619" s="53"/>
      <c r="H619" s="54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 ht="12.0" customHeight="1">
      <c r="A620" s="51"/>
      <c r="B620" s="52"/>
      <c r="C620" s="52"/>
      <c r="D620" s="52"/>
      <c r="E620" s="52"/>
      <c r="F620" s="52"/>
      <c r="G620" s="53"/>
      <c r="H620" s="54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 ht="12.0" customHeight="1">
      <c r="A621" s="51"/>
      <c r="B621" s="52"/>
      <c r="C621" s="52"/>
      <c r="D621" s="52"/>
      <c r="E621" s="52"/>
      <c r="F621" s="52"/>
      <c r="G621" s="53"/>
      <c r="H621" s="54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 ht="12.0" customHeight="1">
      <c r="A622" s="51"/>
      <c r="B622" s="52"/>
      <c r="C622" s="52"/>
      <c r="D622" s="52"/>
      <c r="E622" s="52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 ht="12.0" customHeight="1">
      <c r="A623" s="51"/>
      <c r="B623" s="52"/>
      <c r="C623" s="52"/>
      <c r="D623" s="52"/>
      <c r="E623" s="52"/>
      <c r="F623" s="52"/>
      <c r="G623" s="53"/>
      <c r="H623" s="54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 ht="12.0" customHeight="1">
      <c r="A624" s="51"/>
      <c r="B624" s="52"/>
      <c r="C624" s="52"/>
      <c r="D624" s="52"/>
      <c r="E624" s="52"/>
      <c r="F624" s="52"/>
      <c r="G624" s="53"/>
      <c r="H624" s="54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 ht="12.0" customHeight="1">
      <c r="A625" s="51"/>
      <c r="B625" s="52"/>
      <c r="C625" s="52"/>
      <c r="D625" s="52"/>
      <c r="E625" s="52"/>
      <c r="F625" s="52"/>
      <c r="G625" s="53"/>
      <c r="H625" s="54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 ht="12.0" customHeight="1">
      <c r="A626" s="51"/>
      <c r="B626" s="52"/>
      <c r="C626" s="52"/>
      <c r="D626" s="52"/>
      <c r="E626" s="52"/>
      <c r="F626" s="52"/>
      <c r="G626" s="53"/>
      <c r="H626" s="54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 ht="12.0" customHeight="1">
      <c r="A627" s="51"/>
      <c r="B627" s="52"/>
      <c r="C627" s="52"/>
      <c r="D627" s="52"/>
      <c r="E627" s="52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 ht="12.0" customHeight="1">
      <c r="A628" s="51"/>
      <c r="B628" s="52"/>
      <c r="C628" s="52"/>
      <c r="D628" s="52"/>
      <c r="E628" s="52"/>
      <c r="F628" s="52"/>
      <c r="G628" s="53"/>
      <c r="H628" s="54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 ht="12.0" customHeight="1">
      <c r="A629" s="51"/>
      <c r="B629" s="52"/>
      <c r="C629" s="52"/>
      <c r="D629" s="52"/>
      <c r="E629" s="52"/>
      <c r="F629" s="52"/>
      <c r="G629" s="53"/>
      <c r="H629" s="54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 ht="12.0" customHeight="1">
      <c r="A630" s="51"/>
      <c r="B630" s="52"/>
      <c r="C630" s="52"/>
      <c r="D630" s="52"/>
      <c r="E630" s="52"/>
      <c r="F630" s="52"/>
      <c r="G630" s="53"/>
      <c r="H630" s="54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 ht="12.0" customHeight="1">
      <c r="A631" s="51"/>
      <c r="B631" s="52"/>
      <c r="C631" s="52"/>
      <c r="D631" s="52"/>
      <c r="E631" s="52"/>
      <c r="F631" s="52"/>
      <c r="G631" s="53"/>
      <c r="H631" s="54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 ht="12.0" customHeight="1">
      <c r="A632" s="51"/>
      <c r="B632" s="52"/>
      <c r="C632" s="52"/>
      <c r="D632" s="52"/>
      <c r="E632" s="52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 ht="12.0" customHeight="1">
      <c r="A633" s="51"/>
      <c r="B633" s="52"/>
      <c r="C633" s="52"/>
      <c r="D633" s="52"/>
      <c r="E633" s="52"/>
      <c r="F633" s="52"/>
      <c r="G633" s="53"/>
      <c r="H633" s="54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 ht="12.0" customHeight="1">
      <c r="A634" s="51"/>
      <c r="B634" s="52"/>
      <c r="C634" s="52"/>
      <c r="D634" s="52"/>
      <c r="E634" s="52"/>
      <c r="F634" s="52"/>
      <c r="G634" s="53"/>
      <c r="H634" s="54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 ht="12.0" customHeight="1">
      <c r="A635" s="51"/>
      <c r="B635" s="52"/>
      <c r="C635" s="52"/>
      <c r="D635" s="52"/>
      <c r="E635" s="52"/>
      <c r="F635" s="52"/>
      <c r="G635" s="53"/>
      <c r="H635" s="54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 ht="12.0" customHeight="1">
      <c r="A636" s="51"/>
      <c r="B636" s="52"/>
      <c r="C636" s="52"/>
      <c r="D636" s="52"/>
      <c r="E636" s="52"/>
      <c r="F636" s="52"/>
      <c r="G636" s="53"/>
      <c r="H636" s="54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 ht="12.0" customHeight="1">
      <c r="A637" s="51"/>
      <c r="B637" s="52"/>
      <c r="C637" s="52"/>
      <c r="D637" s="52"/>
      <c r="E637" s="52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 ht="12.0" customHeight="1">
      <c r="A638" s="51"/>
      <c r="B638" s="52"/>
      <c r="C638" s="52"/>
      <c r="D638" s="52"/>
      <c r="E638" s="52"/>
      <c r="F638" s="52"/>
      <c r="G638" s="53"/>
      <c r="H638" s="54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 ht="12.0" customHeight="1">
      <c r="A639" s="51"/>
      <c r="B639" s="52"/>
      <c r="C639" s="52"/>
      <c r="D639" s="52"/>
      <c r="E639" s="52"/>
      <c r="F639" s="52"/>
      <c r="G639" s="53"/>
      <c r="H639" s="54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 ht="12.0" customHeight="1">
      <c r="A640" s="51"/>
      <c r="B640" s="52"/>
      <c r="C640" s="52"/>
      <c r="D640" s="52"/>
      <c r="E640" s="52"/>
      <c r="F640" s="52"/>
      <c r="G640" s="53"/>
      <c r="H640" s="54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 ht="12.0" customHeight="1">
      <c r="A641" s="51"/>
      <c r="B641" s="52"/>
      <c r="C641" s="52"/>
      <c r="D641" s="52"/>
      <c r="E641" s="52"/>
      <c r="F641" s="52"/>
      <c r="G641" s="53"/>
      <c r="H641" s="54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 ht="12.0" customHeight="1">
      <c r="A642" s="51"/>
      <c r="B642" s="52"/>
      <c r="C642" s="52"/>
      <c r="D642" s="52"/>
      <c r="E642" s="52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 ht="12.0" customHeight="1">
      <c r="A643" s="51"/>
      <c r="B643" s="52"/>
      <c r="C643" s="52"/>
      <c r="D643" s="52"/>
      <c r="E643" s="52"/>
      <c r="F643" s="52"/>
      <c r="G643" s="53"/>
      <c r="H643" s="54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 ht="12.0" customHeight="1">
      <c r="A644" s="51"/>
      <c r="B644" s="52"/>
      <c r="C644" s="52"/>
      <c r="D644" s="52"/>
      <c r="E644" s="52"/>
      <c r="F644" s="52"/>
      <c r="G644" s="53"/>
      <c r="H644" s="54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 ht="12.0" customHeight="1">
      <c r="A645" s="51"/>
      <c r="B645" s="52"/>
      <c r="C645" s="52"/>
      <c r="D645" s="52"/>
      <c r="E645" s="52"/>
      <c r="F645" s="52"/>
      <c r="G645" s="53"/>
      <c r="H645" s="54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 ht="12.0" customHeight="1">
      <c r="A646" s="51"/>
      <c r="B646" s="52"/>
      <c r="C646" s="52"/>
      <c r="D646" s="52"/>
      <c r="E646" s="52"/>
      <c r="F646" s="52"/>
      <c r="G646" s="53"/>
      <c r="H646" s="54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 ht="12.0" customHeight="1">
      <c r="A647" s="51"/>
      <c r="B647" s="52"/>
      <c r="C647" s="52"/>
      <c r="D647" s="52"/>
      <c r="E647" s="52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 ht="12.0" customHeight="1">
      <c r="A648" s="51"/>
      <c r="B648" s="52"/>
      <c r="C648" s="52"/>
      <c r="D648" s="52"/>
      <c r="E648" s="52"/>
      <c r="F648" s="52"/>
      <c r="G648" s="53"/>
      <c r="H648" s="54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 ht="12.0" customHeight="1">
      <c r="A649" s="51"/>
      <c r="B649" s="52"/>
      <c r="C649" s="52"/>
      <c r="D649" s="52"/>
      <c r="E649" s="52"/>
      <c r="F649" s="52"/>
      <c r="G649" s="53"/>
      <c r="H649" s="54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 ht="12.0" customHeight="1">
      <c r="A650" s="51"/>
      <c r="B650" s="52"/>
      <c r="C650" s="52"/>
      <c r="D650" s="52"/>
      <c r="E650" s="52"/>
      <c r="F650" s="52"/>
      <c r="G650" s="53"/>
      <c r="H650" s="54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 ht="12.0" customHeight="1">
      <c r="A651" s="51"/>
      <c r="B651" s="52"/>
      <c r="C651" s="52"/>
      <c r="D651" s="52"/>
      <c r="E651" s="52"/>
      <c r="F651" s="52"/>
      <c r="G651" s="53"/>
      <c r="H651" s="54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 ht="12.0" customHeight="1">
      <c r="A652" s="51"/>
      <c r="B652" s="52"/>
      <c r="C652" s="52"/>
      <c r="D652" s="52"/>
      <c r="E652" s="52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 ht="12.0" customHeight="1">
      <c r="A653" s="51"/>
      <c r="B653" s="52"/>
      <c r="C653" s="52"/>
      <c r="D653" s="52"/>
      <c r="E653" s="52"/>
      <c r="F653" s="52"/>
      <c r="G653" s="53"/>
      <c r="H653" s="54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 ht="12.0" customHeight="1">
      <c r="A654" s="51"/>
      <c r="B654" s="52"/>
      <c r="C654" s="52"/>
      <c r="D654" s="52"/>
      <c r="E654" s="52"/>
      <c r="F654" s="52"/>
      <c r="G654" s="53"/>
      <c r="H654" s="54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 ht="12.0" customHeight="1">
      <c r="A655" s="51"/>
      <c r="B655" s="52"/>
      <c r="C655" s="52"/>
      <c r="D655" s="52"/>
      <c r="E655" s="52"/>
      <c r="F655" s="52"/>
      <c r="G655" s="53"/>
      <c r="H655" s="54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 ht="12.0" customHeight="1">
      <c r="A656" s="51"/>
      <c r="B656" s="52"/>
      <c r="C656" s="52"/>
      <c r="D656" s="52"/>
      <c r="E656" s="52"/>
      <c r="F656" s="52"/>
      <c r="G656" s="53"/>
      <c r="H656" s="54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 ht="12.0" customHeight="1">
      <c r="A657" s="51"/>
      <c r="B657" s="52"/>
      <c r="C657" s="52"/>
      <c r="D657" s="52"/>
      <c r="E657" s="52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 ht="12.0" customHeight="1">
      <c r="A658" s="51"/>
      <c r="B658" s="52"/>
      <c r="C658" s="52"/>
      <c r="D658" s="52"/>
      <c r="E658" s="52"/>
      <c r="F658" s="52"/>
      <c r="G658" s="53"/>
      <c r="H658" s="54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 ht="12.0" customHeight="1">
      <c r="A659" s="51"/>
      <c r="B659" s="52"/>
      <c r="C659" s="52"/>
      <c r="D659" s="52"/>
      <c r="E659" s="52"/>
      <c r="F659" s="52"/>
      <c r="G659" s="53"/>
      <c r="H659" s="54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 ht="12.0" customHeight="1">
      <c r="A660" s="51"/>
      <c r="B660" s="52"/>
      <c r="C660" s="52"/>
      <c r="D660" s="52"/>
      <c r="E660" s="52"/>
      <c r="F660" s="52"/>
      <c r="G660" s="53"/>
      <c r="H660" s="54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 ht="12.0" customHeight="1">
      <c r="A661" s="51"/>
      <c r="B661" s="52"/>
      <c r="C661" s="52"/>
      <c r="D661" s="52"/>
      <c r="E661" s="52"/>
      <c r="F661" s="52"/>
      <c r="G661" s="53"/>
      <c r="H661" s="54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 ht="12.0" customHeight="1">
      <c r="A662" s="51"/>
      <c r="B662" s="52"/>
      <c r="C662" s="52"/>
      <c r="D662" s="52"/>
      <c r="E662" s="52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 ht="12.0" customHeight="1">
      <c r="A663" s="51"/>
      <c r="B663" s="52"/>
      <c r="C663" s="52"/>
      <c r="D663" s="52"/>
      <c r="E663" s="52"/>
      <c r="F663" s="52"/>
      <c r="G663" s="53"/>
      <c r="H663" s="54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 ht="12.0" customHeight="1">
      <c r="A664" s="51"/>
      <c r="B664" s="52"/>
      <c r="C664" s="52"/>
      <c r="D664" s="52"/>
      <c r="E664" s="52"/>
      <c r="F664" s="52"/>
      <c r="G664" s="53"/>
      <c r="H664" s="54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 ht="12.0" customHeight="1">
      <c r="A665" s="51"/>
      <c r="B665" s="52"/>
      <c r="C665" s="52"/>
      <c r="D665" s="52"/>
      <c r="E665" s="52"/>
      <c r="F665" s="52"/>
      <c r="G665" s="53"/>
      <c r="H665" s="54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 ht="12.0" customHeight="1">
      <c r="A666" s="51"/>
      <c r="B666" s="52"/>
      <c r="C666" s="52"/>
      <c r="D666" s="52"/>
      <c r="E666" s="52"/>
      <c r="F666" s="52"/>
      <c r="G666" s="53"/>
      <c r="H666" s="54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 ht="12.0" customHeight="1">
      <c r="A667" s="51"/>
      <c r="B667" s="52"/>
      <c r="C667" s="52"/>
      <c r="D667" s="52"/>
      <c r="E667" s="52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 ht="12.0" customHeight="1">
      <c r="A668" s="51"/>
      <c r="B668" s="52"/>
      <c r="C668" s="52"/>
      <c r="D668" s="52"/>
      <c r="E668" s="52"/>
      <c r="F668" s="52"/>
      <c r="G668" s="53"/>
      <c r="H668" s="54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 ht="12.0" customHeight="1">
      <c r="A669" s="51"/>
      <c r="B669" s="52"/>
      <c r="C669" s="52"/>
      <c r="D669" s="52"/>
      <c r="E669" s="52"/>
      <c r="F669" s="52"/>
      <c r="G669" s="53"/>
      <c r="H669" s="54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 ht="12.0" customHeight="1">
      <c r="A670" s="51"/>
      <c r="B670" s="52"/>
      <c r="C670" s="52"/>
      <c r="D670" s="52"/>
      <c r="E670" s="52"/>
      <c r="F670" s="52"/>
      <c r="G670" s="53"/>
      <c r="H670" s="54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 ht="12.0" customHeight="1">
      <c r="A671" s="51"/>
      <c r="B671" s="52"/>
      <c r="C671" s="52"/>
      <c r="D671" s="52"/>
      <c r="E671" s="52"/>
      <c r="F671" s="52"/>
      <c r="G671" s="53"/>
      <c r="H671" s="54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 ht="12.0" customHeight="1">
      <c r="A672" s="51"/>
      <c r="B672" s="52"/>
      <c r="C672" s="52"/>
      <c r="D672" s="52"/>
      <c r="E672" s="52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 ht="12.0" customHeight="1">
      <c r="A673" s="51"/>
      <c r="B673" s="52"/>
      <c r="C673" s="52"/>
      <c r="D673" s="52"/>
      <c r="E673" s="52"/>
      <c r="F673" s="52"/>
      <c r="G673" s="53"/>
      <c r="H673" s="54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 ht="12.0" customHeight="1">
      <c r="A674" s="51"/>
      <c r="B674" s="52"/>
      <c r="C674" s="52"/>
      <c r="D674" s="52"/>
      <c r="E674" s="52"/>
      <c r="F674" s="52"/>
      <c r="G674" s="53"/>
      <c r="H674" s="54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 ht="12.0" customHeight="1">
      <c r="A675" s="51"/>
      <c r="B675" s="52"/>
      <c r="C675" s="52"/>
      <c r="D675" s="52"/>
      <c r="E675" s="52"/>
      <c r="F675" s="52"/>
      <c r="G675" s="53"/>
      <c r="H675" s="54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 ht="12.0" customHeight="1">
      <c r="A676" s="51"/>
      <c r="B676" s="52"/>
      <c r="C676" s="52"/>
      <c r="D676" s="52"/>
      <c r="E676" s="52"/>
      <c r="F676" s="52"/>
      <c r="G676" s="53"/>
      <c r="H676" s="54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 ht="12.0" customHeight="1">
      <c r="A677" s="51"/>
      <c r="B677" s="52"/>
      <c r="C677" s="52"/>
      <c r="D677" s="52"/>
      <c r="E677" s="52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 ht="12.0" customHeight="1">
      <c r="A678" s="51"/>
      <c r="B678" s="52"/>
      <c r="C678" s="52"/>
      <c r="D678" s="52"/>
      <c r="E678" s="52"/>
      <c r="F678" s="52"/>
      <c r="G678" s="53"/>
      <c r="H678" s="54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 ht="12.0" customHeight="1">
      <c r="A679" s="51"/>
      <c r="B679" s="52"/>
      <c r="C679" s="52"/>
      <c r="D679" s="52"/>
      <c r="E679" s="52"/>
      <c r="F679" s="52"/>
      <c r="G679" s="53"/>
      <c r="H679" s="54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 ht="12.0" customHeight="1">
      <c r="A680" s="51"/>
      <c r="B680" s="52"/>
      <c r="C680" s="52"/>
      <c r="D680" s="52"/>
      <c r="E680" s="52"/>
      <c r="F680" s="52"/>
      <c r="G680" s="53"/>
      <c r="H680" s="54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 ht="12.0" customHeight="1">
      <c r="A681" s="51"/>
      <c r="B681" s="52"/>
      <c r="C681" s="52"/>
      <c r="D681" s="52"/>
      <c r="E681" s="52"/>
      <c r="F681" s="52"/>
      <c r="G681" s="53"/>
      <c r="H681" s="54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 ht="12.0" customHeight="1">
      <c r="A682" s="51"/>
      <c r="B682" s="52"/>
      <c r="C682" s="52"/>
      <c r="D682" s="52"/>
      <c r="E682" s="52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 ht="12.0" customHeight="1">
      <c r="A683" s="51"/>
      <c r="B683" s="52"/>
      <c r="C683" s="52"/>
      <c r="D683" s="52"/>
      <c r="E683" s="52"/>
      <c r="F683" s="52"/>
      <c r="G683" s="53"/>
      <c r="H683" s="54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 ht="12.0" customHeight="1">
      <c r="A684" s="51"/>
      <c r="B684" s="52"/>
      <c r="C684" s="52"/>
      <c r="D684" s="52"/>
      <c r="E684" s="52"/>
      <c r="F684" s="52"/>
      <c r="G684" s="53"/>
      <c r="H684" s="54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 ht="12.0" customHeight="1">
      <c r="A685" s="51"/>
      <c r="B685" s="52"/>
      <c r="C685" s="52"/>
      <c r="D685" s="52"/>
      <c r="E685" s="52"/>
      <c r="F685" s="52"/>
      <c r="G685" s="53"/>
      <c r="H685" s="54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 ht="12.0" customHeight="1">
      <c r="A686" s="51"/>
      <c r="B686" s="52"/>
      <c r="C686" s="52"/>
      <c r="D686" s="52"/>
      <c r="E686" s="52"/>
      <c r="F686" s="52"/>
      <c r="G686" s="53"/>
      <c r="H686" s="54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 ht="12.0" customHeight="1">
      <c r="A687" s="51"/>
      <c r="B687" s="52"/>
      <c r="C687" s="52"/>
      <c r="D687" s="52"/>
      <c r="E687" s="52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 ht="12.0" customHeight="1">
      <c r="A688" s="51"/>
      <c r="B688" s="52"/>
      <c r="C688" s="52"/>
      <c r="D688" s="52"/>
      <c r="E688" s="52"/>
      <c r="F688" s="52"/>
      <c r="G688" s="53"/>
      <c r="H688" s="54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 ht="12.0" customHeight="1">
      <c r="A689" s="51"/>
      <c r="B689" s="52"/>
      <c r="C689" s="52"/>
      <c r="D689" s="52"/>
      <c r="E689" s="52"/>
      <c r="F689" s="52"/>
      <c r="G689" s="53"/>
      <c r="H689" s="54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 ht="12.0" customHeight="1">
      <c r="A690" s="51"/>
      <c r="B690" s="52"/>
      <c r="C690" s="52"/>
      <c r="D690" s="52"/>
      <c r="E690" s="52"/>
      <c r="F690" s="52"/>
      <c r="G690" s="53"/>
      <c r="H690" s="54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 ht="12.0" customHeight="1">
      <c r="A691" s="51"/>
      <c r="B691" s="52"/>
      <c r="C691" s="52"/>
      <c r="D691" s="52"/>
      <c r="E691" s="52"/>
      <c r="F691" s="52"/>
      <c r="G691" s="53"/>
      <c r="H691" s="54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 ht="12.0" customHeight="1">
      <c r="A692" s="51"/>
      <c r="B692" s="52"/>
      <c r="C692" s="52"/>
      <c r="D692" s="52"/>
      <c r="E692" s="52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 ht="12.0" customHeight="1">
      <c r="A693" s="51"/>
      <c r="B693" s="52"/>
      <c r="C693" s="52"/>
      <c r="D693" s="52"/>
      <c r="E693" s="52"/>
      <c r="F693" s="52"/>
      <c r="G693" s="53"/>
      <c r="H693" s="54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 ht="12.0" customHeight="1">
      <c r="A694" s="51"/>
      <c r="B694" s="52"/>
      <c r="C694" s="52"/>
      <c r="D694" s="52"/>
      <c r="E694" s="52"/>
      <c r="F694" s="52"/>
      <c r="G694" s="53"/>
      <c r="H694" s="54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 ht="12.0" customHeight="1">
      <c r="A695" s="51"/>
      <c r="B695" s="52"/>
      <c r="C695" s="52"/>
      <c r="D695" s="52"/>
      <c r="E695" s="52"/>
      <c r="F695" s="52"/>
      <c r="G695" s="53"/>
      <c r="H695" s="54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 ht="12.0" customHeight="1">
      <c r="A696" s="51"/>
      <c r="B696" s="52"/>
      <c r="C696" s="52"/>
      <c r="D696" s="52"/>
      <c r="E696" s="52"/>
      <c r="F696" s="52"/>
      <c r="G696" s="53"/>
      <c r="H696" s="54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 ht="12.0" customHeight="1">
      <c r="A697" s="51"/>
      <c r="B697" s="52"/>
      <c r="C697" s="52"/>
      <c r="D697" s="52"/>
      <c r="E697" s="52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 ht="12.0" customHeight="1">
      <c r="A698" s="51"/>
      <c r="B698" s="52"/>
      <c r="C698" s="52"/>
      <c r="D698" s="52"/>
      <c r="E698" s="52"/>
      <c r="F698" s="52"/>
      <c r="G698" s="53"/>
      <c r="H698" s="54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 ht="12.0" customHeight="1">
      <c r="A699" s="51"/>
      <c r="B699" s="52"/>
      <c r="C699" s="52"/>
      <c r="D699" s="52"/>
      <c r="E699" s="52"/>
      <c r="F699" s="52"/>
      <c r="G699" s="53"/>
      <c r="H699" s="54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 ht="12.0" customHeight="1">
      <c r="A700" s="51"/>
      <c r="B700" s="52"/>
      <c r="C700" s="52"/>
      <c r="D700" s="52"/>
      <c r="E700" s="52"/>
      <c r="F700" s="52"/>
      <c r="G700" s="53"/>
      <c r="H700" s="54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 ht="12.0" customHeight="1">
      <c r="A701" s="51"/>
      <c r="B701" s="52"/>
      <c r="C701" s="52"/>
      <c r="D701" s="52"/>
      <c r="E701" s="52"/>
      <c r="F701" s="52"/>
      <c r="G701" s="53"/>
      <c r="H701" s="54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 ht="12.0" customHeight="1">
      <c r="A702" s="51"/>
      <c r="B702" s="52"/>
      <c r="C702" s="52"/>
      <c r="D702" s="52"/>
      <c r="E702" s="52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 ht="12.0" customHeight="1">
      <c r="A703" s="51"/>
      <c r="B703" s="52"/>
      <c r="C703" s="52"/>
      <c r="D703" s="52"/>
      <c r="E703" s="52"/>
      <c r="F703" s="52"/>
      <c r="G703" s="53"/>
      <c r="H703" s="54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 ht="12.0" customHeight="1">
      <c r="A704" s="51"/>
      <c r="B704" s="52"/>
      <c r="C704" s="52"/>
      <c r="D704" s="52"/>
      <c r="E704" s="52"/>
      <c r="F704" s="52"/>
      <c r="G704" s="53"/>
      <c r="H704" s="54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 ht="12.0" customHeight="1">
      <c r="A705" s="51"/>
      <c r="B705" s="52"/>
      <c r="C705" s="52"/>
      <c r="D705" s="52"/>
      <c r="E705" s="52"/>
      <c r="F705" s="52"/>
      <c r="G705" s="53"/>
      <c r="H705" s="54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 ht="12.0" customHeight="1">
      <c r="A706" s="51"/>
      <c r="B706" s="52"/>
      <c r="C706" s="52"/>
      <c r="D706" s="52"/>
      <c r="E706" s="52"/>
      <c r="F706" s="52"/>
      <c r="G706" s="53"/>
      <c r="H706" s="54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 ht="12.0" customHeight="1">
      <c r="A707" s="51"/>
      <c r="B707" s="52"/>
      <c r="C707" s="52"/>
      <c r="D707" s="52"/>
      <c r="E707" s="52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 ht="12.0" customHeight="1">
      <c r="A708" s="51"/>
      <c r="B708" s="52"/>
      <c r="C708" s="52"/>
      <c r="D708" s="52"/>
      <c r="E708" s="52"/>
      <c r="F708" s="52"/>
      <c r="G708" s="53"/>
      <c r="H708" s="54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 ht="12.0" customHeight="1">
      <c r="A709" s="51"/>
      <c r="B709" s="52"/>
      <c r="C709" s="52"/>
      <c r="D709" s="52"/>
      <c r="E709" s="52"/>
      <c r="F709" s="52"/>
      <c r="G709" s="53"/>
      <c r="H709" s="54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 ht="12.0" customHeight="1">
      <c r="A710" s="51"/>
      <c r="B710" s="52"/>
      <c r="C710" s="52"/>
      <c r="D710" s="52"/>
      <c r="E710" s="52"/>
      <c r="F710" s="52"/>
      <c r="G710" s="53"/>
      <c r="H710" s="54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 ht="12.0" customHeight="1">
      <c r="A711" s="51"/>
      <c r="B711" s="52"/>
      <c r="C711" s="52"/>
      <c r="D711" s="52"/>
      <c r="E711" s="52"/>
      <c r="F711" s="52"/>
      <c r="G711" s="53"/>
      <c r="H711" s="54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 ht="12.0" customHeight="1">
      <c r="A712" s="51"/>
      <c r="B712" s="52"/>
      <c r="C712" s="52"/>
      <c r="D712" s="52"/>
      <c r="E712" s="52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 ht="12.0" customHeight="1">
      <c r="A713" s="51"/>
      <c r="B713" s="52"/>
      <c r="C713" s="52"/>
      <c r="D713" s="52"/>
      <c r="E713" s="52"/>
      <c r="F713" s="52"/>
      <c r="G713" s="53"/>
      <c r="H713" s="54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 ht="12.0" customHeight="1">
      <c r="A714" s="51"/>
      <c r="B714" s="52"/>
      <c r="C714" s="52"/>
      <c r="D714" s="52"/>
      <c r="E714" s="52"/>
      <c r="F714" s="52"/>
      <c r="G714" s="53"/>
      <c r="H714" s="54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 ht="12.0" customHeight="1">
      <c r="A715" s="51"/>
      <c r="B715" s="52"/>
      <c r="C715" s="52"/>
      <c r="D715" s="52"/>
      <c r="E715" s="52"/>
      <c r="F715" s="52"/>
      <c r="G715" s="53"/>
      <c r="H715" s="54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 ht="12.0" customHeight="1">
      <c r="A716" s="51"/>
      <c r="B716" s="52"/>
      <c r="C716" s="52"/>
      <c r="D716" s="52"/>
      <c r="E716" s="52"/>
      <c r="F716" s="52"/>
      <c r="G716" s="53"/>
      <c r="H716" s="54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 ht="12.0" customHeight="1">
      <c r="A717" s="51"/>
      <c r="B717" s="52"/>
      <c r="C717" s="52"/>
      <c r="D717" s="52"/>
      <c r="E717" s="52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 ht="12.0" customHeight="1">
      <c r="A718" s="51"/>
      <c r="B718" s="52"/>
      <c r="C718" s="52"/>
      <c r="D718" s="52"/>
      <c r="E718" s="52"/>
      <c r="F718" s="52"/>
      <c r="G718" s="53"/>
      <c r="H718" s="54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 ht="12.0" customHeight="1">
      <c r="A719" s="51"/>
      <c r="B719" s="52"/>
      <c r="C719" s="52"/>
      <c r="D719" s="52"/>
      <c r="E719" s="52"/>
      <c r="F719" s="52"/>
      <c r="G719" s="53"/>
      <c r="H719" s="54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 ht="12.0" customHeight="1">
      <c r="A720" s="51"/>
      <c r="B720" s="52"/>
      <c r="C720" s="52"/>
      <c r="D720" s="52"/>
      <c r="E720" s="52"/>
      <c r="F720" s="52"/>
      <c r="G720" s="53"/>
      <c r="H720" s="54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 ht="12.0" customHeight="1">
      <c r="A721" s="51"/>
      <c r="B721" s="52"/>
      <c r="C721" s="52"/>
      <c r="D721" s="52"/>
      <c r="E721" s="52"/>
      <c r="F721" s="52"/>
      <c r="G721" s="53"/>
      <c r="H721" s="54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 ht="12.0" customHeight="1">
      <c r="A722" s="51"/>
      <c r="B722" s="52"/>
      <c r="C722" s="52"/>
      <c r="D722" s="52"/>
      <c r="E722" s="52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 ht="12.0" customHeight="1">
      <c r="A723" s="51"/>
      <c r="B723" s="52"/>
      <c r="C723" s="52"/>
      <c r="D723" s="52"/>
      <c r="E723" s="52"/>
      <c r="F723" s="52"/>
      <c r="G723" s="53"/>
      <c r="H723" s="54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 ht="12.0" customHeight="1">
      <c r="A724" s="51"/>
      <c r="B724" s="52"/>
      <c r="C724" s="52"/>
      <c r="D724" s="52"/>
      <c r="E724" s="52"/>
      <c r="F724" s="52"/>
      <c r="G724" s="53"/>
      <c r="H724" s="54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 ht="12.0" customHeight="1">
      <c r="A725" s="51"/>
      <c r="B725" s="52"/>
      <c r="C725" s="52"/>
      <c r="D725" s="52"/>
      <c r="E725" s="52"/>
      <c r="F725" s="52"/>
      <c r="G725" s="53"/>
      <c r="H725" s="54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 ht="12.0" customHeight="1">
      <c r="A726" s="51"/>
      <c r="B726" s="52"/>
      <c r="C726" s="52"/>
      <c r="D726" s="52"/>
      <c r="E726" s="52"/>
      <c r="F726" s="52"/>
      <c r="G726" s="53"/>
      <c r="H726" s="54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 ht="12.0" customHeight="1">
      <c r="A727" s="51"/>
      <c r="B727" s="52"/>
      <c r="C727" s="52"/>
      <c r="D727" s="52"/>
      <c r="E727" s="52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 ht="12.0" customHeight="1">
      <c r="A728" s="51"/>
      <c r="B728" s="52"/>
      <c r="C728" s="52"/>
      <c r="D728" s="52"/>
      <c r="E728" s="52"/>
      <c r="F728" s="52"/>
      <c r="G728" s="53"/>
      <c r="H728" s="54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 ht="12.0" customHeight="1">
      <c r="A729" s="51"/>
      <c r="B729" s="52"/>
      <c r="C729" s="52"/>
      <c r="D729" s="52"/>
      <c r="E729" s="52"/>
      <c r="F729" s="52"/>
      <c r="G729" s="53"/>
      <c r="H729" s="54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 ht="12.0" customHeight="1">
      <c r="A730" s="51"/>
      <c r="B730" s="52"/>
      <c r="C730" s="52"/>
      <c r="D730" s="52"/>
      <c r="E730" s="52"/>
      <c r="F730" s="52"/>
      <c r="G730" s="53"/>
      <c r="H730" s="54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 ht="12.0" customHeight="1">
      <c r="A731" s="51"/>
      <c r="B731" s="52"/>
      <c r="C731" s="52"/>
      <c r="D731" s="52"/>
      <c r="E731" s="52"/>
      <c r="F731" s="52"/>
      <c r="G731" s="53"/>
      <c r="H731" s="54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 ht="12.0" customHeight="1">
      <c r="A732" s="51"/>
      <c r="B732" s="52"/>
      <c r="C732" s="52"/>
      <c r="D732" s="52"/>
      <c r="E732" s="52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 ht="12.0" customHeight="1">
      <c r="A733" s="51"/>
      <c r="B733" s="52"/>
      <c r="C733" s="52"/>
      <c r="D733" s="52"/>
      <c r="E733" s="52"/>
      <c r="F733" s="52"/>
      <c r="G733" s="53"/>
      <c r="H733" s="54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 ht="12.0" customHeight="1">
      <c r="A734" s="51"/>
      <c r="B734" s="52"/>
      <c r="C734" s="52"/>
      <c r="D734" s="52"/>
      <c r="E734" s="52"/>
      <c r="F734" s="52"/>
      <c r="G734" s="53"/>
      <c r="H734" s="54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 ht="12.0" customHeight="1">
      <c r="A735" s="51"/>
      <c r="B735" s="52"/>
      <c r="C735" s="52"/>
      <c r="D735" s="52"/>
      <c r="E735" s="52"/>
      <c r="F735" s="52"/>
      <c r="G735" s="53"/>
      <c r="H735" s="54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 ht="12.0" customHeight="1">
      <c r="A736" s="51"/>
      <c r="B736" s="52"/>
      <c r="C736" s="52"/>
      <c r="D736" s="52"/>
      <c r="E736" s="52"/>
      <c r="F736" s="52"/>
      <c r="G736" s="53"/>
      <c r="H736" s="54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 ht="12.0" customHeight="1">
      <c r="A737" s="51"/>
      <c r="B737" s="52"/>
      <c r="C737" s="52"/>
      <c r="D737" s="52"/>
      <c r="E737" s="52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 ht="12.0" customHeight="1">
      <c r="A738" s="51"/>
      <c r="B738" s="52"/>
      <c r="C738" s="52"/>
      <c r="D738" s="52"/>
      <c r="E738" s="52"/>
      <c r="F738" s="52"/>
      <c r="G738" s="53"/>
      <c r="H738" s="54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 ht="12.0" customHeight="1">
      <c r="A739" s="51"/>
      <c r="B739" s="52"/>
      <c r="C739" s="52"/>
      <c r="D739" s="52"/>
      <c r="E739" s="52"/>
      <c r="F739" s="52"/>
      <c r="G739" s="53"/>
      <c r="H739" s="54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 ht="12.0" customHeight="1">
      <c r="A740" s="51"/>
      <c r="B740" s="52"/>
      <c r="C740" s="52"/>
      <c r="D740" s="52"/>
      <c r="E740" s="52"/>
      <c r="F740" s="52"/>
      <c r="G740" s="53"/>
      <c r="H740" s="54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 ht="12.0" customHeight="1">
      <c r="A741" s="51"/>
      <c r="B741" s="52"/>
      <c r="C741" s="52"/>
      <c r="D741" s="52"/>
      <c r="E741" s="52"/>
      <c r="F741" s="52"/>
      <c r="G741" s="53"/>
      <c r="H741" s="54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 ht="12.0" customHeight="1">
      <c r="A742" s="51"/>
      <c r="B742" s="52"/>
      <c r="C742" s="52"/>
      <c r="D742" s="52"/>
      <c r="E742" s="52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 ht="12.0" customHeight="1">
      <c r="A743" s="51"/>
      <c r="B743" s="52"/>
      <c r="C743" s="52"/>
      <c r="D743" s="52"/>
      <c r="E743" s="52"/>
      <c r="F743" s="52"/>
      <c r="G743" s="53"/>
      <c r="H743" s="54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 ht="12.0" customHeight="1">
      <c r="A744" s="51"/>
      <c r="B744" s="52"/>
      <c r="C744" s="52"/>
      <c r="D744" s="52"/>
      <c r="E744" s="52"/>
      <c r="F744" s="52"/>
      <c r="G744" s="53"/>
      <c r="H744" s="54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 ht="12.0" customHeight="1">
      <c r="A745" s="51"/>
      <c r="B745" s="52"/>
      <c r="C745" s="52"/>
      <c r="D745" s="52"/>
      <c r="E745" s="52"/>
      <c r="F745" s="52"/>
      <c r="G745" s="53"/>
      <c r="H745" s="54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 ht="12.0" customHeight="1">
      <c r="A746" s="51"/>
      <c r="B746" s="52"/>
      <c r="C746" s="52"/>
      <c r="D746" s="52"/>
      <c r="E746" s="52"/>
      <c r="F746" s="52"/>
      <c r="G746" s="53"/>
      <c r="H746" s="54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 ht="12.0" customHeight="1">
      <c r="A747" s="51"/>
      <c r="B747" s="52"/>
      <c r="C747" s="52"/>
      <c r="D747" s="52"/>
      <c r="E747" s="52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 ht="12.0" customHeight="1">
      <c r="A748" s="51"/>
      <c r="B748" s="52"/>
      <c r="C748" s="52"/>
      <c r="D748" s="52"/>
      <c r="E748" s="52"/>
      <c r="F748" s="52"/>
      <c r="G748" s="53"/>
      <c r="H748" s="54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 ht="12.0" customHeight="1">
      <c r="A749" s="51"/>
      <c r="B749" s="52"/>
      <c r="C749" s="52"/>
      <c r="D749" s="52"/>
      <c r="E749" s="52"/>
      <c r="F749" s="52"/>
      <c r="G749" s="53"/>
      <c r="H749" s="54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 ht="12.0" customHeight="1">
      <c r="A750" s="51"/>
      <c r="B750" s="52"/>
      <c r="C750" s="52"/>
      <c r="D750" s="52"/>
      <c r="E750" s="52"/>
      <c r="F750" s="52"/>
      <c r="G750" s="53"/>
      <c r="H750" s="54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 ht="12.0" customHeight="1">
      <c r="A751" s="51"/>
      <c r="B751" s="52"/>
      <c r="C751" s="52"/>
      <c r="D751" s="52"/>
      <c r="E751" s="52"/>
      <c r="F751" s="52"/>
      <c r="G751" s="53"/>
      <c r="H751" s="54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12.0" customHeight="1">
      <c r="A752" s="51"/>
      <c r="B752" s="52"/>
      <c r="C752" s="52"/>
      <c r="D752" s="52"/>
      <c r="E752" s="52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12.0" customHeight="1">
      <c r="A753" s="51"/>
      <c r="B753" s="52"/>
      <c r="C753" s="52"/>
      <c r="D753" s="52"/>
      <c r="E753" s="52"/>
      <c r="F753" s="52"/>
      <c r="G753" s="53"/>
      <c r="H753" s="54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12.0" customHeight="1">
      <c r="A754" s="51"/>
      <c r="B754" s="52"/>
      <c r="C754" s="52"/>
      <c r="D754" s="52"/>
      <c r="E754" s="52"/>
      <c r="F754" s="52"/>
      <c r="G754" s="53"/>
      <c r="H754" s="54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12.0" customHeight="1">
      <c r="A755" s="51"/>
      <c r="B755" s="52"/>
      <c r="C755" s="52"/>
      <c r="D755" s="52"/>
      <c r="E755" s="52"/>
      <c r="F755" s="52"/>
      <c r="G755" s="53"/>
      <c r="H755" s="54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12.0" customHeight="1">
      <c r="A756" s="51"/>
      <c r="B756" s="52"/>
      <c r="C756" s="52"/>
      <c r="D756" s="52"/>
      <c r="E756" s="52"/>
      <c r="F756" s="52"/>
      <c r="G756" s="53"/>
      <c r="H756" s="54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12.0" customHeight="1">
      <c r="A757" s="51"/>
      <c r="B757" s="52"/>
      <c r="C757" s="52"/>
      <c r="D757" s="52"/>
      <c r="E757" s="52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12.0" customHeight="1">
      <c r="A758" s="51"/>
      <c r="B758" s="52"/>
      <c r="C758" s="52"/>
      <c r="D758" s="52"/>
      <c r="E758" s="52"/>
      <c r="F758" s="52"/>
      <c r="G758" s="53"/>
      <c r="H758" s="54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12.0" customHeight="1">
      <c r="A759" s="51"/>
      <c r="B759" s="52"/>
      <c r="C759" s="52"/>
      <c r="D759" s="52"/>
      <c r="E759" s="52"/>
      <c r="F759" s="52"/>
      <c r="G759" s="53"/>
      <c r="H759" s="54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12.0" customHeight="1">
      <c r="A760" s="51"/>
      <c r="B760" s="52"/>
      <c r="C760" s="52"/>
      <c r="D760" s="52"/>
      <c r="E760" s="52"/>
      <c r="F760" s="52"/>
      <c r="G760" s="53"/>
      <c r="H760" s="54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12.0" customHeight="1">
      <c r="A761" s="51"/>
      <c r="B761" s="52"/>
      <c r="C761" s="52"/>
      <c r="D761" s="52"/>
      <c r="E761" s="52"/>
      <c r="F761" s="52"/>
      <c r="G761" s="53"/>
      <c r="H761" s="54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12.0" customHeight="1">
      <c r="A762" s="51"/>
      <c r="B762" s="52"/>
      <c r="C762" s="52"/>
      <c r="D762" s="52"/>
      <c r="E762" s="52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12.0" customHeight="1">
      <c r="A763" s="51"/>
      <c r="B763" s="52"/>
      <c r="C763" s="52"/>
      <c r="D763" s="52"/>
      <c r="E763" s="52"/>
      <c r="F763" s="52"/>
      <c r="G763" s="53"/>
      <c r="H763" s="54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12.0" customHeight="1">
      <c r="A764" s="51"/>
      <c r="B764" s="52"/>
      <c r="C764" s="52"/>
      <c r="D764" s="52"/>
      <c r="E764" s="52"/>
      <c r="F764" s="52"/>
      <c r="G764" s="53"/>
      <c r="H764" s="54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12.0" customHeight="1">
      <c r="A765" s="51"/>
      <c r="B765" s="52"/>
      <c r="C765" s="52"/>
      <c r="D765" s="52"/>
      <c r="E765" s="52"/>
      <c r="F765" s="52"/>
      <c r="G765" s="53"/>
      <c r="H765" s="54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12.0" customHeight="1">
      <c r="A766" s="51"/>
      <c r="B766" s="52"/>
      <c r="C766" s="52"/>
      <c r="D766" s="52"/>
      <c r="E766" s="52"/>
      <c r="F766" s="52"/>
      <c r="G766" s="53"/>
      <c r="H766" s="54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12.0" customHeight="1">
      <c r="A767" s="51"/>
      <c r="B767" s="52"/>
      <c r="C767" s="52"/>
      <c r="D767" s="52"/>
      <c r="E767" s="52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12.0" customHeight="1">
      <c r="A768" s="51"/>
      <c r="B768" s="52"/>
      <c r="C768" s="52"/>
      <c r="D768" s="52"/>
      <c r="E768" s="52"/>
      <c r="F768" s="52"/>
      <c r="G768" s="53"/>
      <c r="H768" s="54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12.0" customHeight="1">
      <c r="A769" s="51"/>
      <c r="B769" s="52"/>
      <c r="C769" s="52"/>
      <c r="D769" s="52"/>
      <c r="E769" s="52"/>
      <c r="F769" s="52"/>
      <c r="G769" s="53"/>
      <c r="H769" s="54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12.0" customHeight="1">
      <c r="A770" s="51"/>
      <c r="B770" s="52"/>
      <c r="C770" s="52"/>
      <c r="D770" s="52"/>
      <c r="E770" s="52"/>
      <c r="F770" s="52"/>
      <c r="G770" s="53"/>
      <c r="H770" s="54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12.0" customHeight="1">
      <c r="A771" s="51"/>
      <c r="B771" s="52"/>
      <c r="C771" s="52"/>
      <c r="D771" s="52"/>
      <c r="E771" s="52"/>
      <c r="F771" s="52"/>
      <c r="G771" s="53"/>
      <c r="H771" s="54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12.0" customHeight="1">
      <c r="A772" s="51"/>
      <c r="B772" s="52"/>
      <c r="C772" s="52"/>
      <c r="D772" s="52"/>
      <c r="E772" s="52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12.0" customHeight="1">
      <c r="A773" s="51"/>
      <c r="B773" s="52"/>
      <c r="C773" s="52"/>
      <c r="D773" s="52"/>
      <c r="E773" s="52"/>
      <c r="F773" s="52"/>
      <c r="G773" s="53"/>
      <c r="H773" s="54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12.0" customHeight="1">
      <c r="A774" s="51"/>
      <c r="B774" s="52"/>
      <c r="C774" s="52"/>
      <c r="D774" s="52"/>
      <c r="E774" s="52"/>
      <c r="F774" s="52"/>
      <c r="G774" s="53"/>
      <c r="H774" s="54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12.0" customHeight="1">
      <c r="A775" s="51"/>
      <c r="B775" s="52"/>
      <c r="C775" s="52"/>
      <c r="D775" s="52"/>
      <c r="E775" s="52"/>
      <c r="F775" s="52"/>
      <c r="G775" s="53"/>
      <c r="H775" s="54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12.0" customHeight="1">
      <c r="A776" s="51"/>
      <c r="B776" s="52"/>
      <c r="C776" s="52"/>
      <c r="D776" s="52"/>
      <c r="E776" s="52"/>
      <c r="F776" s="52"/>
      <c r="G776" s="53"/>
      <c r="H776" s="54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12.0" customHeight="1">
      <c r="A777" s="51"/>
      <c r="B777" s="52"/>
      <c r="C777" s="52"/>
      <c r="D777" s="52"/>
      <c r="E777" s="52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12.0" customHeight="1">
      <c r="A778" s="51"/>
      <c r="B778" s="52"/>
      <c r="C778" s="52"/>
      <c r="D778" s="52"/>
      <c r="E778" s="52"/>
      <c r="F778" s="52"/>
      <c r="G778" s="53"/>
      <c r="H778" s="54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12.0" customHeight="1">
      <c r="A779" s="51"/>
      <c r="B779" s="52"/>
      <c r="C779" s="52"/>
      <c r="D779" s="52"/>
      <c r="E779" s="52"/>
      <c r="F779" s="52"/>
      <c r="G779" s="53"/>
      <c r="H779" s="54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12.0" customHeight="1">
      <c r="A780" s="51"/>
      <c r="B780" s="52"/>
      <c r="C780" s="52"/>
      <c r="D780" s="52"/>
      <c r="E780" s="52"/>
      <c r="F780" s="52"/>
      <c r="G780" s="53"/>
      <c r="H780" s="54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12.0" customHeight="1">
      <c r="A781" s="51"/>
      <c r="B781" s="52"/>
      <c r="C781" s="52"/>
      <c r="D781" s="52"/>
      <c r="E781" s="52"/>
      <c r="F781" s="52"/>
      <c r="G781" s="53"/>
      <c r="H781" s="54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12.0" customHeight="1">
      <c r="A782" s="51"/>
      <c r="B782" s="52"/>
      <c r="C782" s="52"/>
      <c r="D782" s="52"/>
      <c r="E782" s="52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12.0" customHeight="1">
      <c r="A783" s="51"/>
      <c r="B783" s="52"/>
      <c r="C783" s="52"/>
      <c r="D783" s="52"/>
      <c r="E783" s="52"/>
      <c r="F783" s="52"/>
      <c r="G783" s="53"/>
      <c r="H783" s="54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12.0" customHeight="1">
      <c r="A784" s="51"/>
      <c r="B784" s="52"/>
      <c r="C784" s="52"/>
      <c r="D784" s="52"/>
      <c r="E784" s="52"/>
      <c r="F784" s="52"/>
      <c r="G784" s="53"/>
      <c r="H784" s="54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12.0" customHeight="1">
      <c r="A785" s="51"/>
      <c r="B785" s="52"/>
      <c r="C785" s="52"/>
      <c r="D785" s="52"/>
      <c r="E785" s="52"/>
      <c r="F785" s="52"/>
      <c r="G785" s="53"/>
      <c r="H785" s="54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12.0" customHeight="1">
      <c r="A786" s="51"/>
      <c r="B786" s="52"/>
      <c r="C786" s="52"/>
      <c r="D786" s="52"/>
      <c r="E786" s="52"/>
      <c r="F786" s="52"/>
      <c r="G786" s="53"/>
      <c r="H786" s="54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12.0" customHeight="1">
      <c r="A787" s="51"/>
      <c r="B787" s="52"/>
      <c r="C787" s="52"/>
      <c r="D787" s="52"/>
      <c r="E787" s="52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12.0" customHeight="1">
      <c r="A788" s="51"/>
      <c r="B788" s="52"/>
      <c r="C788" s="52"/>
      <c r="D788" s="52"/>
      <c r="E788" s="52"/>
      <c r="F788" s="52"/>
      <c r="G788" s="53"/>
      <c r="H788" s="54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12.0" customHeight="1">
      <c r="A789" s="51"/>
      <c r="B789" s="52"/>
      <c r="C789" s="52"/>
      <c r="D789" s="52"/>
      <c r="E789" s="52"/>
      <c r="F789" s="52"/>
      <c r="G789" s="53"/>
      <c r="H789" s="54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12.0" customHeight="1">
      <c r="A790" s="51"/>
      <c r="B790" s="52"/>
      <c r="C790" s="52"/>
      <c r="D790" s="52"/>
      <c r="E790" s="52"/>
      <c r="F790" s="52"/>
      <c r="G790" s="53"/>
      <c r="H790" s="54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12.0" customHeight="1">
      <c r="A791" s="51"/>
      <c r="B791" s="52"/>
      <c r="C791" s="52"/>
      <c r="D791" s="52"/>
      <c r="E791" s="52"/>
      <c r="F791" s="52"/>
      <c r="G791" s="53"/>
      <c r="H791" s="54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12.0" customHeight="1">
      <c r="A792" s="51"/>
      <c r="B792" s="52"/>
      <c r="C792" s="52"/>
      <c r="D792" s="52"/>
      <c r="E792" s="52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12.0" customHeight="1">
      <c r="A793" s="51"/>
      <c r="B793" s="52"/>
      <c r="C793" s="52"/>
      <c r="D793" s="52"/>
      <c r="E793" s="52"/>
      <c r="F793" s="52"/>
      <c r="G793" s="53"/>
      <c r="H793" s="54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12.0" customHeight="1">
      <c r="A794" s="51"/>
      <c r="B794" s="52"/>
      <c r="C794" s="52"/>
      <c r="D794" s="52"/>
      <c r="E794" s="52"/>
      <c r="F794" s="52"/>
      <c r="G794" s="53"/>
      <c r="H794" s="54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12.0" customHeight="1">
      <c r="A795" s="51"/>
      <c r="B795" s="52"/>
      <c r="C795" s="52"/>
      <c r="D795" s="52"/>
      <c r="E795" s="52"/>
      <c r="F795" s="52"/>
      <c r="G795" s="53"/>
      <c r="H795" s="54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12.0" customHeight="1">
      <c r="A796" s="51"/>
      <c r="B796" s="52"/>
      <c r="C796" s="52"/>
      <c r="D796" s="52"/>
      <c r="E796" s="52"/>
      <c r="F796" s="52"/>
      <c r="G796" s="53"/>
      <c r="H796" s="54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12.0" customHeight="1">
      <c r="A797" s="51"/>
      <c r="B797" s="52"/>
      <c r="C797" s="52"/>
      <c r="D797" s="52"/>
      <c r="E797" s="52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12.0" customHeight="1">
      <c r="A798" s="51"/>
      <c r="B798" s="52"/>
      <c r="C798" s="52"/>
      <c r="D798" s="52"/>
      <c r="E798" s="52"/>
      <c r="F798" s="52"/>
      <c r="G798" s="53"/>
      <c r="H798" s="54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12.0" customHeight="1">
      <c r="A799" s="51"/>
      <c r="B799" s="52"/>
      <c r="C799" s="52"/>
      <c r="D799" s="52"/>
      <c r="E799" s="52"/>
      <c r="F799" s="52"/>
      <c r="G799" s="53"/>
      <c r="H799" s="54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12.0" customHeight="1">
      <c r="A800" s="51"/>
      <c r="B800" s="52"/>
      <c r="C800" s="52"/>
      <c r="D800" s="52"/>
      <c r="E800" s="52"/>
      <c r="F800" s="52"/>
      <c r="G800" s="53"/>
      <c r="H800" s="54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12.0" customHeight="1">
      <c r="A801" s="51"/>
      <c r="B801" s="52"/>
      <c r="C801" s="52"/>
      <c r="D801" s="52"/>
      <c r="E801" s="52"/>
      <c r="F801" s="52"/>
      <c r="G801" s="53"/>
      <c r="H801" s="54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12.0" customHeight="1">
      <c r="A802" s="51"/>
      <c r="B802" s="52"/>
      <c r="C802" s="52"/>
      <c r="D802" s="52"/>
      <c r="E802" s="52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12.0" customHeight="1">
      <c r="A803" s="51"/>
      <c r="B803" s="52"/>
      <c r="C803" s="52"/>
      <c r="D803" s="52"/>
      <c r="E803" s="52"/>
      <c r="F803" s="52"/>
      <c r="G803" s="53"/>
      <c r="H803" s="54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12.0" customHeight="1">
      <c r="A804" s="51"/>
      <c r="B804" s="52"/>
      <c r="C804" s="52"/>
      <c r="D804" s="52"/>
      <c r="E804" s="52"/>
      <c r="F804" s="52"/>
      <c r="G804" s="53"/>
      <c r="H804" s="54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12.0" customHeight="1">
      <c r="A805" s="51"/>
      <c r="B805" s="52"/>
      <c r="C805" s="52"/>
      <c r="D805" s="52"/>
      <c r="E805" s="52"/>
      <c r="F805" s="52"/>
      <c r="G805" s="53"/>
      <c r="H805" s="54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12.0" customHeight="1">
      <c r="A806" s="51"/>
      <c r="B806" s="52"/>
      <c r="C806" s="52"/>
      <c r="D806" s="52"/>
      <c r="E806" s="52"/>
      <c r="F806" s="52"/>
      <c r="G806" s="53"/>
      <c r="H806" s="54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12.0" customHeight="1">
      <c r="A807" s="51"/>
      <c r="B807" s="52"/>
      <c r="C807" s="52"/>
      <c r="D807" s="52"/>
      <c r="E807" s="52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12.0" customHeight="1">
      <c r="A808" s="51"/>
      <c r="B808" s="52"/>
      <c r="C808" s="52"/>
      <c r="D808" s="52"/>
      <c r="E808" s="52"/>
      <c r="F808" s="52"/>
      <c r="G808" s="53"/>
      <c r="H808" s="54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12.0" customHeight="1">
      <c r="A809" s="51"/>
      <c r="B809" s="52"/>
      <c r="C809" s="52"/>
      <c r="D809" s="52"/>
      <c r="E809" s="52"/>
      <c r="F809" s="52"/>
      <c r="G809" s="53"/>
      <c r="H809" s="54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12.0" customHeight="1">
      <c r="A810" s="51"/>
      <c r="B810" s="52"/>
      <c r="C810" s="52"/>
      <c r="D810" s="52"/>
      <c r="E810" s="52"/>
      <c r="F810" s="52"/>
      <c r="G810" s="53"/>
      <c r="H810" s="54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12.0" customHeight="1">
      <c r="A811" s="51"/>
      <c r="B811" s="52"/>
      <c r="C811" s="52"/>
      <c r="D811" s="52"/>
      <c r="E811" s="52"/>
      <c r="F811" s="52"/>
      <c r="G811" s="53"/>
      <c r="H811" s="54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12.0" customHeight="1">
      <c r="A812" s="51"/>
      <c r="B812" s="52"/>
      <c r="C812" s="52"/>
      <c r="D812" s="52"/>
      <c r="E812" s="52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12.0" customHeight="1">
      <c r="A813" s="51"/>
      <c r="B813" s="52"/>
      <c r="C813" s="52"/>
      <c r="D813" s="52"/>
      <c r="E813" s="52"/>
      <c r="F813" s="52"/>
      <c r="G813" s="53"/>
      <c r="H813" s="54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12.0" customHeight="1">
      <c r="A814" s="51"/>
      <c r="B814" s="52"/>
      <c r="C814" s="52"/>
      <c r="D814" s="52"/>
      <c r="E814" s="52"/>
      <c r="F814" s="52"/>
      <c r="G814" s="53"/>
      <c r="H814" s="54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12.0" customHeight="1">
      <c r="A815" s="51"/>
      <c r="B815" s="52"/>
      <c r="C815" s="52"/>
      <c r="D815" s="52"/>
      <c r="E815" s="52"/>
      <c r="F815" s="52"/>
      <c r="G815" s="53"/>
      <c r="H815" s="54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12.0" customHeight="1">
      <c r="A816" s="51"/>
      <c r="B816" s="52"/>
      <c r="C816" s="52"/>
      <c r="D816" s="52"/>
      <c r="E816" s="52"/>
      <c r="F816" s="52"/>
      <c r="G816" s="53"/>
      <c r="H816" s="54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12.0" customHeight="1">
      <c r="A817" s="51"/>
      <c r="B817" s="52"/>
      <c r="C817" s="52"/>
      <c r="D817" s="52"/>
      <c r="E817" s="52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12.0" customHeight="1">
      <c r="A818" s="51"/>
      <c r="B818" s="52"/>
      <c r="C818" s="52"/>
      <c r="D818" s="52"/>
      <c r="E818" s="52"/>
      <c r="F818" s="52"/>
      <c r="G818" s="53"/>
      <c r="H818" s="54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12.0" customHeight="1">
      <c r="A819" s="51"/>
      <c r="B819" s="52"/>
      <c r="C819" s="52"/>
      <c r="D819" s="52"/>
      <c r="E819" s="52"/>
      <c r="F819" s="52"/>
      <c r="G819" s="53"/>
      <c r="H819" s="54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12.0" customHeight="1">
      <c r="A820" s="51"/>
      <c r="B820" s="52"/>
      <c r="C820" s="52"/>
      <c r="D820" s="52"/>
      <c r="E820" s="52"/>
      <c r="F820" s="52"/>
      <c r="G820" s="53"/>
      <c r="H820" s="54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12.0" customHeight="1">
      <c r="A821" s="51"/>
      <c r="B821" s="52"/>
      <c r="C821" s="52"/>
      <c r="D821" s="52"/>
      <c r="E821" s="52"/>
      <c r="F821" s="52"/>
      <c r="G821" s="53"/>
      <c r="H821" s="54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12.0" customHeight="1">
      <c r="A822" s="51"/>
      <c r="B822" s="52"/>
      <c r="C822" s="52"/>
      <c r="D822" s="52"/>
      <c r="E822" s="52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12.0" customHeight="1">
      <c r="A823" s="51"/>
      <c r="B823" s="52"/>
      <c r="C823" s="52"/>
      <c r="D823" s="52"/>
      <c r="E823" s="52"/>
      <c r="F823" s="52"/>
      <c r="G823" s="53"/>
      <c r="H823" s="54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12.0" customHeight="1">
      <c r="A824" s="51"/>
      <c r="B824" s="52"/>
      <c r="C824" s="52"/>
      <c r="D824" s="52"/>
      <c r="E824" s="52"/>
      <c r="F824" s="52"/>
      <c r="G824" s="53"/>
      <c r="H824" s="54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12.0" customHeight="1">
      <c r="A825" s="51"/>
      <c r="B825" s="52"/>
      <c r="C825" s="52"/>
      <c r="D825" s="52"/>
      <c r="E825" s="52"/>
      <c r="F825" s="52"/>
      <c r="G825" s="53"/>
      <c r="H825" s="54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12.0" customHeight="1">
      <c r="A826" s="51"/>
      <c r="B826" s="52"/>
      <c r="C826" s="52"/>
      <c r="D826" s="52"/>
      <c r="E826" s="52"/>
      <c r="F826" s="52"/>
      <c r="G826" s="53"/>
      <c r="H826" s="54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12.0" customHeight="1">
      <c r="A827" s="51"/>
      <c r="B827" s="52"/>
      <c r="C827" s="52"/>
      <c r="D827" s="52"/>
      <c r="E827" s="52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12.0" customHeight="1">
      <c r="A828" s="51"/>
      <c r="B828" s="52"/>
      <c r="C828" s="52"/>
      <c r="D828" s="52"/>
      <c r="E828" s="52"/>
      <c r="F828" s="52"/>
      <c r="G828" s="53"/>
      <c r="H828" s="54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12.0" customHeight="1">
      <c r="A829" s="51"/>
      <c r="B829" s="52"/>
      <c r="C829" s="52"/>
      <c r="D829" s="52"/>
      <c r="E829" s="52"/>
      <c r="F829" s="52"/>
      <c r="G829" s="53"/>
      <c r="H829" s="54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12.0" customHeight="1">
      <c r="A830" s="51"/>
      <c r="B830" s="52"/>
      <c r="C830" s="52"/>
      <c r="D830" s="52"/>
      <c r="E830" s="52"/>
      <c r="F830" s="52"/>
      <c r="G830" s="53"/>
      <c r="H830" s="54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12.0" customHeight="1">
      <c r="A831" s="51"/>
      <c r="B831" s="52"/>
      <c r="C831" s="52"/>
      <c r="D831" s="52"/>
      <c r="E831" s="52"/>
      <c r="F831" s="52"/>
      <c r="G831" s="53"/>
      <c r="H831" s="54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12.0" customHeight="1">
      <c r="A832" s="51"/>
      <c r="B832" s="52"/>
      <c r="C832" s="52"/>
      <c r="D832" s="52"/>
      <c r="E832" s="52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12.0" customHeight="1">
      <c r="A833" s="51"/>
      <c r="B833" s="52"/>
      <c r="C833" s="52"/>
      <c r="D833" s="52"/>
      <c r="E833" s="52"/>
      <c r="F833" s="52"/>
      <c r="G833" s="53"/>
      <c r="H833" s="54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12.0" customHeight="1">
      <c r="A834" s="51"/>
      <c r="B834" s="52"/>
      <c r="C834" s="52"/>
      <c r="D834" s="52"/>
      <c r="E834" s="52"/>
      <c r="F834" s="52"/>
      <c r="G834" s="53"/>
      <c r="H834" s="54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12.0" customHeight="1">
      <c r="A835" s="51"/>
      <c r="B835" s="52"/>
      <c r="C835" s="52"/>
      <c r="D835" s="52"/>
      <c r="E835" s="52"/>
      <c r="F835" s="52"/>
      <c r="G835" s="53"/>
      <c r="H835" s="54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12.0" customHeight="1">
      <c r="A836" s="51"/>
      <c r="B836" s="52"/>
      <c r="C836" s="52"/>
      <c r="D836" s="52"/>
      <c r="E836" s="52"/>
      <c r="F836" s="52"/>
      <c r="G836" s="53"/>
      <c r="H836" s="54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12.0" customHeight="1">
      <c r="A837" s="51"/>
      <c r="B837" s="52"/>
      <c r="C837" s="52"/>
      <c r="D837" s="52"/>
      <c r="E837" s="52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12.0" customHeight="1">
      <c r="A838" s="51"/>
      <c r="B838" s="52"/>
      <c r="C838" s="52"/>
      <c r="D838" s="52"/>
      <c r="E838" s="52"/>
      <c r="F838" s="52"/>
      <c r="G838" s="53"/>
      <c r="H838" s="54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12.0" customHeight="1">
      <c r="A839" s="51"/>
      <c r="B839" s="52"/>
      <c r="C839" s="52"/>
      <c r="D839" s="52"/>
      <c r="E839" s="52"/>
      <c r="F839" s="52"/>
      <c r="G839" s="53"/>
      <c r="H839" s="54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12.0" customHeight="1">
      <c r="A840" s="51"/>
      <c r="B840" s="52"/>
      <c r="C840" s="52"/>
      <c r="D840" s="52"/>
      <c r="E840" s="52"/>
      <c r="F840" s="52"/>
      <c r="G840" s="53"/>
      <c r="H840" s="54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12.0" customHeight="1">
      <c r="A841" s="51"/>
      <c r="B841" s="52"/>
      <c r="C841" s="52"/>
      <c r="D841" s="52"/>
      <c r="E841" s="52"/>
      <c r="F841" s="52"/>
      <c r="G841" s="53"/>
      <c r="H841" s="54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12.0" customHeight="1">
      <c r="A842" s="51"/>
      <c r="B842" s="52"/>
      <c r="C842" s="52"/>
      <c r="D842" s="52"/>
      <c r="E842" s="52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12.0" customHeight="1">
      <c r="A843" s="51"/>
      <c r="B843" s="52"/>
      <c r="C843" s="52"/>
      <c r="D843" s="52"/>
      <c r="E843" s="52"/>
      <c r="F843" s="52"/>
      <c r="G843" s="53"/>
      <c r="H843" s="54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12.0" customHeight="1">
      <c r="A844" s="51"/>
      <c r="B844" s="52"/>
      <c r="C844" s="52"/>
      <c r="D844" s="52"/>
      <c r="E844" s="52"/>
      <c r="F844" s="52"/>
      <c r="G844" s="53"/>
      <c r="H844" s="54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12.0" customHeight="1">
      <c r="A845" s="51"/>
      <c r="B845" s="52"/>
      <c r="C845" s="52"/>
      <c r="D845" s="52"/>
      <c r="E845" s="52"/>
      <c r="F845" s="52"/>
      <c r="G845" s="53"/>
      <c r="H845" s="54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12.0" customHeight="1">
      <c r="A846" s="51"/>
      <c r="B846" s="52"/>
      <c r="C846" s="52"/>
      <c r="D846" s="52"/>
      <c r="E846" s="52"/>
      <c r="F846" s="52"/>
      <c r="G846" s="53"/>
      <c r="H846" s="54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12.0" customHeight="1">
      <c r="A847" s="51"/>
      <c r="B847" s="52"/>
      <c r="C847" s="52"/>
      <c r="D847" s="52"/>
      <c r="E847" s="52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12.0" customHeight="1">
      <c r="A848" s="51"/>
      <c r="B848" s="52"/>
      <c r="C848" s="52"/>
      <c r="D848" s="52"/>
      <c r="E848" s="52"/>
      <c r="F848" s="52"/>
      <c r="G848" s="53"/>
      <c r="H848" s="54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12.0" customHeight="1">
      <c r="A849" s="51"/>
      <c r="B849" s="52"/>
      <c r="C849" s="52"/>
      <c r="D849" s="52"/>
      <c r="E849" s="52"/>
      <c r="F849" s="52"/>
      <c r="G849" s="53"/>
      <c r="H849" s="54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12.0" customHeight="1">
      <c r="A850" s="51"/>
      <c r="B850" s="52"/>
      <c r="C850" s="52"/>
      <c r="D850" s="52"/>
      <c r="E850" s="52"/>
      <c r="F850" s="52"/>
      <c r="G850" s="53"/>
      <c r="H850" s="54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12.0" customHeight="1">
      <c r="A851" s="51"/>
      <c r="B851" s="52"/>
      <c r="C851" s="52"/>
      <c r="D851" s="52"/>
      <c r="E851" s="52"/>
      <c r="F851" s="52"/>
      <c r="G851" s="53"/>
      <c r="H851" s="54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12.0" customHeight="1">
      <c r="A852" s="51"/>
      <c r="B852" s="52"/>
      <c r="C852" s="52"/>
      <c r="D852" s="52"/>
      <c r="E852" s="52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12.0" customHeight="1">
      <c r="A853" s="51"/>
      <c r="B853" s="52"/>
      <c r="C853" s="52"/>
      <c r="D853" s="52"/>
      <c r="E853" s="52"/>
      <c r="F853" s="52"/>
      <c r="G853" s="53"/>
      <c r="H853" s="54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12.0" customHeight="1">
      <c r="A854" s="51"/>
      <c r="B854" s="52"/>
      <c r="C854" s="52"/>
      <c r="D854" s="52"/>
      <c r="E854" s="52"/>
      <c r="F854" s="52"/>
      <c r="G854" s="53"/>
      <c r="H854" s="54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12.0" customHeight="1">
      <c r="A855" s="51"/>
      <c r="B855" s="52"/>
      <c r="C855" s="52"/>
      <c r="D855" s="52"/>
      <c r="E855" s="52"/>
      <c r="F855" s="52"/>
      <c r="G855" s="53"/>
      <c r="H855" s="54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12.0" customHeight="1">
      <c r="A856" s="51"/>
      <c r="B856" s="52"/>
      <c r="C856" s="52"/>
      <c r="D856" s="52"/>
      <c r="E856" s="52"/>
      <c r="F856" s="52"/>
      <c r="G856" s="53"/>
      <c r="H856" s="54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12.0" customHeight="1">
      <c r="A857" s="51"/>
      <c r="B857" s="52"/>
      <c r="C857" s="52"/>
      <c r="D857" s="52"/>
      <c r="E857" s="52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12.0" customHeight="1">
      <c r="A858" s="51"/>
      <c r="B858" s="52"/>
      <c r="C858" s="52"/>
      <c r="D858" s="52"/>
      <c r="E858" s="52"/>
      <c r="F858" s="52"/>
      <c r="G858" s="53"/>
      <c r="H858" s="54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12.0" customHeight="1">
      <c r="A859" s="51"/>
      <c r="B859" s="52"/>
      <c r="C859" s="52"/>
      <c r="D859" s="52"/>
      <c r="E859" s="52"/>
      <c r="F859" s="52"/>
      <c r="G859" s="53"/>
      <c r="H859" s="54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12.0" customHeight="1">
      <c r="A860" s="51"/>
      <c r="B860" s="52"/>
      <c r="C860" s="52"/>
      <c r="D860" s="52"/>
      <c r="E860" s="52"/>
      <c r="F860" s="52"/>
      <c r="G860" s="53"/>
      <c r="H860" s="54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12.0" customHeight="1">
      <c r="A861" s="51"/>
      <c r="B861" s="52"/>
      <c r="C861" s="52"/>
      <c r="D861" s="52"/>
      <c r="E861" s="52"/>
      <c r="F861" s="52"/>
      <c r="G861" s="53"/>
      <c r="H861" s="54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12.0" customHeight="1">
      <c r="A862" s="51"/>
      <c r="B862" s="52"/>
      <c r="C862" s="52"/>
      <c r="D862" s="52"/>
      <c r="E862" s="52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12.0" customHeight="1">
      <c r="A863" s="51"/>
      <c r="B863" s="52"/>
      <c r="C863" s="52"/>
      <c r="D863" s="52"/>
      <c r="E863" s="52"/>
      <c r="F863" s="52"/>
      <c r="G863" s="53"/>
      <c r="H863" s="54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12.0" customHeight="1">
      <c r="A864" s="51"/>
      <c r="B864" s="52"/>
      <c r="C864" s="52"/>
      <c r="D864" s="52"/>
      <c r="E864" s="52"/>
      <c r="F864" s="52"/>
      <c r="G864" s="53"/>
      <c r="H864" s="54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12.0" customHeight="1">
      <c r="A865" s="51"/>
      <c r="B865" s="52"/>
      <c r="C865" s="52"/>
      <c r="D865" s="52"/>
      <c r="E865" s="52"/>
      <c r="F865" s="52"/>
      <c r="G865" s="53"/>
      <c r="H865" s="54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12.0" customHeight="1">
      <c r="A866" s="51"/>
      <c r="B866" s="52"/>
      <c r="C866" s="52"/>
      <c r="D866" s="52"/>
      <c r="E866" s="52"/>
      <c r="F866" s="52"/>
      <c r="G866" s="53"/>
      <c r="H866" s="54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12.0" customHeight="1">
      <c r="A867" s="51"/>
      <c r="B867" s="52"/>
      <c r="C867" s="52"/>
      <c r="D867" s="52"/>
      <c r="E867" s="52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12.0" customHeight="1">
      <c r="A868" s="51"/>
      <c r="B868" s="52"/>
      <c r="C868" s="52"/>
      <c r="D868" s="52"/>
      <c r="E868" s="52"/>
      <c r="F868" s="52"/>
      <c r="G868" s="53"/>
      <c r="H868" s="54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12.0" customHeight="1">
      <c r="A869" s="51"/>
      <c r="B869" s="52"/>
      <c r="C869" s="52"/>
      <c r="D869" s="52"/>
      <c r="E869" s="52"/>
      <c r="F869" s="52"/>
      <c r="G869" s="53"/>
      <c r="H869" s="54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12.0" customHeight="1">
      <c r="A870" s="51"/>
      <c r="B870" s="52"/>
      <c r="C870" s="52"/>
      <c r="D870" s="52"/>
      <c r="E870" s="52"/>
      <c r="F870" s="52"/>
      <c r="G870" s="53"/>
      <c r="H870" s="54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12.0" customHeight="1">
      <c r="A871" s="51"/>
      <c r="B871" s="52"/>
      <c r="C871" s="52"/>
      <c r="D871" s="52"/>
      <c r="E871" s="52"/>
      <c r="F871" s="52"/>
      <c r="G871" s="53"/>
      <c r="H871" s="54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12.0" customHeight="1">
      <c r="A872" s="51"/>
      <c r="B872" s="52"/>
      <c r="C872" s="52"/>
      <c r="D872" s="52"/>
      <c r="E872" s="52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12.0" customHeight="1">
      <c r="A873" s="51"/>
      <c r="B873" s="52"/>
      <c r="C873" s="52"/>
      <c r="D873" s="52"/>
      <c r="E873" s="52"/>
      <c r="F873" s="52"/>
      <c r="G873" s="53"/>
      <c r="H873" s="54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12.0" customHeight="1">
      <c r="A874" s="51"/>
      <c r="B874" s="52"/>
      <c r="C874" s="52"/>
      <c r="D874" s="52"/>
      <c r="E874" s="52"/>
      <c r="F874" s="52"/>
      <c r="G874" s="53"/>
      <c r="H874" s="54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12.0" customHeight="1">
      <c r="A875" s="51"/>
      <c r="B875" s="52"/>
      <c r="C875" s="52"/>
      <c r="D875" s="52"/>
      <c r="E875" s="52"/>
      <c r="F875" s="52"/>
      <c r="G875" s="53"/>
      <c r="H875" s="54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12.0" customHeight="1">
      <c r="A876" s="51"/>
      <c r="B876" s="52"/>
      <c r="C876" s="52"/>
      <c r="D876" s="52"/>
      <c r="E876" s="52"/>
      <c r="F876" s="52"/>
      <c r="G876" s="53"/>
      <c r="H876" s="54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12.0" customHeight="1">
      <c r="A877" s="51"/>
      <c r="B877" s="52"/>
      <c r="C877" s="52"/>
      <c r="D877" s="52"/>
      <c r="E877" s="52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12.0" customHeight="1">
      <c r="A878" s="51"/>
      <c r="B878" s="52"/>
      <c r="C878" s="52"/>
      <c r="D878" s="52"/>
      <c r="E878" s="52"/>
      <c r="F878" s="52"/>
      <c r="G878" s="53"/>
      <c r="H878" s="54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12.0" customHeight="1">
      <c r="A879" s="51"/>
      <c r="B879" s="52"/>
      <c r="C879" s="52"/>
      <c r="D879" s="52"/>
      <c r="E879" s="52"/>
      <c r="F879" s="52"/>
      <c r="G879" s="53"/>
      <c r="H879" s="54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12.0" customHeight="1">
      <c r="A880" s="51"/>
      <c r="B880" s="52"/>
      <c r="C880" s="52"/>
      <c r="D880" s="52"/>
      <c r="E880" s="52"/>
      <c r="F880" s="52"/>
      <c r="G880" s="53"/>
      <c r="H880" s="54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12.0" customHeight="1">
      <c r="A881" s="51"/>
      <c r="B881" s="52"/>
      <c r="C881" s="52"/>
      <c r="D881" s="52"/>
      <c r="E881" s="52"/>
      <c r="F881" s="52"/>
      <c r="G881" s="53"/>
      <c r="H881" s="54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12.0" customHeight="1">
      <c r="A882" s="51"/>
      <c r="B882" s="52"/>
      <c r="C882" s="52"/>
      <c r="D882" s="52"/>
      <c r="E882" s="52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12.0" customHeight="1">
      <c r="A883" s="51"/>
      <c r="B883" s="52"/>
      <c r="C883" s="52"/>
      <c r="D883" s="52"/>
      <c r="E883" s="52"/>
      <c r="F883" s="52"/>
      <c r="G883" s="53"/>
      <c r="H883" s="54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12.0" customHeight="1">
      <c r="A884" s="51"/>
      <c r="B884" s="52"/>
      <c r="C884" s="52"/>
      <c r="D884" s="52"/>
      <c r="E884" s="52"/>
      <c r="F884" s="52"/>
      <c r="G884" s="53"/>
      <c r="H884" s="54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12.0" customHeight="1">
      <c r="A885" s="51"/>
      <c r="B885" s="52"/>
      <c r="C885" s="52"/>
      <c r="D885" s="52"/>
      <c r="E885" s="52"/>
      <c r="F885" s="52"/>
      <c r="G885" s="53"/>
      <c r="H885" s="54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12.0" customHeight="1">
      <c r="A886" s="51"/>
      <c r="B886" s="52"/>
      <c r="C886" s="52"/>
      <c r="D886" s="52"/>
      <c r="E886" s="52"/>
      <c r="F886" s="52"/>
      <c r="G886" s="53"/>
      <c r="H886" s="54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12.0" customHeight="1">
      <c r="A887" s="51"/>
      <c r="B887" s="52"/>
      <c r="C887" s="52"/>
      <c r="D887" s="52"/>
      <c r="E887" s="52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12.0" customHeight="1">
      <c r="A888" s="51"/>
      <c r="B888" s="52"/>
      <c r="C888" s="52"/>
      <c r="D888" s="52"/>
      <c r="E888" s="52"/>
      <c r="F888" s="52"/>
      <c r="G888" s="53"/>
      <c r="H888" s="54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12.0" customHeight="1">
      <c r="A889" s="51"/>
      <c r="B889" s="52"/>
      <c r="C889" s="52"/>
      <c r="D889" s="52"/>
      <c r="E889" s="52"/>
      <c r="F889" s="52"/>
      <c r="G889" s="53"/>
      <c r="H889" s="54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12.0" customHeight="1">
      <c r="A890" s="51"/>
      <c r="B890" s="52"/>
      <c r="C890" s="52"/>
      <c r="D890" s="52"/>
      <c r="E890" s="52"/>
      <c r="F890" s="52"/>
      <c r="G890" s="53"/>
      <c r="H890" s="54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12.0" customHeight="1">
      <c r="A891" s="51"/>
      <c r="B891" s="52"/>
      <c r="C891" s="52"/>
      <c r="D891" s="52"/>
      <c r="E891" s="52"/>
      <c r="F891" s="52"/>
      <c r="G891" s="53"/>
      <c r="H891" s="54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12.0" customHeight="1">
      <c r="A892" s="51"/>
      <c r="B892" s="52"/>
      <c r="C892" s="52"/>
      <c r="D892" s="52"/>
      <c r="E892" s="52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12.0" customHeight="1">
      <c r="A893" s="51"/>
      <c r="B893" s="52"/>
      <c r="C893" s="52"/>
      <c r="D893" s="52"/>
      <c r="E893" s="52"/>
      <c r="F893" s="52"/>
      <c r="G893" s="53"/>
      <c r="H893" s="54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12.0" customHeight="1">
      <c r="A894" s="51"/>
      <c r="B894" s="52"/>
      <c r="C894" s="52"/>
      <c r="D894" s="52"/>
      <c r="E894" s="52"/>
      <c r="F894" s="52"/>
      <c r="G894" s="53"/>
      <c r="H894" s="54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12.0" customHeight="1">
      <c r="A895" s="51"/>
      <c r="B895" s="52"/>
      <c r="C895" s="52"/>
      <c r="D895" s="52"/>
      <c r="E895" s="52"/>
      <c r="F895" s="52"/>
      <c r="G895" s="53"/>
      <c r="H895" s="54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12.0" customHeight="1">
      <c r="A896" s="51"/>
      <c r="B896" s="52"/>
      <c r="C896" s="52"/>
      <c r="D896" s="52"/>
      <c r="E896" s="52"/>
      <c r="F896" s="52"/>
      <c r="G896" s="53"/>
      <c r="H896" s="54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12.0" customHeight="1">
      <c r="A897" s="51"/>
      <c r="B897" s="52"/>
      <c r="C897" s="52"/>
      <c r="D897" s="52"/>
      <c r="E897" s="52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12.0" customHeight="1">
      <c r="A898" s="51"/>
      <c r="B898" s="52"/>
      <c r="C898" s="52"/>
      <c r="D898" s="52"/>
      <c r="E898" s="52"/>
      <c r="F898" s="52"/>
      <c r="G898" s="53"/>
      <c r="H898" s="54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12.0" customHeight="1">
      <c r="A899" s="51"/>
      <c r="B899" s="52"/>
      <c r="C899" s="52"/>
      <c r="D899" s="52"/>
      <c r="E899" s="52"/>
      <c r="F899" s="52"/>
      <c r="G899" s="53"/>
      <c r="H899" s="54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12.0" customHeight="1">
      <c r="A900" s="51"/>
      <c r="B900" s="52"/>
      <c r="C900" s="52"/>
      <c r="D900" s="52"/>
      <c r="E900" s="52"/>
      <c r="F900" s="52"/>
      <c r="G900" s="53"/>
      <c r="H900" s="54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12.0" customHeight="1">
      <c r="A901" s="51"/>
      <c r="B901" s="52"/>
      <c r="C901" s="52"/>
      <c r="D901" s="52"/>
      <c r="E901" s="52"/>
      <c r="F901" s="52"/>
      <c r="G901" s="53"/>
      <c r="H901" s="54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12.0" customHeight="1">
      <c r="A902" s="51"/>
      <c r="B902" s="52"/>
      <c r="C902" s="52"/>
      <c r="D902" s="52"/>
      <c r="E902" s="52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12.0" customHeight="1">
      <c r="A903" s="51"/>
      <c r="B903" s="52"/>
      <c r="C903" s="52"/>
      <c r="D903" s="52"/>
      <c r="E903" s="52"/>
      <c r="F903" s="52"/>
      <c r="G903" s="53"/>
      <c r="H903" s="54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12.0" customHeight="1">
      <c r="A904" s="51"/>
      <c r="B904" s="52"/>
      <c r="C904" s="52"/>
      <c r="D904" s="52"/>
      <c r="E904" s="52"/>
      <c r="F904" s="52"/>
      <c r="G904" s="53"/>
      <c r="H904" s="54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12.0" customHeight="1">
      <c r="A905" s="51"/>
      <c r="B905" s="52"/>
      <c r="C905" s="52"/>
      <c r="D905" s="52"/>
      <c r="E905" s="52"/>
      <c r="F905" s="52"/>
      <c r="G905" s="53"/>
      <c r="H905" s="54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12.0" customHeight="1">
      <c r="A906" s="51"/>
      <c r="B906" s="52"/>
      <c r="C906" s="52"/>
      <c r="D906" s="52"/>
      <c r="E906" s="52"/>
      <c r="F906" s="52"/>
      <c r="G906" s="53"/>
      <c r="H906" s="54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12.0" customHeight="1">
      <c r="A907" s="51"/>
      <c r="B907" s="52"/>
      <c r="C907" s="52"/>
      <c r="D907" s="52"/>
      <c r="E907" s="52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12.0" customHeight="1">
      <c r="A908" s="51"/>
      <c r="B908" s="52"/>
      <c r="C908" s="52"/>
      <c r="D908" s="52"/>
      <c r="E908" s="52"/>
      <c r="F908" s="52"/>
      <c r="G908" s="53"/>
      <c r="H908" s="54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12.0" customHeight="1">
      <c r="A909" s="51"/>
      <c r="B909" s="52"/>
      <c r="C909" s="52"/>
      <c r="D909" s="52"/>
      <c r="E909" s="52"/>
      <c r="F909" s="52"/>
      <c r="G909" s="53"/>
      <c r="H909" s="54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12.0" customHeight="1">
      <c r="A910" s="51"/>
      <c r="B910" s="52"/>
      <c r="C910" s="52"/>
      <c r="D910" s="52"/>
      <c r="E910" s="52"/>
      <c r="F910" s="52"/>
      <c r="G910" s="53"/>
      <c r="H910" s="54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12.0" customHeight="1">
      <c r="A911" s="51"/>
      <c r="B911" s="52"/>
      <c r="C911" s="52"/>
      <c r="D911" s="52"/>
      <c r="E911" s="52"/>
      <c r="F911" s="52"/>
      <c r="G911" s="53"/>
      <c r="H911" s="54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12.0" customHeight="1">
      <c r="A912" s="51"/>
      <c r="B912" s="52"/>
      <c r="C912" s="52"/>
      <c r="D912" s="52"/>
      <c r="E912" s="52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12.0" customHeight="1">
      <c r="A913" s="51"/>
      <c r="B913" s="52"/>
      <c r="C913" s="52"/>
      <c r="D913" s="52"/>
      <c r="E913" s="52"/>
      <c r="F913" s="52"/>
      <c r="G913" s="53"/>
      <c r="H913" s="54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12.0" customHeight="1">
      <c r="A914" s="51"/>
      <c r="B914" s="52"/>
      <c r="C914" s="52"/>
      <c r="D914" s="52"/>
      <c r="E914" s="52"/>
      <c r="F914" s="52"/>
      <c r="G914" s="53"/>
      <c r="H914" s="54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12.0" customHeight="1">
      <c r="A915" s="51"/>
      <c r="B915" s="52"/>
      <c r="C915" s="52"/>
      <c r="D915" s="52"/>
      <c r="E915" s="52"/>
      <c r="F915" s="52"/>
      <c r="G915" s="53"/>
      <c r="H915" s="54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12.0" customHeight="1">
      <c r="A916" s="51"/>
      <c r="B916" s="52"/>
      <c r="C916" s="52"/>
      <c r="D916" s="52"/>
      <c r="E916" s="52"/>
      <c r="F916" s="52"/>
      <c r="G916" s="53"/>
      <c r="H916" s="54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12.0" customHeight="1">
      <c r="A917" s="51"/>
      <c r="B917" s="52"/>
      <c r="C917" s="52"/>
      <c r="D917" s="52"/>
      <c r="E917" s="52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12.0" customHeight="1">
      <c r="A918" s="51"/>
      <c r="B918" s="52"/>
      <c r="C918" s="52"/>
      <c r="D918" s="52"/>
      <c r="E918" s="52"/>
      <c r="F918" s="52"/>
      <c r="G918" s="53"/>
      <c r="H918" s="54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12.0" customHeight="1">
      <c r="A919" s="51"/>
      <c r="B919" s="52"/>
      <c r="C919" s="52"/>
      <c r="D919" s="52"/>
      <c r="E919" s="52"/>
      <c r="F919" s="52"/>
      <c r="G919" s="53"/>
      <c r="H919" s="54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12.0" customHeight="1">
      <c r="A920" s="51"/>
      <c r="B920" s="52"/>
      <c r="C920" s="52"/>
      <c r="D920" s="52"/>
      <c r="E920" s="52"/>
      <c r="F920" s="52"/>
      <c r="G920" s="53"/>
      <c r="H920" s="54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12.0" customHeight="1">
      <c r="A921" s="51"/>
      <c r="B921" s="52"/>
      <c r="C921" s="52"/>
      <c r="D921" s="52"/>
      <c r="E921" s="52"/>
      <c r="F921" s="52"/>
      <c r="G921" s="53"/>
      <c r="H921" s="54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12.0" customHeight="1">
      <c r="A922" s="51"/>
      <c r="B922" s="52"/>
      <c r="C922" s="52"/>
      <c r="D922" s="52"/>
      <c r="E922" s="52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12.0" customHeight="1">
      <c r="A923" s="51"/>
      <c r="B923" s="52"/>
      <c r="C923" s="52"/>
      <c r="D923" s="52"/>
      <c r="E923" s="52"/>
      <c r="F923" s="52"/>
      <c r="G923" s="53"/>
      <c r="H923" s="54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12.0" customHeight="1">
      <c r="A924" s="51"/>
      <c r="B924" s="52"/>
      <c r="C924" s="52"/>
      <c r="D924" s="52"/>
      <c r="E924" s="52"/>
      <c r="F924" s="52"/>
      <c r="G924" s="53"/>
      <c r="H924" s="54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12.0" customHeight="1">
      <c r="A925" s="51"/>
      <c r="B925" s="52"/>
      <c r="C925" s="52"/>
      <c r="D925" s="52"/>
      <c r="E925" s="52"/>
      <c r="F925" s="52"/>
      <c r="G925" s="53"/>
      <c r="H925" s="54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12.0" customHeight="1">
      <c r="A926" s="51"/>
      <c r="B926" s="52"/>
      <c r="C926" s="52"/>
      <c r="D926" s="52"/>
      <c r="E926" s="52"/>
      <c r="F926" s="52"/>
      <c r="G926" s="53"/>
      <c r="H926" s="54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12.0" customHeight="1">
      <c r="A927" s="51"/>
      <c r="B927" s="52"/>
      <c r="C927" s="52"/>
      <c r="D927" s="52"/>
      <c r="E927" s="52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12.0" customHeight="1">
      <c r="A928" s="51"/>
      <c r="B928" s="52"/>
      <c r="C928" s="52"/>
      <c r="D928" s="52"/>
      <c r="E928" s="52"/>
      <c r="F928" s="52"/>
      <c r="G928" s="53"/>
      <c r="H928" s="54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12.0" customHeight="1">
      <c r="A929" s="51"/>
      <c r="B929" s="52"/>
      <c r="C929" s="52"/>
      <c r="D929" s="52"/>
      <c r="E929" s="52"/>
      <c r="F929" s="52"/>
      <c r="G929" s="53"/>
      <c r="H929" s="54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12.0" customHeight="1">
      <c r="A930" s="51"/>
      <c r="B930" s="52"/>
      <c r="C930" s="52"/>
      <c r="D930" s="52"/>
      <c r="E930" s="52"/>
      <c r="F930" s="52"/>
      <c r="G930" s="53"/>
      <c r="H930" s="54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12.0" customHeight="1">
      <c r="A931" s="51"/>
      <c r="B931" s="52"/>
      <c r="C931" s="52"/>
      <c r="D931" s="52"/>
      <c r="E931" s="52"/>
      <c r="F931" s="52"/>
      <c r="G931" s="53"/>
      <c r="H931" s="54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12.0" customHeight="1">
      <c r="A932" s="51"/>
      <c r="B932" s="52"/>
      <c r="C932" s="52"/>
      <c r="D932" s="52"/>
      <c r="E932" s="52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12.0" customHeight="1">
      <c r="A933" s="51"/>
      <c r="B933" s="52"/>
      <c r="C933" s="52"/>
      <c r="D933" s="52"/>
      <c r="E933" s="52"/>
      <c r="F933" s="52"/>
      <c r="G933" s="53"/>
      <c r="H933" s="54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12.0" customHeight="1">
      <c r="A934" s="51"/>
      <c r="B934" s="52"/>
      <c r="C934" s="52"/>
      <c r="D934" s="52"/>
      <c r="E934" s="52"/>
      <c r="F934" s="52"/>
      <c r="G934" s="53"/>
      <c r="H934" s="54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12.0" customHeight="1">
      <c r="A935" s="51"/>
      <c r="B935" s="52"/>
      <c r="C935" s="52"/>
      <c r="D935" s="52"/>
      <c r="E935" s="52"/>
      <c r="F935" s="52"/>
      <c r="G935" s="53"/>
      <c r="H935" s="54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12.0" customHeight="1">
      <c r="A936" s="51"/>
      <c r="B936" s="52"/>
      <c r="C936" s="52"/>
      <c r="D936" s="52"/>
      <c r="E936" s="52"/>
      <c r="F936" s="52"/>
      <c r="G936" s="53"/>
      <c r="H936" s="54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12.0" customHeight="1">
      <c r="A937" s="51"/>
      <c r="B937" s="52"/>
      <c r="C937" s="52"/>
      <c r="D937" s="52"/>
      <c r="E937" s="52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12.0" customHeight="1">
      <c r="A938" s="51"/>
      <c r="B938" s="52"/>
      <c r="C938" s="52"/>
      <c r="D938" s="52"/>
      <c r="E938" s="52"/>
      <c r="F938" s="52"/>
      <c r="G938" s="53"/>
      <c r="H938" s="54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12.0" customHeight="1">
      <c r="A939" s="51"/>
      <c r="B939" s="52"/>
      <c r="C939" s="52"/>
      <c r="D939" s="52"/>
      <c r="E939" s="52"/>
      <c r="F939" s="52"/>
      <c r="G939" s="53"/>
      <c r="H939" s="54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12.0" customHeight="1">
      <c r="A940" s="51"/>
      <c r="B940" s="52"/>
      <c r="C940" s="52"/>
      <c r="D940" s="52"/>
      <c r="E940" s="52"/>
      <c r="F940" s="52"/>
      <c r="G940" s="53"/>
      <c r="H940" s="54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12.0" customHeight="1">
      <c r="A941" s="51"/>
      <c r="B941" s="52"/>
      <c r="C941" s="52"/>
      <c r="D941" s="52"/>
      <c r="E941" s="52"/>
      <c r="F941" s="52"/>
      <c r="G941" s="53"/>
      <c r="H941" s="54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12.0" customHeight="1">
      <c r="A942" s="51"/>
      <c r="B942" s="52"/>
      <c r="C942" s="52"/>
      <c r="D942" s="52"/>
      <c r="E942" s="52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12.0" customHeight="1">
      <c r="A943" s="51"/>
      <c r="B943" s="52"/>
      <c r="C943" s="52"/>
      <c r="D943" s="52"/>
      <c r="E943" s="52"/>
      <c r="F943" s="52"/>
      <c r="G943" s="53"/>
      <c r="H943" s="54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12.0" customHeight="1">
      <c r="A944" s="51"/>
      <c r="B944" s="52"/>
      <c r="C944" s="52"/>
      <c r="D944" s="52"/>
      <c r="E944" s="52"/>
      <c r="F944" s="52"/>
      <c r="G944" s="53"/>
      <c r="H944" s="54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12.0" customHeight="1">
      <c r="A945" s="51"/>
      <c r="B945" s="52"/>
      <c r="C945" s="52"/>
      <c r="D945" s="52"/>
      <c r="E945" s="52"/>
      <c r="F945" s="52"/>
      <c r="G945" s="53"/>
      <c r="H945" s="54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12.0" customHeight="1">
      <c r="A946" s="51"/>
      <c r="B946" s="52"/>
      <c r="C946" s="52"/>
      <c r="D946" s="52"/>
      <c r="E946" s="52"/>
      <c r="F946" s="52"/>
      <c r="G946" s="53"/>
      <c r="H946" s="54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12.0" customHeight="1">
      <c r="A947" s="51"/>
      <c r="B947" s="52"/>
      <c r="C947" s="52"/>
      <c r="D947" s="52"/>
      <c r="E947" s="52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12.0" customHeight="1">
      <c r="A948" s="51"/>
      <c r="B948" s="52"/>
      <c r="C948" s="52"/>
      <c r="D948" s="52"/>
      <c r="E948" s="52"/>
      <c r="F948" s="52"/>
      <c r="G948" s="53"/>
      <c r="H948" s="54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12.0" customHeight="1">
      <c r="A949" s="51"/>
      <c r="B949" s="52"/>
      <c r="C949" s="52"/>
      <c r="D949" s="52"/>
      <c r="E949" s="52"/>
      <c r="F949" s="52"/>
      <c r="G949" s="53"/>
      <c r="H949" s="54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12.0" customHeight="1">
      <c r="A950" s="51"/>
      <c r="B950" s="52"/>
      <c r="C950" s="52"/>
      <c r="D950" s="52"/>
      <c r="E950" s="52"/>
      <c r="F950" s="52"/>
      <c r="G950" s="53"/>
      <c r="H950" s="54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12.0" customHeight="1">
      <c r="A951" s="51"/>
      <c r="B951" s="52"/>
      <c r="C951" s="52"/>
      <c r="D951" s="52"/>
      <c r="E951" s="52"/>
      <c r="F951" s="52"/>
      <c r="G951" s="53"/>
      <c r="H951" s="54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12.0" customHeight="1">
      <c r="A952" s="51"/>
      <c r="B952" s="52"/>
      <c r="C952" s="52"/>
      <c r="D952" s="52"/>
      <c r="E952" s="52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12.0" customHeight="1">
      <c r="A953" s="51"/>
      <c r="B953" s="52"/>
      <c r="C953" s="52"/>
      <c r="D953" s="52"/>
      <c r="E953" s="52"/>
      <c r="F953" s="52"/>
      <c r="G953" s="53"/>
      <c r="H953" s="54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12.0" customHeight="1">
      <c r="A954" s="51"/>
      <c r="B954" s="52"/>
      <c r="C954" s="52"/>
      <c r="D954" s="52"/>
      <c r="E954" s="52"/>
      <c r="F954" s="52"/>
      <c r="G954" s="53"/>
      <c r="H954" s="54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12.0" customHeight="1">
      <c r="A955" s="51"/>
      <c r="B955" s="52"/>
      <c r="C955" s="52"/>
      <c r="D955" s="52"/>
      <c r="E955" s="52"/>
      <c r="F955" s="52"/>
      <c r="G955" s="53"/>
      <c r="H955" s="54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12.0" customHeight="1">
      <c r="A956" s="51"/>
      <c r="B956" s="52"/>
      <c r="C956" s="52"/>
      <c r="D956" s="52"/>
      <c r="E956" s="52"/>
      <c r="F956" s="52"/>
      <c r="G956" s="53"/>
      <c r="H956" s="54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12.0" customHeight="1">
      <c r="A957" s="51"/>
      <c r="B957" s="52"/>
      <c r="C957" s="52"/>
      <c r="D957" s="52"/>
      <c r="E957" s="52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12.0" customHeight="1">
      <c r="A958" s="51"/>
      <c r="B958" s="52"/>
      <c r="C958" s="52"/>
      <c r="D958" s="52"/>
      <c r="E958" s="52"/>
      <c r="F958" s="52"/>
      <c r="G958" s="53"/>
      <c r="H958" s="54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12.0" customHeight="1">
      <c r="A959" s="51"/>
      <c r="B959" s="52"/>
      <c r="C959" s="52"/>
      <c r="D959" s="52"/>
      <c r="E959" s="52"/>
      <c r="F959" s="52"/>
      <c r="G959" s="53"/>
      <c r="H959" s="54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12.0" customHeight="1">
      <c r="A960" s="51"/>
      <c r="B960" s="52"/>
      <c r="C960" s="52"/>
      <c r="D960" s="52"/>
      <c r="E960" s="52"/>
      <c r="F960" s="52"/>
      <c r="G960" s="53"/>
      <c r="H960" s="54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12.0" customHeight="1">
      <c r="A961" s="51"/>
      <c r="B961" s="52"/>
      <c r="C961" s="52"/>
      <c r="D961" s="52"/>
      <c r="E961" s="52"/>
      <c r="F961" s="52"/>
      <c r="G961" s="53"/>
      <c r="H961" s="54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12.0" customHeight="1">
      <c r="A962" s="51"/>
      <c r="B962" s="52"/>
      <c r="C962" s="52"/>
      <c r="D962" s="52"/>
      <c r="E962" s="52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12.0" customHeight="1">
      <c r="A963" s="51"/>
      <c r="B963" s="52"/>
      <c r="C963" s="52"/>
      <c r="D963" s="52"/>
      <c r="E963" s="52"/>
      <c r="F963" s="52"/>
      <c r="G963" s="53"/>
      <c r="H963" s="54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12.0" customHeight="1">
      <c r="A964" s="51"/>
      <c r="B964" s="52"/>
      <c r="C964" s="52"/>
      <c r="D964" s="52"/>
      <c r="E964" s="52"/>
      <c r="F964" s="52"/>
      <c r="G964" s="53"/>
      <c r="H964" s="54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12.0" customHeight="1">
      <c r="A965" s="51"/>
      <c r="B965" s="52"/>
      <c r="C965" s="52"/>
      <c r="D965" s="52"/>
      <c r="E965" s="52"/>
      <c r="F965" s="52"/>
      <c r="G965" s="53"/>
      <c r="H965" s="54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12.0" customHeight="1">
      <c r="A966" s="51"/>
      <c r="B966" s="52"/>
      <c r="C966" s="52"/>
      <c r="D966" s="52"/>
      <c r="E966" s="52"/>
      <c r="F966" s="52"/>
      <c r="G966" s="53"/>
      <c r="H966" s="54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12.0" customHeight="1">
      <c r="A967" s="51"/>
      <c r="B967" s="52"/>
      <c r="C967" s="52"/>
      <c r="D967" s="52"/>
      <c r="E967" s="52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12.0" customHeight="1">
      <c r="A968" s="51"/>
      <c r="B968" s="52"/>
      <c r="C968" s="52"/>
      <c r="D968" s="52"/>
      <c r="E968" s="52"/>
      <c r="F968" s="52"/>
      <c r="G968" s="53"/>
      <c r="H968" s="54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12.0" customHeight="1">
      <c r="A969" s="51"/>
      <c r="B969" s="52"/>
      <c r="C969" s="52"/>
      <c r="D969" s="52"/>
      <c r="E969" s="52"/>
      <c r="F969" s="52"/>
      <c r="G969" s="53"/>
      <c r="H969" s="54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12.0" customHeight="1">
      <c r="A970" s="51"/>
      <c r="B970" s="52"/>
      <c r="C970" s="52"/>
      <c r="D970" s="52"/>
      <c r="E970" s="52"/>
      <c r="F970" s="52"/>
      <c r="G970" s="53"/>
      <c r="H970" s="54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12.0" customHeight="1">
      <c r="A971" s="51"/>
      <c r="B971" s="52"/>
      <c r="C971" s="52"/>
      <c r="D971" s="52"/>
      <c r="E971" s="52"/>
      <c r="F971" s="52"/>
      <c r="G971" s="53"/>
      <c r="H971" s="54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12.0" customHeight="1">
      <c r="A972" s="51"/>
      <c r="B972" s="52"/>
      <c r="C972" s="52"/>
      <c r="D972" s="52"/>
      <c r="E972" s="52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12.0" customHeight="1">
      <c r="A973" s="51"/>
      <c r="B973" s="52"/>
      <c r="C973" s="52"/>
      <c r="D973" s="52"/>
      <c r="E973" s="52"/>
      <c r="F973" s="52"/>
      <c r="G973" s="53"/>
      <c r="H973" s="54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12.0" customHeight="1">
      <c r="A974" s="51"/>
      <c r="B974" s="52"/>
      <c r="C974" s="52"/>
      <c r="D974" s="52"/>
      <c r="E974" s="52"/>
      <c r="F974" s="52"/>
      <c r="G974" s="53"/>
      <c r="H974" s="54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12.0" customHeight="1">
      <c r="A975" s="51"/>
      <c r="B975" s="52"/>
      <c r="C975" s="52"/>
      <c r="D975" s="52"/>
      <c r="E975" s="52"/>
      <c r="F975" s="52"/>
      <c r="G975" s="53"/>
      <c r="H975" s="54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12.0" customHeight="1">
      <c r="A976" s="51"/>
      <c r="B976" s="52"/>
      <c r="C976" s="52"/>
      <c r="D976" s="52"/>
      <c r="E976" s="52"/>
      <c r="F976" s="52"/>
      <c r="G976" s="53"/>
      <c r="H976" s="54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12.0" customHeight="1">
      <c r="A977" s="51"/>
      <c r="B977" s="52"/>
      <c r="C977" s="52"/>
      <c r="D977" s="52"/>
      <c r="E977" s="52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12.0" customHeight="1">
      <c r="A978" s="51"/>
      <c r="B978" s="52"/>
      <c r="C978" s="52"/>
      <c r="D978" s="52"/>
      <c r="E978" s="52"/>
      <c r="F978" s="52"/>
      <c r="G978" s="53"/>
      <c r="H978" s="54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12.0" customHeight="1">
      <c r="A979" s="51"/>
      <c r="B979" s="52"/>
      <c r="C979" s="52"/>
      <c r="D979" s="52"/>
      <c r="E979" s="52"/>
      <c r="F979" s="52"/>
      <c r="G979" s="53"/>
      <c r="H979" s="54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12.0" customHeight="1">
      <c r="A980" s="51"/>
      <c r="B980" s="52"/>
      <c r="C980" s="52"/>
      <c r="D980" s="52"/>
      <c r="E980" s="52"/>
      <c r="F980" s="52"/>
      <c r="G980" s="53"/>
      <c r="H980" s="54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12.0" customHeight="1">
      <c r="A981" s="51"/>
      <c r="B981" s="52"/>
      <c r="C981" s="52"/>
      <c r="D981" s="52"/>
      <c r="E981" s="52"/>
      <c r="F981" s="52"/>
      <c r="G981" s="53"/>
      <c r="H981" s="54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12.0" customHeight="1">
      <c r="A982" s="51"/>
      <c r="B982" s="52"/>
      <c r="C982" s="52"/>
      <c r="D982" s="52"/>
      <c r="E982" s="52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12.0" customHeight="1">
      <c r="A983" s="51"/>
      <c r="B983" s="52"/>
      <c r="C983" s="52"/>
      <c r="D983" s="52"/>
      <c r="E983" s="52"/>
      <c r="F983" s="52"/>
      <c r="G983" s="53"/>
      <c r="H983" s="54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12.0" customHeight="1">
      <c r="A984" s="51"/>
      <c r="B984" s="52"/>
      <c r="C984" s="52"/>
      <c r="D984" s="52"/>
      <c r="E984" s="52"/>
      <c r="F984" s="52"/>
      <c r="G984" s="53"/>
      <c r="H984" s="54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12.0" customHeight="1">
      <c r="A985" s="51"/>
      <c r="B985" s="52"/>
      <c r="C985" s="52"/>
      <c r="D985" s="52"/>
      <c r="E985" s="52"/>
      <c r="F985" s="52"/>
      <c r="G985" s="53"/>
      <c r="H985" s="54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12.0" customHeight="1">
      <c r="A986" s="51"/>
      <c r="B986" s="52"/>
      <c r="C986" s="52"/>
      <c r="D986" s="52"/>
      <c r="E986" s="52"/>
      <c r="F986" s="52"/>
      <c r="G986" s="53"/>
      <c r="H986" s="54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12.0" customHeight="1">
      <c r="A987" s="51"/>
      <c r="B987" s="52"/>
      <c r="C987" s="52"/>
      <c r="D987" s="52"/>
      <c r="E987" s="52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12.0" customHeight="1">
      <c r="A988" s="51"/>
      <c r="B988" s="52"/>
      <c r="C988" s="52"/>
      <c r="D988" s="52"/>
      <c r="E988" s="52"/>
      <c r="F988" s="52"/>
      <c r="G988" s="53"/>
      <c r="H988" s="54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12.0" customHeight="1">
      <c r="A989" s="51"/>
      <c r="B989" s="52"/>
      <c r="C989" s="52"/>
      <c r="D989" s="52"/>
      <c r="E989" s="52"/>
      <c r="F989" s="52"/>
      <c r="G989" s="53"/>
      <c r="H989" s="54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12.0" customHeight="1">
      <c r="A990" s="51"/>
      <c r="B990" s="52"/>
      <c r="C990" s="52"/>
      <c r="D990" s="52"/>
      <c r="E990" s="52"/>
      <c r="F990" s="52"/>
      <c r="G990" s="53"/>
      <c r="H990" s="54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12.0" customHeight="1">
      <c r="A991" s="51"/>
      <c r="B991" s="52"/>
      <c r="C991" s="52"/>
      <c r="D991" s="52"/>
      <c r="E991" s="52"/>
      <c r="F991" s="52"/>
      <c r="G991" s="53"/>
      <c r="H991" s="54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12.0" customHeight="1">
      <c r="A992" s="51"/>
      <c r="B992" s="52"/>
      <c r="C992" s="52"/>
      <c r="D992" s="52"/>
      <c r="E992" s="52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12.0" customHeight="1">
      <c r="A993" s="51"/>
      <c r="B993" s="52"/>
      <c r="C993" s="52"/>
      <c r="D993" s="52"/>
      <c r="E993" s="52"/>
      <c r="F993" s="52"/>
      <c r="G993" s="53"/>
      <c r="H993" s="54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12.0" customHeight="1">
      <c r="A994" s="51"/>
      <c r="B994" s="52"/>
      <c r="C994" s="52"/>
      <c r="D994" s="52"/>
      <c r="E994" s="52"/>
      <c r="F994" s="52"/>
      <c r="G994" s="53"/>
      <c r="H994" s="54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12.0" customHeight="1">
      <c r="A995" s="51"/>
      <c r="B995" s="52"/>
      <c r="C995" s="52"/>
      <c r="D995" s="52"/>
      <c r="E995" s="52"/>
      <c r="F995" s="52"/>
      <c r="G995" s="53"/>
      <c r="H995" s="54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12.0" customHeight="1">
      <c r="A996" s="51"/>
      <c r="B996" s="52"/>
      <c r="C996" s="52"/>
      <c r="D996" s="52"/>
      <c r="E996" s="52"/>
      <c r="F996" s="52"/>
      <c r="G996" s="53"/>
      <c r="H996" s="54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12.0" customHeight="1">
      <c r="A997" s="51"/>
      <c r="B997" s="52"/>
      <c r="C997" s="52"/>
      <c r="D997" s="52"/>
      <c r="E997" s="52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12.0" customHeight="1">
      <c r="A998" s="51"/>
      <c r="B998" s="52"/>
      <c r="C998" s="52"/>
      <c r="D998" s="52"/>
      <c r="E998" s="52"/>
      <c r="F998" s="52"/>
      <c r="G998" s="53"/>
      <c r="H998" s="54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12.0" customHeight="1">
      <c r="A999" s="51"/>
      <c r="B999" s="52"/>
      <c r="C999" s="52"/>
      <c r="D999" s="52"/>
      <c r="E999" s="52"/>
      <c r="F999" s="52"/>
      <c r="G999" s="53"/>
      <c r="H999" s="54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 ht="12.0" customHeight="1">
      <c r="A1000" s="51"/>
      <c r="B1000" s="52"/>
      <c r="C1000" s="52"/>
      <c r="D1000" s="52"/>
      <c r="E1000" s="52"/>
      <c r="F1000" s="52"/>
      <c r="G1000" s="53"/>
      <c r="H1000" s="54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9.44"/>
    <col customWidth="1" min="12" max="13" width="6.67"/>
    <col customWidth="1" min="14" max="14" width="12.67"/>
    <col customWidth="1" min="15" max="15" width="13.78"/>
    <col customWidth="1" min="16" max="16" width="12.67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282</v>
      </c>
      <c r="G2" s="68">
        <v>26.0643053643599</v>
      </c>
      <c r="H2" s="72"/>
      <c r="I2" s="66"/>
      <c r="J2" s="120"/>
      <c r="K2" s="66"/>
      <c r="L2" s="69" t="s">
        <v>128</v>
      </c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283</v>
      </c>
      <c r="G3" s="68">
        <v>24.3187951245227</v>
      </c>
      <c r="H3" s="72"/>
      <c r="I3" s="66"/>
      <c r="J3" s="56" t="s">
        <v>131</v>
      </c>
      <c r="K3" s="55" t="s">
        <v>132</v>
      </c>
      <c r="L3" s="66" t="s">
        <v>133</v>
      </c>
      <c r="M3" s="69" t="s">
        <v>261</v>
      </c>
      <c r="N3" s="70" t="s">
        <v>135</v>
      </c>
      <c r="O3" s="69" t="s">
        <v>136</v>
      </c>
      <c r="P3" s="69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260</v>
      </c>
      <c r="G4" s="68">
        <v>25.3910532260021</v>
      </c>
      <c r="H4" s="72"/>
      <c r="I4" s="66"/>
      <c r="J4" s="66" t="s">
        <v>11</v>
      </c>
      <c r="K4" s="67" t="s">
        <v>282</v>
      </c>
      <c r="L4" s="68">
        <v>26.0643053643599</v>
      </c>
      <c r="M4" s="68">
        <v>27.1717351743768</v>
      </c>
      <c r="N4" s="71">
        <f t="shared" ref="N4:N43" si="1">M4-L4</f>
        <v>1.10742981</v>
      </c>
      <c r="O4" s="71">
        <f t="shared" ref="O4:O43" si="2">N4-$L$45</f>
        <v>-10.89257019</v>
      </c>
      <c r="P4" s="121">
        <f t="shared" ref="P4:P43" si="3">2^(-O4)</f>
        <v>1901.036069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262</v>
      </c>
      <c r="G5" s="68">
        <v>26.3158297202783</v>
      </c>
      <c r="H5" s="72"/>
      <c r="I5" s="66"/>
      <c r="J5" s="66" t="s">
        <v>11</v>
      </c>
      <c r="K5" s="67" t="s">
        <v>283</v>
      </c>
      <c r="L5" s="68">
        <v>24.3187951245227</v>
      </c>
      <c r="M5" s="68">
        <v>24.9195972623591</v>
      </c>
      <c r="N5" s="71">
        <f t="shared" si="1"/>
        <v>0.6008021378</v>
      </c>
      <c r="O5" s="71">
        <f t="shared" si="2"/>
        <v>-11.39919786</v>
      </c>
      <c r="P5" s="121">
        <f t="shared" si="3"/>
        <v>2700.850112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263</v>
      </c>
      <c r="G6" s="68">
        <v>26.0941824973267</v>
      </c>
      <c r="H6" s="72"/>
      <c r="I6" s="66"/>
      <c r="J6" s="66" t="s">
        <v>11</v>
      </c>
      <c r="K6" s="67" t="s">
        <v>260</v>
      </c>
      <c r="L6" s="68">
        <v>25.3910532260021</v>
      </c>
      <c r="M6" s="68">
        <v>26.7501068261811</v>
      </c>
      <c r="N6" s="71">
        <f t="shared" si="1"/>
        <v>1.3590536</v>
      </c>
      <c r="O6" s="71">
        <f t="shared" si="2"/>
        <v>-10.6409464</v>
      </c>
      <c r="P6" s="121">
        <f t="shared" si="3"/>
        <v>1596.776192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284</v>
      </c>
      <c r="G7" s="68">
        <v>27.3887979969636</v>
      </c>
      <c r="H7" s="72"/>
      <c r="I7" s="66"/>
      <c r="J7" s="66" t="s">
        <v>11</v>
      </c>
      <c r="K7" s="67" t="s">
        <v>262</v>
      </c>
      <c r="L7" s="68">
        <v>26.3158297202783</v>
      </c>
      <c r="M7" s="68">
        <v>27.4433053705086</v>
      </c>
      <c r="N7" s="71">
        <f t="shared" si="1"/>
        <v>1.12747565</v>
      </c>
      <c r="O7" s="71">
        <f t="shared" si="2"/>
        <v>-10.87252435</v>
      </c>
      <c r="P7" s="121">
        <f t="shared" si="3"/>
        <v>1874.804373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285</v>
      </c>
      <c r="G8" s="68">
        <v>26.3679207859037</v>
      </c>
      <c r="H8" s="72"/>
      <c r="I8" s="66"/>
      <c r="J8" s="66" t="s">
        <v>11</v>
      </c>
      <c r="K8" s="67" t="s">
        <v>263</v>
      </c>
      <c r="L8" s="68">
        <v>26.0941824973267</v>
      </c>
      <c r="M8" s="68">
        <v>27.4831658371024</v>
      </c>
      <c r="N8" s="71">
        <f t="shared" si="1"/>
        <v>1.38898334</v>
      </c>
      <c r="O8" s="71">
        <f t="shared" si="2"/>
        <v>-10.61101666</v>
      </c>
      <c r="P8" s="121">
        <f t="shared" si="3"/>
        <v>1563.991179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266</v>
      </c>
      <c r="G9" s="68">
        <v>26.0355778859829</v>
      </c>
      <c r="H9" s="72"/>
      <c r="I9" s="66"/>
      <c r="J9" s="66" t="s">
        <v>11</v>
      </c>
      <c r="K9" s="67" t="s">
        <v>284</v>
      </c>
      <c r="L9" s="68">
        <v>27.3887979969636</v>
      </c>
      <c r="M9" s="68">
        <v>28.2334345516127</v>
      </c>
      <c r="N9" s="71">
        <f t="shared" si="1"/>
        <v>0.8446365546</v>
      </c>
      <c r="O9" s="71">
        <f t="shared" si="2"/>
        <v>-11.15536345</v>
      </c>
      <c r="P9" s="121">
        <f t="shared" si="3"/>
        <v>2280.861999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268</v>
      </c>
      <c r="G10" s="68">
        <v>26.5809426581193</v>
      </c>
      <c r="H10" s="72"/>
      <c r="I10" s="66"/>
      <c r="J10" s="66" t="s">
        <v>11</v>
      </c>
      <c r="K10" s="67" t="s">
        <v>285</v>
      </c>
      <c r="L10" s="68">
        <v>26.3679207859037</v>
      </c>
      <c r="M10" s="68">
        <v>27.186056516973</v>
      </c>
      <c r="N10" s="71">
        <f t="shared" si="1"/>
        <v>0.8181357311</v>
      </c>
      <c r="O10" s="71">
        <f t="shared" si="2"/>
        <v>-11.18186427</v>
      </c>
      <c r="P10" s="121">
        <f t="shared" si="3"/>
        <v>2323.146258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270</v>
      </c>
      <c r="G11" s="68">
        <v>27.252813817382</v>
      </c>
      <c r="H11" s="72"/>
      <c r="I11" s="66"/>
      <c r="J11" s="66" t="s">
        <v>11</v>
      </c>
      <c r="K11" s="67" t="s">
        <v>266</v>
      </c>
      <c r="L11" s="68">
        <v>26.0355778859829</v>
      </c>
      <c r="M11" s="68">
        <v>27.1334451539569</v>
      </c>
      <c r="N11" s="71">
        <f t="shared" si="1"/>
        <v>1.097867268</v>
      </c>
      <c r="O11" s="71">
        <f t="shared" si="2"/>
        <v>-10.90213273</v>
      </c>
      <c r="P11" s="121">
        <f t="shared" si="3"/>
        <v>1913.678462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274</v>
      </c>
      <c r="C12" s="67" t="s">
        <v>123</v>
      </c>
      <c r="D12" s="67" t="s">
        <v>253</v>
      </c>
      <c r="E12" s="67" t="s">
        <v>125</v>
      </c>
      <c r="F12" s="67" t="s">
        <v>287</v>
      </c>
      <c r="G12" s="68">
        <v>26.4355427501206</v>
      </c>
      <c r="H12" s="72"/>
      <c r="I12" s="66"/>
      <c r="J12" s="66" t="s">
        <v>11</v>
      </c>
      <c r="K12" s="67" t="s">
        <v>268</v>
      </c>
      <c r="L12" s="68">
        <v>26.5809426581193</v>
      </c>
      <c r="M12" s="68">
        <v>27.4330828146895</v>
      </c>
      <c r="N12" s="71">
        <f t="shared" si="1"/>
        <v>0.8521401566</v>
      </c>
      <c r="O12" s="71">
        <f t="shared" si="2"/>
        <v>-11.14785984</v>
      </c>
      <c r="P12" s="121">
        <f t="shared" si="3"/>
        <v>2269.029803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276</v>
      </c>
      <c r="C13" s="67" t="s">
        <v>123</v>
      </c>
      <c r="D13" s="67" t="s">
        <v>253</v>
      </c>
      <c r="E13" s="67" t="s">
        <v>125</v>
      </c>
      <c r="F13" s="67" t="s">
        <v>288</v>
      </c>
      <c r="G13" s="68">
        <v>27.2425452487103</v>
      </c>
      <c r="H13" s="72"/>
      <c r="I13" s="66"/>
      <c r="J13" s="66" t="s">
        <v>11</v>
      </c>
      <c r="K13" s="67" t="s">
        <v>270</v>
      </c>
      <c r="L13" s="68">
        <v>27.252813817382</v>
      </c>
      <c r="M13" s="68">
        <v>27.3125845164127</v>
      </c>
      <c r="N13" s="71">
        <f t="shared" si="1"/>
        <v>0.05977069903</v>
      </c>
      <c r="O13" s="71">
        <f t="shared" si="2"/>
        <v>-11.9402293</v>
      </c>
      <c r="P13" s="121">
        <f t="shared" si="3"/>
        <v>3929.770378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145</v>
      </c>
      <c r="C14" s="67" t="s">
        <v>123</v>
      </c>
      <c r="D14" s="67" t="s">
        <v>253</v>
      </c>
      <c r="E14" s="67" t="s">
        <v>125</v>
      </c>
      <c r="F14" s="67" t="s">
        <v>273</v>
      </c>
      <c r="G14" s="68">
        <v>27.8486673152087</v>
      </c>
      <c r="H14" s="72"/>
      <c r="I14" s="66"/>
      <c r="J14" s="66" t="s">
        <v>11</v>
      </c>
      <c r="K14" s="67" t="s">
        <v>287</v>
      </c>
      <c r="L14" s="68">
        <v>26.4355427501206</v>
      </c>
      <c r="M14" s="68">
        <v>27.311522485407</v>
      </c>
      <c r="N14" s="71">
        <f t="shared" si="1"/>
        <v>0.8759797353</v>
      </c>
      <c r="O14" s="71">
        <f t="shared" si="2"/>
        <v>-11.12402026</v>
      </c>
      <c r="P14" s="121">
        <f t="shared" si="3"/>
        <v>2231.843675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147</v>
      </c>
      <c r="C15" s="67" t="s">
        <v>123</v>
      </c>
      <c r="D15" s="67" t="s">
        <v>253</v>
      </c>
      <c r="E15" s="67" t="s">
        <v>125</v>
      </c>
      <c r="F15" s="67" t="s">
        <v>275</v>
      </c>
      <c r="G15" s="68">
        <v>27.2556162591257</v>
      </c>
      <c r="H15" s="72"/>
      <c r="I15" s="66"/>
      <c r="J15" s="66" t="s">
        <v>11</v>
      </c>
      <c r="K15" s="67" t="s">
        <v>288</v>
      </c>
      <c r="L15" s="68">
        <v>27.2425452487103</v>
      </c>
      <c r="M15" s="68">
        <v>28.6347914609974</v>
      </c>
      <c r="N15" s="71">
        <f t="shared" si="1"/>
        <v>1.392246212</v>
      </c>
      <c r="O15" s="71">
        <f t="shared" si="2"/>
        <v>-10.60775379</v>
      </c>
      <c r="P15" s="121">
        <f t="shared" si="3"/>
        <v>1560.457974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149</v>
      </c>
      <c r="C16" s="67" t="s">
        <v>123</v>
      </c>
      <c r="D16" s="67" t="s">
        <v>253</v>
      </c>
      <c r="E16" s="67" t="s">
        <v>125</v>
      </c>
      <c r="F16" s="67" t="s">
        <v>277</v>
      </c>
      <c r="G16" s="68">
        <v>26.5720096840973</v>
      </c>
      <c r="H16" s="72"/>
      <c r="I16" s="66"/>
      <c r="J16" s="66" t="s">
        <v>11</v>
      </c>
      <c r="K16" s="67" t="s">
        <v>273</v>
      </c>
      <c r="L16" s="68">
        <v>27.8486673152087</v>
      </c>
      <c r="M16" s="68">
        <v>29.0244287339531</v>
      </c>
      <c r="N16" s="71">
        <f t="shared" si="1"/>
        <v>1.175761419</v>
      </c>
      <c r="O16" s="71">
        <f t="shared" si="2"/>
        <v>-10.82423858</v>
      </c>
      <c r="P16" s="121">
        <f t="shared" si="3"/>
        <v>1813.09472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151</v>
      </c>
      <c r="C17" s="67" t="s">
        <v>123</v>
      </c>
      <c r="D17" s="67" t="s">
        <v>253</v>
      </c>
      <c r="E17" s="67" t="s">
        <v>125</v>
      </c>
      <c r="F17" s="67" t="s">
        <v>291</v>
      </c>
      <c r="G17" s="68">
        <v>27.2771634006513</v>
      </c>
      <c r="H17" s="72"/>
      <c r="I17" s="66"/>
      <c r="J17" s="66" t="s">
        <v>11</v>
      </c>
      <c r="K17" s="67" t="s">
        <v>275</v>
      </c>
      <c r="L17" s="68">
        <v>27.2556162591257</v>
      </c>
      <c r="M17" s="68">
        <v>27.8005172412039</v>
      </c>
      <c r="N17" s="71">
        <f t="shared" si="1"/>
        <v>0.5449009821</v>
      </c>
      <c r="O17" s="71">
        <f t="shared" si="2"/>
        <v>-11.45509902</v>
      </c>
      <c r="P17" s="121">
        <f t="shared" si="3"/>
        <v>2807.555872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153</v>
      </c>
      <c r="C18" s="67" t="s">
        <v>123</v>
      </c>
      <c r="D18" s="67" t="s">
        <v>253</v>
      </c>
      <c r="E18" s="67" t="s">
        <v>125</v>
      </c>
      <c r="F18" s="67" t="s">
        <v>293</v>
      </c>
      <c r="G18" s="68">
        <v>29.6516422486879</v>
      </c>
      <c r="H18" s="72"/>
      <c r="I18" s="66"/>
      <c r="J18" s="66" t="s">
        <v>11</v>
      </c>
      <c r="K18" s="67" t="s">
        <v>277</v>
      </c>
      <c r="L18" s="68">
        <v>26.5720096840973</v>
      </c>
      <c r="M18" s="68">
        <v>27.1425291298718</v>
      </c>
      <c r="N18" s="71">
        <f t="shared" si="1"/>
        <v>0.5705194458</v>
      </c>
      <c r="O18" s="71">
        <f t="shared" si="2"/>
        <v>-11.42948055</v>
      </c>
      <c r="P18" s="121">
        <f t="shared" si="3"/>
        <v>2758.141111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155</v>
      </c>
      <c r="C19" s="67" t="s">
        <v>123</v>
      </c>
      <c r="D19" s="67" t="s">
        <v>253</v>
      </c>
      <c r="E19" s="67" t="s">
        <v>125</v>
      </c>
      <c r="F19" s="67" t="s">
        <v>279</v>
      </c>
      <c r="G19" s="68">
        <v>28.0128655648597</v>
      </c>
      <c r="H19" s="72"/>
      <c r="I19" s="66"/>
      <c r="J19" s="66" t="s">
        <v>11</v>
      </c>
      <c r="K19" s="67" t="s">
        <v>291</v>
      </c>
      <c r="L19" s="68">
        <v>27.2771634006513</v>
      </c>
      <c r="M19" s="68">
        <v>27.8952573965739</v>
      </c>
      <c r="N19" s="71">
        <f t="shared" si="1"/>
        <v>0.6180939959</v>
      </c>
      <c r="O19" s="71">
        <f t="shared" si="2"/>
        <v>-11.381906</v>
      </c>
      <c r="P19" s="121">
        <f t="shared" si="3"/>
        <v>2668.671484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157</v>
      </c>
      <c r="C20" s="67" t="s">
        <v>123</v>
      </c>
      <c r="D20" s="67" t="s">
        <v>253</v>
      </c>
      <c r="E20" s="67" t="s">
        <v>125</v>
      </c>
      <c r="F20" s="67" t="s">
        <v>280</v>
      </c>
      <c r="G20" s="68">
        <v>28.2217356425085</v>
      </c>
      <c r="H20" s="72"/>
      <c r="I20" s="66"/>
      <c r="J20" s="66" t="s">
        <v>11</v>
      </c>
      <c r="K20" s="67" t="s">
        <v>293</v>
      </c>
      <c r="L20" s="68">
        <v>29.6516422486879</v>
      </c>
      <c r="M20" s="68">
        <v>29.1393147225489</v>
      </c>
      <c r="N20" s="71">
        <f t="shared" si="1"/>
        <v>-0.5123275261</v>
      </c>
      <c r="O20" s="71">
        <f t="shared" si="2"/>
        <v>-12.51232753</v>
      </c>
      <c r="P20" s="121">
        <f t="shared" si="3"/>
        <v>5842.327535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159</v>
      </c>
      <c r="C21" s="67" t="s">
        <v>123</v>
      </c>
      <c r="D21" s="67" t="s">
        <v>253</v>
      </c>
      <c r="E21" s="67" t="s">
        <v>125</v>
      </c>
      <c r="F21" s="67" t="s">
        <v>281</v>
      </c>
      <c r="G21" s="68">
        <v>28.5651315641128</v>
      </c>
      <c r="H21" s="72"/>
      <c r="I21" s="66"/>
      <c r="J21" s="66" t="s">
        <v>11</v>
      </c>
      <c r="K21" s="67" t="s">
        <v>279</v>
      </c>
      <c r="L21" s="68">
        <v>28.0128655648597</v>
      </c>
      <c r="M21" s="68">
        <v>28.5810941297642</v>
      </c>
      <c r="N21" s="71">
        <f t="shared" si="1"/>
        <v>0.5682285649</v>
      </c>
      <c r="O21" s="71">
        <f t="shared" si="2"/>
        <v>-11.43177144</v>
      </c>
      <c r="P21" s="121">
        <f t="shared" si="3"/>
        <v>2762.524291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161</v>
      </c>
      <c r="C22" s="67" t="s">
        <v>123</v>
      </c>
      <c r="D22" s="67" t="s">
        <v>253</v>
      </c>
      <c r="E22" s="67" t="s">
        <v>125</v>
      </c>
      <c r="F22" s="67" t="s">
        <v>282</v>
      </c>
      <c r="G22" s="68">
        <v>24.5944089177164</v>
      </c>
      <c r="H22" s="72"/>
      <c r="I22" s="66"/>
      <c r="J22" s="66" t="s">
        <v>11</v>
      </c>
      <c r="K22" s="67" t="s">
        <v>280</v>
      </c>
      <c r="L22" s="68">
        <v>28.2217356425085</v>
      </c>
      <c r="M22" s="68">
        <v>28.9017331236736</v>
      </c>
      <c r="N22" s="71">
        <f t="shared" si="1"/>
        <v>0.6799974812</v>
      </c>
      <c r="O22" s="71">
        <f t="shared" si="2"/>
        <v>-11.32000252</v>
      </c>
      <c r="P22" s="121">
        <f t="shared" si="3"/>
        <v>2556.585428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163</v>
      </c>
      <c r="C23" s="67" t="s">
        <v>123</v>
      </c>
      <c r="D23" s="67" t="s">
        <v>253</v>
      </c>
      <c r="E23" s="67" t="s">
        <v>125</v>
      </c>
      <c r="F23" s="67" t="s">
        <v>283</v>
      </c>
      <c r="G23" s="68">
        <v>26.6186657678901</v>
      </c>
      <c r="H23" s="72"/>
      <c r="I23" s="66"/>
      <c r="J23" s="66" t="s">
        <v>11</v>
      </c>
      <c r="K23" s="67" t="s">
        <v>281</v>
      </c>
      <c r="L23" s="68">
        <v>28.5651315641128</v>
      </c>
      <c r="M23" s="68">
        <v>29.3662731071614</v>
      </c>
      <c r="N23" s="71">
        <f t="shared" si="1"/>
        <v>0.801141543</v>
      </c>
      <c r="O23" s="71">
        <f t="shared" si="2"/>
        <v>-11.19885846</v>
      </c>
      <c r="P23" s="121">
        <f t="shared" si="3"/>
        <v>2350.673507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254</v>
      </c>
      <c r="C24" s="67" t="s">
        <v>123</v>
      </c>
      <c r="D24" s="67" t="s">
        <v>253</v>
      </c>
      <c r="E24" s="67" t="s">
        <v>125</v>
      </c>
      <c r="F24" s="67" t="s">
        <v>260</v>
      </c>
      <c r="G24" s="68">
        <v>25.609632723237</v>
      </c>
      <c r="H24" s="72"/>
      <c r="I24" s="66"/>
      <c r="J24" s="66" t="s">
        <v>258</v>
      </c>
      <c r="K24" s="67" t="s">
        <v>282</v>
      </c>
      <c r="L24" s="68">
        <v>24.5944089177164</v>
      </c>
      <c r="M24" s="68">
        <v>25.2970972350317</v>
      </c>
      <c r="N24" s="71">
        <f t="shared" si="1"/>
        <v>0.7026883173</v>
      </c>
      <c r="O24" s="71">
        <f t="shared" si="2"/>
        <v>-11.29731168</v>
      </c>
      <c r="P24" s="121">
        <f t="shared" si="3"/>
        <v>2516.689788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286</v>
      </c>
      <c r="C25" s="67" t="s">
        <v>123</v>
      </c>
      <c r="D25" s="67" t="s">
        <v>253</v>
      </c>
      <c r="E25" s="67" t="s">
        <v>125</v>
      </c>
      <c r="F25" s="67" t="s">
        <v>262</v>
      </c>
      <c r="G25" s="68">
        <v>24.8866886336512</v>
      </c>
      <c r="H25" s="72"/>
      <c r="I25" s="66"/>
      <c r="J25" s="66" t="s">
        <v>258</v>
      </c>
      <c r="K25" s="67" t="s">
        <v>283</v>
      </c>
      <c r="L25" s="68">
        <v>26.6186657678901</v>
      </c>
      <c r="M25" s="68">
        <v>26.8053394604616</v>
      </c>
      <c r="N25" s="71">
        <f t="shared" si="1"/>
        <v>0.1866736926</v>
      </c>
      <c r="O25" s="71">
        <f t="shared" si="2"/>
        <v>-11.81332631</v>
      </c>
      <c r="P25" s="121">
        <f t="shared" si="3"/>
        <v>3598.865094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165</v>
      </c>
      <c r="C26" s="67" t="s">
        <v>123</v>
      </c>
      <c r="D26" s="67" t="s">
        <v>253</v>
      </c>
      <c r="E26" s="67" t="s">
        <v>125</v>
      </c>
      <c r="F26" s="67" t="s">
        <v>263</v>
      </c>
      <c r="G26" s="68">
        <v>24.153547373121</v>
      </c>
      <c r="H26" s="72"/>
      <c r="I26" s="66"/>
      <c r="J26" s="66" t="s">
        <v>258</v>
      </c>
      <c r="K26" s="67" t="s">
        <v>260</v>
      </c>
      <c r="L26" s="68">
        <v>25.609632723237</v>
      </c>
      <c r="M26" s="68">
        <v>26.0182606414182</v>
      </c>
      <c r="N26" s="71">
        <f t="shared" si="1"/>
        <v>0.4086279182</v>
      </c>
      <c r="O26" s="71">
        <f t="shared" si="2"/>
        <v>-11.59137208</v>
      </c>
      <c r="P26" s="121">
        <f t="shared" si="3"/>
        <v>3085.678593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167</v>
      </c>
      <c r="C27" s="67" t="s">
        <v>123</v>
      </c>
      <c r="D27" s="67" t="s">
        <v>253</v>
      </c>
      <c r="E27" s="67" t="s">
        <v>125</v>
      </c>
      <c r="F27" s="67" t="s">
        <v>284</v>
      </c>
      <c r="G27" s="68">
        <v>27.0238114366925</v>
      </c>
      <c r="H27" s="72"/>
      <c r="I27" s="66"/>
      <c r="J27" s="66" t="s">
        <v>258</v>
      </c>
      <c r="K27" s="67" t="s">
        <v>262</v>
      </c>
      <c r="L27" s="68">
        <v>24.8866886336512</v>
      </c>
      <c r="M27" s="68">
        <v>25.8793401494871</v>
      </c>
      <c r="N27" s="71">
        <f t="shared" si="1"/>
        <v>0.9926515158</v>
      </c>
      <c r="O27" s="71">
        <f t="shared" si="2"/>
        <v>-11.00734848</v>
      </c>
      <c r="P27" s="121">
        <f t="shared" si="3"/>
        <v>2058.458266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168</v>
      </c>
      <c r="C28" s="67" t="s">
        <v>123</v>
      </c>
      <c r="D28" s="67" t="s">
        <v>253</v>
      </c>
      <c r="E28" s="67" t="s">
        <v>125</v>
      </c>
      <c r="F28" s="67" t="s">
        <v>285</v>
      </c>
      <c r="G28" s="68">
        <v>24.4938224436451</v>
      </c>
      <c r="H28" s="72"/>
      <c r="I28" s="66"/>
      <c r="J28" s="66" t="s">
        <v>258</v>
      </c>
      <c r="K28" s="67" t="s">
        <v>263</v>
      </c>
      <c r="L28" s="68">
        <v>24.153547373121</v>
      </c>
      <c r="M28" s="68">
        <v>25.2316034991334</v>
      </c>
      <c r="N28" s="71">
        <f t="shared" si="1"/>
        <v>1.078056126</v>
      </c>
      <c r="O28" s="71">
        <f t="shared" si="2"/>
        <v>-10.92194387</v>
      </c>
      <c r="P28" s="121">
        <f t="shared" si="3"/>
        <v>1940.138425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169</v>
      </c>
      <c r="C29" s="67" t="s">
        <v>123</v>
      </c>
      <c r="D29" s="67" t="s">
        <v>253</v>
      </c>
      <c r="E29" s="67" t="s">
        <v>125</v>
      </c>
      <c r="F29" s="67" t="s">
        <v>266</v>
      </c>
      <c r="G29" s="68">
        <v>26.2735680301723</v>
      </c>
      <c r="H29" s="72"/>
      <c r="I29" s="66"/>
      <c r="J29" s="66" t="s">
        <v>258</v>
      </c>
      <c r="K29" s="67" t="s">
        <v>284</v>
      </c>
      <c r="L29" s="68">
        <v>27.0238114366925</v>
      </c>
      <c r="M29" s="68">
        <v>27.3213832695385</v>
      </c>
      <c r="N29" s="71">
        <f t="shared" si="1"/>
        <v>0.2975718328</v>
      </c>
      <c r="O29" s="71">
        <f t="shared" si="2"/>
        <v>-11.70242817</v>
      </c>
      <c r="P29" s="121">
        <f t="shared" si="3"/>
        <v>3332.590104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251</v>
      </c>
      <c r="C30" s="67" t="s">
        <v>123</v>
      </c>
      <c r="D30" s="67" t="s">
        <v>253</v>
      </c>
      <c r="E30" s="67" t="s">
        <v>125</v>
      </c>
      <c r="F30" s="67" t="s">
        <v>268</v>
      </c>
      <c r="G30" s="68">
        <v>28.104119337286</v>
      </c>
      <c r="H30" s="72"/>
      <c r="I30" s="66"/>
      <c r="J30" s="66" t="s">
        <v>258</v>
      </c>
      <c r="K30" s="67" t="s">
        <v>285</v>
      </c>
      <c r="L30" s="68">
        <v>24.4938224436451</v>
      </c>
      <c r="M30" s="68">
        <v>25.165179850173</v>
      </c>
      <c r="N30" s="71">
        <f t="shared" si="1"/>
        <v>0.6713574065</v>
      </c>
      <c r="O30" s="71">
        <f t="shared" si="2"/>
        <v>-11.32864259</v>
      </c>
      <c r="P30" s="121">
        <f t="shared" si="3"/>
        <v>2571.942357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289</v>
      </c>
      <c r="C31" s="67" t="s">
        <v>123</v>
      </c>
      <c r="D31" s="67" t="s">
        <v>253</v>
      </c>
      <c r="E31" s="67" t="s">
        <v>125</v>
      </c>
      <c r="F31" s="67" t="s">
        <v>270</v>
      </c>
      <c r="G31" s="68">
        <v>25.4790428054953</v>
      </c>
      <c r="H31" s="72"/>
      <c r="I31" s="66"/>
      <c r="J31" s="66" t="s">
        <v>258</v>
      </c>
      <c r="K31" s="67" t="s">
        <v>266</v>
      </c>
      <c r="L31" s="68">
        <v>26.2735680301723</v>
      </c>
      <c r="M31" s="68">
        <v>27.121806397654</v>
      </c>
      <c r="N31" s="71">
        <f t="shared" si="1"/>
        <v>0.8482383675</v>
      </c>
      <c r="O31" s="71">
        <f t="shared" si="2"/>
        <v>-11.15176163</v>
      </c>
      <c r="P31" s="121">
        <f t="shared" si="3"/>
        <v>2275.174732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290</v>
      </c>
      <c r="C32" s="67" t="s">
        <v>123</v>
      </c>
      <c r="D32" s="67" t="s">
        <v>253</v>
      </c>
      <c r="E32" s="67" t="s">
        <v>125</v>
      </c>
      <c r="F32" s="67" t="s">
        <v>287</v>
      </c>
      <c r="G32" s="68">
        <v>29.3363308388162</v>
      </c>
      <c r="H32" s="72"/>
      <c r="I32" s="66"/>
      <c r="J32" s="66" t="s">
        <v>258</v>
      </c>
      <c r="K32" s="67" t="s">
        <v>268</v>
      </c>
      <c r="L32" s="68">
        <v>28.104119337286</v>
      </c>
      <c r="M32" s="68">
        <v>29.1746249532688</v>
      </c>
      <c r="N32" s="71">
        <f t="shared" si="1"/>
        <v>1.070505616</v>
      </c>
      <c r="O32" s="71">
        <f t="shared" si="2"/>
        <v>-10.92949438</v>
      </c>
      <c r="P32" s="121">
        <f t="shared" si="3"/>
        <v>1950.318979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292</v>
      </c>
      <c r="C33" s="67" t="s">
        <v>123</v>
      </c>
      <c r="D33" s="67" t="s">
        <v>253</v>
      </c>
      <c r="E33" s="67" t="s">
        <v>125</v>
      </c>
      <c r="F33" s="67" t="s">
        <v>288</v>
      </c>
      <c r="G33" s="68">
        <v>28.4913404279519</v>
      </c>
      <c r="H33" s="72"/>
      <c r="I33" s="66"/>
      <c r="J33" s="66" t="s">
        <v>258</v>
      </c>
      <c r="K33" s="67" t="s">
        <v>270</v>
      </c>
      <c r="L33" s="68">
        <v>25.4790428054953</v>
      </c>
      <c r="M33" s="68">
        <v>26.5294797989412</v>
      </c>
      <c r="N33" s="71">
        <f t="shared" si="1"/>
        <v>1.050436993</v>
      </c>
      <c r="O33" s="71">
        <f t="shared" si="2"/>
        <v>-10.94956301</v>
      </c>
      <c r="P33" s="121">
        <f t="shared" si="3"/>
        <v>1977.638483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171</v>
      </c>
      <c r="C34" s="67" t="s">
        <v>123</v>
      </c>
      <c r="D34" s="67" t="s">
        <v>253</v>
      </c>
      <c r="E34" s="67" t="s">
        <v>125</v>
      </c>
      <c r="F34" s="67" t="s">
        <v>273</v>
      </c>
      <c r="G34" s="68">
        <v>29.2486529918008</v>
      </c>
      <c r="H34" s="72"/>
      <c r="I34" s="66"/>
      <c r="J34" s="66" t="s">
        <v>258</v>
      </c>
      <c r="K34" s="67" t="s">
        <v>287</v>
      </c>
      <c r="L34" s="68">
        <v>29.3363308388162</v>
      </c>
      <c r="M34" s="68">
        <v>30.5923447440266</v>
      </c>
      <c r="N34" s="71">
        <f t="shared" si="1"/>
        <v>1.256013905</v>
      </c>
      <c r="O34" s="71">
        <f t="shared" si="2"/>
        <v>-10.74398609</v>
      </c>
      <c r="P34" s="121">
        <f t="shared" si="3"/>
        <v>1714.991957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294</v>
      </c>
      <c r="C35" s="67" t="s">
        <v>123</v>
      </c>
      <c r="D35" s="67" t="s">
        <v>253</v>
      </c>
      <c r="E35" s="67" t="s">
        <v>125</v>
      </c>
      <c r="F35" s="67" t="s">
        <v>275</v>
      </c>
      <c r="G35" s="68">
        <v>28.2532185001513</v>
      </c>
      <c r="H35" s="72"/>
      <c r="I35" s="66"/>
      <c r="J35" s="66" t="s">
        <v>258</v>
      </c>
      <c r="K35" s="67" t="s">
        <v>288</v>
      </c>
      <c r="L35" s="68">
        <v>28.4913404279519</v>
      </c>
      <c r="M35" s="68">
        <v>29.8970953534131</v>
      </c>
      <c r="N35" s="71">
        <f t="shared" si="1"/>
        <v>1.405754925</v>
      </c>
      <c r="O35" s="71">
        <f t="shared" si="2"/>
        <v>-10.59424507</v>
      </c>
      <c r="P35" s="121">
        <f t="shared" si="3"/>
        <v>1545.914778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295</v>
      </c>
      <c r="C36" s="67" t="s">
        <v>123</v>
      </c>
      <c r="D36" s="67" t="s">
        <v>253</v>
      </c>
      <c r="E36" s="67" t="s">
        <v>125</v>
      </c>
      <c r="F36" s="67" t="s">
        <v>277</v>
      </c>
      <c r="G36" s="68">
        <v>27.6758720507954</v>
      </c>
      <c r="H36" s="72"/>
      <c r="I36" s="66"/>
      <c r="J36" s="66" t="s">
        <v>258</v>
      </c>
      <c r="K36" s="67" t="s">
        <v>273</v>
      </c>
      <c r="L36" s="68">
        <v>29.2486529918008</v>
      </c>
      <c r="M36" s="68">
        <v>30.5375070084792</v>
      </c>
      <c r="N36" s="71">
        <f t="shared" si="1"/>
        <v>1.288854017</v>
      </c>
      <c r="O36" s="71">
        <f t="shared" si="2"/>
        <v>-10.71114598</v>
      </c>
      <c r="P36" s="121">
        <f t="shared" si="3"/>
        <v>1676.394506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307</v>
      </c>
      <c r="C37" s="67" t="s">
        <v>123</v>
      </c>
      <c r="D37" s="67" t="s">
        <v>253</v>
      </c>
      <c r="E37" s="67" t="s">
        <v>125</v>
      </c>
      <c r="F37" s="67" t="s">
        <v>291</v>
      </c>
      <c r="G37" s="68">
        <v>27.0603479701538</v>
      </c>
      <c r="H37" s="72"/>
      <c r="I37" s="66"/>
      <c r="J37" s="66" t="s">
        <v>258</v>
      </c>
      <c r="K37" s="67" t="s">
        <v>275</v>
      </c>
      <c r="L37" s="68">
        <v>28.2532185001513</v>
      </c>
      <c r="M37" s="68">
        <v>28.5896598201646</v>
      </c>
      <c r="N37" s="71">
        <f t="shared" si="1"/>
        <v>0.33644132</v>
      </c>
      <c r="O37" s="71">
        <f t="shared" si="2"/>
        <v>-11.66355868</v>
      </c>
      <c r="P37" s="121">
        <f t="shared" si="3"/>
        <v>3244.001295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172</v>
      </c>
      <c r="C38" s="67" t="s">
        <v>123</v>
      </c>
      <c r="D38" s="67" t="s">
        <v>261</v>
      </c>
      <c r="E38" s="67" t="s">
        <v>125</v>
      </c>
      <c r="F38" s="67" t="s">
        <v>282</v>
      </c>
      <c r="G38" s="68">
        <v>27.1717351743768</v>
      </c>
      <c r="H38" s="72"/>
      <c r="I38" s="66"/>
      <c r="J38" s="66" t="s">
        <v>258</v>
      </c>
      <c r="K38" s="67" t="s">
        <v>277</v>
      </c>
      <c r="L38" s="68">
        <v>27.6758720507954</v>
      </c>
      <c r="M38" s="68">
        <v>29.2032623699979</v>
      </c>
      <c r="N38" s="71">
        <f t="shared" si="1"/>
        <v>1.527390319</v>
      </c>
      <c r="O38" s="71">
        <f t="shared" si="2"/>
        <v>-10.47260968</v>
      </c>
      <c r="P38" s="121">
        <f t="shared" si="3"/>
        <v>1420.920064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173</v>
      </c>
      <c r="C39" s="67" t="s">
        <v>123</v>
      </c>
      <c r="D39" s="67" t="s">
        <v>261</v>
      </c>
      <c r="E39" s="67" t="s">
        <v>125</v>
      </c>
      <c r="F39" s="67" t="s">
        <v>283</v>
      </c>
      <c r="G39" s="68">
        <v>24.9195972623591</v>
      </c>
      <c r="H39" s="72"/>
      <c r="I39" s="66"/>
      <c r="J39" s="66" t="s">
        <v>258</v>
      </c>
      <c r="K39" s="67" t="s">
        <v>291</v>
      </c>
      <c r="L39" s="68">
        <v>27.0603479701538</v>
      </c>
      <c r="M39" s="68">
        <v>28.6846327488375</v>
      </c>
      <c r="N39" s="71">
        <f t="shared" si="1"/>
        <v>1.624284779</v>
      </c>
      <c r="O39" s="71">
        <f t="shared" si="2"/>
        <v>-10.37571522</v>
      </c>
      <c r="P39" s="121">
        <f t="shared" si="3"/>
        <v>1328.62221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175</v>
      </c>
      <c r="C40" s="67" t="s">
        <v>123</v>
      </c>
      <c r="D40" s="67" t="s">
        <v>261</v>
      </c>
      <c r="E40" s="67" t="s">
        <v>125</v>
      </c>
      <c r="F40" s="67" t="s">
        <v>260</v>
      </c>
      <c r="G40" s="68">
        <v>26.7501068261811</v>
      </c>
      <c r="H40" s="72"/>
      <c r="I40" s="66"/>
      <c r="J40" s="66" t="s">
        <v>258</v>
      </c>
      <c r="K40" s="67" t="s">
        <v>293</v>
      </c>
      <c r="L40" s="68">
        <v>28.2168747271996</v>
      </c>
      <c r="M40" s="68">
        <v>29.7752949823219</v>
      </c>
      <c r="N40" s="71">
        <f t="shared" si="1"/>
        <v>1.558420255</v>
      </c>
      <c r="O40" s="71">
        <f t="shared" si="2"/>
        <v>-10.44157974</v>
      </c>
      <c r="P40" s="121">
        <f t="shared" si="3"/>
        <v>1390.684792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176</v>
      </c>
      <c r="C41" s="67" t="s">
        <v>123</v>
      </c>
      <c r="D41" s="67" t="s">
        <v>261</v>
      </c>
      <c r="E41" s="67" t="s">
        <v>125</v>
      </c>
      <c r="F41" s="67" t="s">
        <v>262</v>
      </c>
      <c r="G41" s="68">
        <v>27.4433053705086</v>
      </c>
      <c r="H41" s="72"/>
      <c r="I41" s="66"/>
      <c r="J41" s="66" t="s">
        <v>258</v>
      </c>
      <c r="K41" s="67" t="s">
        <v>279</v>
      </c>
      <c r="L41" s="68">
        <v>28.6683824609354</v>
      </c>
      <c r="M41" s="68">
        <v>29.884270563581</v>
      </c>
      <c r="N41" s="71">
        <f t="shared" si="1"/>
        <v>1.215888103</v>
      </c>
      <c r="O41" s="71">
        <f t="shared" si="2"/>
        <v>-10.7841119</v>
      </c>
      <c r="P41" s="121">
        <f t="shared" si="3"/>
        <v>1763.360701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177</v>
      </c>
      <c r="C42" s="67" t="s">
        <v>123</v>
      </c>
      <c r="D42" s="67" t="s">
        <v>261</v>
      </c>
      <c r="E42" s="67" t="s">
        <v>125</v>
      </c>
      <c r="F42" s="67" t="s">
        <v>263</v>
      </c>
      <c r="G42" s="68">
        <v>27.4831658371024</v>
      </c>
      <c r="H42" s="72"/>
      <c r="I42" s="66"/>
      <c r="J42" s="66" t="s">
        <v>258</v>
      </c>
      <c r="K42" s="67" t="s">
        <v>280</v>
      </c>
      <c r="L42" s="68">
        <v>27.8596182564993</v>
      </c>
      <c r="M42" s="68">
        <v>30.4528038653722</v>
      </c>
      <c r="N42" s="71">
        <f t="shared" si="1"/>
        <v>2.593185609</v>
      </c>
      <c r="O42" s="71">
        <f t="shared" si="2"/>
        <v>-9.406814391</v>
      </c>
      <c r="P42" s="121">
        <f t="shared" si="3"/>
        <v>678.7866549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178</v>
      </c>
      <c r="C43" s="67" t="s">
        <v>123</v>
      </c>
      <c r="D43" s="67" t="s">
        <v>261</v>
      </c>
      <c r="E43" s="67" t="s">
        <v>125</v>
      </c>
      <c r="F43" s="67" t="s">
        <v>284</v>
      </c>
      <c r="G43" s="68">
        <v>28.2334345516127</v>
      </c>
      <c r="H43" s="72"/>
      <c r="I43" s="66"/>
      <c r="J43" s="66" t="s">
        <v>258</v>
      </c>
      <c r="K43" s="67" t="s">
        <v>281</v>
      </c>
      <c r="L43" s="68">
        <v>28.5882534042214</v>
      </c>
      <c r="M43" s="68">
        <v>30.3517685554697</v>
      </c>
      <c r="N43" s="71">
        <f t="shared" si="1"/>
        <v>1.763515151</v>
      </c>
      <c r="O43" s="71">
        <f t="shared" si="2"/>
        <v>-10.23648485</v>
      </c>
      <c r="P43" s="121">
        <f t="shared" si="3"/>
        <v>1206.393503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179</v>
      </c>
      <c r="C44" s="67" t="s">
        <v>123</v>
      </c>
      <c r="D44" s="67" t="s">
        <v>261</v>
      </c>
      <c r="E44" s="67" t="s">
        <v>125</v>
      </c>
      <c r="F44" s="67" t="s">
        <v>285</v>
      </c>
      <c r="G44" s="68">
        <v>27.186056516973</v>
      </c>
      <c r="H44" s="72"/>
      <c r="I44" s="66"/>
      <c r="J44" s="66"/>
      <c r="K44" s="66"/>
      <c r="L44" s="66"/>
      <c r="M44" s="68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180</v>
      </c>
      <c r="C45" s="67" t="s">
        <v>123</v>
      </c>
      <c r="D45" s="67" t="s">
        <v>261</v>
      </c>
      <c r="E45" s="67" t="s">
        <v>125</v>
      </c>
      <c r="F45" s="67" t="s">
        <v>266</v>
      </c>
      <c r="G45" s="68">
        <v>27.1334451539569</v>
      </c>
      <c r="H45" s="72"/>
      <c r="I45" s="66"/>
      <c r="J45" s="66"/>
      <c r="K45" s="69" t="s">
        <v>170</v>
      </c>
      <c r="L45" s="66">
        <v>12.0</v>
      </c>
      <c r="M45" s="68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181</v>
      </c>
      <c r="C46" s="67" t="s">
        <v>123</v>
      </c>
      <c r="D46" s="67" t="s">
        <v>261</v>
      </c>
      <c r="E46" s="67" t="s">
        <v>125</v>
      </c>
      <c r="F46" s="67" t="s">
        <v>268</v>
      </c>
      <c r="G46" s="68">
        <v>27.4330828146895</v>
      </c>
      <c r="H46" s="72"/>
      <c r="I46" s="66"/>
      <c r="J46" s="66"/>
      <c r="K46" s="66"/>
      <c r="L46" s="66"/>
      <c r="M46" s="68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 t="s">
        <v>182</v>
      </c>
      <c r="C47" s="67" t="s">
        <v>123</v>
      </c>
      <c r="D47" s="67" t="s">
        <v>261</v>
      </c>
      <c r="E47" s="67" t="s">
        <v>125</v>
      </c>
      <c r="F47" s="67" t="s">
        <v>270</v>
      </c>
      <c r="G47" s="68">
        <v>27.3125845164127</v>
      </c>
      <c r="H47" s="72"/>
      <c r="I47" s="66"/>
      <c r="J47" s="66"/>
      <c r="K47" s="66"/>
      <c r="L47" s="66"/>
      <c r="M47" s="68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 t="s">
        <v>257</v>
      </c>
      <c r="C48" s="67" t="s">
        <v>123</v>
      </c>
      <c r="D48" s="67" t="s">
        <v>261</v>
      </c>
      <c r="E48" s="67" t="s">
        <v>125</v>
      </c>
      <c r="F48" s="67" t="s">
        <v>287</v>
      </c>
      <c r="G48" s="68">
        <v>27.311522485407</v>
      </c>
      <c r="H48" s="72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67" t="s">
        <v>296</v>
      </c>
      <c r="C49" s="67" t="s">
        <v>123</v>
      </c>
      <c r="D49" s="67" t="s">
        <v>261</v>
      </c>
      <c r="E49" s="67" t="s">
        <v>125</v>
      </c>
      <c r="F49" s="67" t="s">
        <v>288</v>
      </c>
      <c r="G49" s="68">
        <v>28.6347914609974</v>
      </c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67" t="s">
        <v>183</v>
      </c>
      <c r="C50" s="67" t="s">
        <v>123</v>
      </c>
      <c r="D50" s="67" t="s">
        <v>261</v>
      </c>
      <c r="E50" s="67" t="s">
        <v>125</v>
      </c>
      <c r="F50" s="67" t="s">
        <v>273</v>
      </c>
      <c r="G50" s="68">
        <v>29.0244287339531</v>
      </c>
      <c r="H50" s="72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67" t="s">
        <v>184</v>
      </c>
      <c r="C51" s="67" t="s">
        <v>123</v>
      </c>
      <c r="D51" s="67" t="s">
        <v>261</v>
      </c>
      <c r="E51" s="67" t="s">
        <v>125</v>
      </c>
      <c r="F51" s="67" t="s">
        <v>275</v>
      </c>
      <c r="G51" s="68">
        <v>27.8005172412039</v>
      </c>
      <c r="H51" s="72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67" t="s">
        <v>185</v>
      </c>
      <c r="C52" s="67" t="s">
        <v>123</v>
      </c>
      <c r="D52" s="67" t="s">
        <v>261</v>
      </c>
      <c r="E52" s="67" t="s">
        <v>125</v>
      </c>
      <c r="F52" s="67" t="s">
        <v>277</v>
      </c>
      <c r="G52" s="68">
        <v>27.1425291298718</v>
      </c>
      <c r="H52" s="72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67" t="s">
        <v>186</v>
      </c>
      <c r="C53" s="67" t="s">
        <v>123</v>
      </c>
      <c r="D53" s="67" t="s">
        <v>261</v>
      </c>
      <c r="E53" s="67" t="s">
        <v>125</v>
      </c>
      <c r="F53" s="67" t="s">
        <v>291</v>
      </c>
      <c r="G53" s="68">
        <v>27.8952573965739</v>
      </c>
      <c r="H53" s="72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67" t="s">
        <v>252</v>
      </c>
      <c r="C54" s="67" t="s">
        <v>123</v>
      </c>
      <c r="D54" s="67" t="s">
        <v>261</v>
      </c>
      <c r="E54" s="67" t="s">
        <v>125</v>
      </c>
      <c r="F54" s="67" t="s">
        <v>293</v>
      </c>
      <c r="G54" s="68">
        <v>29.1393147225489</v>
      </c>
      <c r="H54" s="72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67" t="s">
        <v>297</v>
      </c>
      <c r="C55" s="67" t="s">
        <v>123</v>
      </c>
      <c r="D55" s="67" t="s">
        <v>261</v>
      </c>
      <c r="E55" s="67" t="s">
        <v>125</v>
      </c>
      <c r="F55" s="67" t="s">
        <v>279</v>
      </c>
      <c r="G55" s="68">
        <v>28.5810941297642</v>
      </c>
      <c r="H55" s="72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67" t="s">
        <v>298</v>
      </c>
      <c r="C56" s="67" t="s">
        <v>123</v>
      </c>
      <c r="D56" s="67" t="s">
        <v>261</v>
      </c>
      <c r="E56" s="67" t="s">
        <v>125</v>
      </c>
      <c r="F56" s="67" t="s">
        <v>280</v>
      </c>
      <c r="G56" s="68">
        <v>28.9017331236736</v>
      </c>
      <c r="H56" s="72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67" t="s">
        <v>299</v>
      </c>
      <c r="C57" s="67" t="s">
        <v>123</v>
      </c>
      <c r="D57" s="67" t="s">
        <v>261</v>
      </c>
      <c r="E57" s="67" t="s">
        <v>125</v>
      </c>
      <c r="F57" s="67" t="s">
        <v>281</v>
      </c>
      <c r="G57" s="68">
        <v>29.3662731071614</v>
      </c>
      <c r="H57" s="72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67" t="s">
        <v>187</v>
      </c>
      <c r="C58" s="67" t="s">
        <v>123</v>
      </c>
      <c r="D58" s="67" t="s">
        <v>261</v>
      </c>
      <c r="E58" s="67" t="s">
        <v>125</v>
      </c>
      <c r="F58" s="67" t="s">
        <v>282</v>
      </c>
      <c r="G58" s="68">
        <v>25.2970972350317</v>
      </c>
      <c r="H58" s="72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67" t="s">
        <v>300</v>
      </c>
      <c r="C59" s="67" t="s">
        <v>123</v>
      </c>
      <c r="D59" s="67" t="s">
        <v>261</v>
      </c>
      <c r="E59" s="67" t="s">
        <v>125</v>
      </c>
      <c r="F59" s="67" t="s">
        <v>283</v>
      </c>
      <c r="G59" s="68">
        <v>26.8053394604616</v>
      </c>
      <c r="H59" s="72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67" t="s">
        <v>301</v>
      </c>
      <c r="C60" s="67" t="s">
        <v>123</v>
      </c>
      <c r="D60" s="67" t="s">
        <v>261</v>
      </c>
      <c r="E60" s="67" t="s">
        <v>125</v>
      </c>
      <c r="F60" s="67" t="s">
        <v>260</v>
      </c>
      <c r="G60" s="68">
        <v>26.0182606414182</v>
      </c>
      <c r="H60" s="72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67" t="s">
        <v>302</v>
      </c>
      <c r="C61" s="67" t="s">
        <v>123</v>
      </c>
      <c r="D61" s="67" t="s">
        <v>261</v>
      </c>
      <c r="E61" s="67" t="s">
        <v>125</v>
      </c>
      <c r="F61" s="67" t="s">
        <v>262</v>
      </c>
      <c r="G61" s="68">
        <v>25.8793401494871</v>
      </c>
      <c r="H61" s="72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67" t="s">
        <v>188</v>
      </c>
      <c r="C62" s="67" t="s">
        <v>123</v>
      </c>
      <c r="D62" s="67" t="s">
        <v>261</v>
      </c>
      <c r="E62" s="67" t="s">
        <v>125</v>
      </c>
      <c r="F62" s="67" t="s">
        <v>263</v>
      </c>
      <c r="G62" s="68">
        <v>25.2316034991334</v>
      </c>
      <c r="H62" s="72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67" t="s">
        <v>189</v>
      </c>
      <c r="C63" s="67" t="s">
        <v>123</v>
      </c>
      <c r="D63" s="67" t="s">
        <v>261</v>
      </c>
      <c r="E63" s="67" t="s">
        <v>125</v>
      </c>
      <c r="F63" s="67" t="s">
        <v>284</v>
      </c>
      <c r="G63" s="68">
        <v>27.3213832695385</v>
      </c>
      <c r="H63" s="72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67" t="s">
        <v>190</v>
      </c>
      <c r="C64" s="67" t="s">
        <v>123</v>
      </c>
      <c r="D64" s="67" t="s">
        <v>261</v>
      </c>
      <c r="E64" s="67" t="s">
        <v>125</v>
      </c>
      <c r="F64" s="67" t="s">
        <v>285</v>
      </c>
      <c r="G64" s="68">
        <v>25.165179850173</v>
      </c>
      <c r="H64" s="72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67" t="s">
        <v>191</v>
      </c>
      <c r="C65" s="67" t="s">
        <v>123</v>
      </c>
      <c r="D65" s="67" t="s">
        <v>261</v>
      </c>
      <c r="E65" s="67" t="s">
        <v>125</v>
      </c>
      <c r="F65" s="67" t="s">
        <v>266</v>
      </c>
      <c r="G65" s="68">
        <v>27.121806397654</v>
      </c>
      <c r="H65" s="72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67" t="s">
        <v>194</v>
      </c>
      <c r="C66" s="67" t="s">
        <v>123</v>
      </c>
      <c r="D66" s="67" t="s">
        <v>261</v>
      </c>
      <c r="E66" s="67" t="s">
        <v>125</v>
      </c>
      <c r="F66" s="67" t="s">
        <v>268</v>
      </c>
      <c r="G66" s="68">
        <v>29.1746249532688</v>
      </c>
      <c r="H66" s="72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67" t="s">
        <v>195</v>
      </c>
      <c r="C67" s="67" t="s">
        <v>123</v>
      </c>
      <c r="D67" s="67" t="s">
        <v>261</v>
      </c>
      <c r="E67" s="67" t="s">
        <v>125</v>
      </c>
      <c r="F67" s="67" t="s">
        <v>270</v>
      </c>
      <c r="G67" s="68">
        <v>26.5294797989412</v>
      </c>
      <c r="H67" s="72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67" t="s">
        <v>198</v>
      </c>
      <c r="C68" s="67" t="s">
        <v>123</v>
      </c>
      <c r="D68" s="67" t="s">
        <v>261</v>
      </c>
      <c r="E68" s="67" t="s">
        <v>125</v>
      </c>
      <c r="F68" s="67" t="s">
        <v>287</v>
      </c>
      <c r="G68" s="68">
        <v>30.5923447440266</v>
      </c>
      <c r="H68" s="72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67" t="s">
        <v>199</v>
      </c>
      <c r="C69" s="67" t="s">
        <v>123</v>
      </c>
      <c r="D69" s="67" t="s">
        <v>261</v>
      </c>
      <c r="E69" s="67" t="s">
        <v>125</v>
      </c>
      <c r="F69" s="67" t="s">
        <v>288</v>
      </c>
      <c r="G69" s="68">
        <v>29.8970953534131</v>
      </c>
      <c r="H69" s="72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67" t="s">
        <v>201</v>
      </c>
      <c r="C70" s="67" t="s">
        <v>123</v>
      </c>
      <c r="D70" s="67" t="s">
        <v>261</v>
      </c>
      <c r="E70" s="67" t="s">
        <v>125</v>
      </c>
      <c r="F70" s="67" t="s">
        <v>273</v>
      </c>
      <c r="G70" s="68">
        <v>30.5375070084792</v>
      </c>
      <c r="H70" s="72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67" t="s">
        <v>202</v>
      </c>
      <c r="C71" s="67" t="s">
        <v>123</v>
      </c>
      <c r="D71" s="67" t="s">
        <v>261</v>
      </c>
      <c r="E71" s="67" t="s">
        <v>125</v>
      </c>
      <c r="F71" s="67" t="s">
        <v>275</v>
      </c>
      <c r="G71" s="68">
        <v>28.5896598201646</v>
      </c>
      <c r="H71" s="72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67" t="s">
        <v>255</v>
      </c>
      <c r="C72" s="67" t="s">
        <v>123</v>
      </c>
      <c r="D72" s="67" t="s">
        <v>261</v>
      </c>
      <c r="E72" s="67" t="s">
        <v>125</v>
      </c>
      <c r="F72" s="67" t="s">
        <v>277</v>
      </c>
      <c r="G72" s="68">
        <v>29.2032623699979</v>
      </c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67" t="s">
        <v>308</v>
      </c>
      <c r="C73" s="67" t="s">
        <v>123</v>
      </c>
      <c r="D73" s="67" t="s">
        <v>261</v>
      </c>
      <c r="E73" s="67" t="s">
        <v>125</v>
      </c>
      <c r="F73" s="67" t="s">
        <v>291</v>
      </c>
      <c r="G73" s="68">
        <v>28.6846327488375</v>
      </c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67" t="s">
        <v>203</v>
      </c>
      <c r="C74" s="67" t="s">
        <v>123</v>
      </c>
      <c r="D74" s="67" t="s">
        <v>253</v>
      </c>
      <c r="E74" s="67" t="s">
        <v>125</v>
      </c>
      <c r="F74" s="67" t="s">
        <v>293</v>
      </c>
      <c r="G74" s="68">
        <v>28.2168747271996</v>
      </c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67" t="s">
        <v>205</v>
      </c>
      <c r="C75" s="67" t="s">
        <v>123</v>
      </c>
      <c r="D75" s="67" t="s">
        <v>253</v>
      </c>
      <c r="E75" s="67" t="s">
        <v>125</v>
      </c>
      <c r="F75" s="67" t="s">
        <v>279</v>
      </c>
      <c r="G75" s="68">
        <v>28.6683824609354</v>
      </c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67" t="s">
        <v>206</v>
      </c>
      <c r="C76" s="67" t="s">
        <v>123</v>
      </c>
      <c r="D76" s="67" t="s">
        <v>253</v>
      </c>
      <c r="E76" s="67" t="s">
        <v>125</v>
      </c>
      <c r="F76" s="67" t="s">
        <v>280</v>
      </c>
      <c r="G76" s="68">
        <v>27.8596182564993</v>
      </c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67" t="s">
        <v>207</v>
      </c>
      <c r="C77" s="67" t="s">
        <v>123</v>
      </c>
      <c r="D77" s="67" t="s">
        <v>253</v>
      </c>
      <c r="E77" s="67" t="s">
        <v>125</v>
      </c>
      <c r="F77" s="67" t="s">
        <v>281</v>
      </c>
      <c r="G77" s="68">
        <v>28.5882534042214</v>
      </c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67" t="s">
        <v>212</v>
      </c>
      <c r="C78" s="67" t="s">
        <v>123</v>
      </c>
      <c r="D78" s="67" t="s">
        <v>261</v>
      </c>
      <c r="E78" s="67" t="s">
        <v>125</v>
      </c>
      <c r="F78" s="67" t="s">
        <v>293</v>
      </c>
      <c r="G78" s="68">
        <v>29.7752949823219</v>
      </c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 t="s">
        <v>213</v>
      </c>
      <c r="C79" s="67" t="s">
        <v>123</v>
      </c>
      <c r="D79" s="67" t="s">
        <v>261</v>
      </c>
      <c r="E79" s="67" t="s">
        <v>125</v>
      </c>
      <c r="F79" s="67" t="s">
        <v>279</v>
      </c>
      <c r="G79" s="68">
        <v>29.884270563581</v>
      </c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 t="s">
        <v>214</v>
      </c>
      <c r="C80" s="67" t="s">
        <v>123</v>
      </c>
      <c r="D80" s="67" t="s">
        <v>261</v>
      </c>
      <c r="E80" s="67" t="s">
        <v>125</v>
      </c>
      <c r="F80" s="67" t="s">
        <v>280</v>
      </c>
      <c r="G80" s="68">
        <v>30.4528038653722</v>
      </c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 t="s">
        <v>215</v>
      </c>
      <c r="C81" s="67" t="s">
        <v>123</v>
      </c>
      <c r="D81" s="67" t="s">
        <v>261</v>
      </c>
      <c r="E81" s="67" t="s">
        <v>125</v>
      </c>
      <c r="F81" s="67" t="s">
        <v>281</v>
      </c>
      <c r="G81" s="68">
        <v>30.3517685554697</v>
      </c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9.44"/>
    <col customWidth="1" min="12" max="13" width="6.67"/>
    <col customWidth="1" min="14" max="14" width="12.67"/>
    <col customWidth="1" min="15" max="15" width="13.78"/>
    <col customWidth="1" min="16" max="16" width="13.33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282</v>
      </c>
      <c r="G2" s="68">
        <v>24.9389577918489</v>
      </c>
      <c r="H2" s="72"/>
      <c r="I2" s="66"/>
      <c r="J2" s="120"/>
      <c r="K2" s="66"/>
      <c r="L2" s="69" t="s">
        <v>128</v>
      </c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283</v>
      </c>
      <c r="G3" s="68">
        <v>24.0897605820658</v>
      </c>
      <c r="H3" s="72"/>
      <c r="I3" s="66"/>
      <c r="J3" s="56" t="s">
        <v>131</v>
      </c>
      <c r="K3" s="55" t="s">
        <v>132</v>
      </c>
      <c r="L3" s="66" t="s">
        <v>133</v>
      </c>
      <c r="M3" s="69" t="s">
        <v>261</v>
      </c>
      <c r="N3" s="70" t="s">
        <v>135</v>
      </c>
      <c r="O3" s="69" t="s">
        <v>136</v>
      </c>
      <c r="P3" s="69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260</v>
      </c>
      <c r="G4" s="68">
        <v>24.6961501382066</v>
      </c>
      <c r="H4" s="72"/>
      <c r="I4" s="66"/>
      <c r="J4" s="66" t="s">
        <v>89</v>
      </c>
      <c r="K4" s="67" t="s">
        <v>282</v>
      </c>
      <c r="L4" s="68">
        <v>24.9389577918489</v>
      </c>
      <c r="M4" s="68">
        <v>26.1473856974407</v>
      </c>
      <c r="N4" s="71">
        <f t="shared" ref="N4:N23" si="1">M4-L4</f>
        <v>1.208427906</v>
      </c>
      <c r="O4" s="71">
        <f t="shared" ref="O4:O23" si="2">N4-$L$25</f>
        <v>-10.79157209</v>
      </c>
      <c r="P4" s="122">
        <f t="shared" ref="P4:P23" si="3">2^(-O4)</f>
        <v>1772.502681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262</v>
      </c>
      <c r="G5" s="68">
        <v>25.8275980289308</v>
      </c>
      <c r="H5" s="72"/>
      <c r="I5" s="66"/>
      <c r="J5" s="66" t="s">
        <v>89</v>
      </c>
      <c r="K5" s="67" t="s">
        <v>283</v>
      </c>
      <c r="L5" s="68">
        <v>24.0897605820658</v>
      </c>
      <c r="M5" s="68">
        <v>25.111156900161</v>
      </c>
      <c r="N5" s="71">
        <f t="shared" si="1"/>
        <v>1.021396318</v>
      </c>
      <c r="O5" s="71">
        <f t="shared" si="2"/>
        <v>-10.97860368</v>
      </c>
      <c r="P5" s="122">
        <f t="shared" si="3"/>
        <v>2017.850649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263</v>
      </c>
      <c r="G6" s="68">
        <v>26.3395123967175</v>
      </c>
      <c r="H6" s="72"/>
      <c r="I6" s="66"/>
      <c r="J6" s="66" t="s">
        <v>89</v>
      </c>
      <c r="K6" s="67" t="s">
        <v>260</v>
      </c>
      <c r="L6" s="68">
        <v>24.6961501382066</v>
      </c>
      <c r="M6" s="68">
        <v>25.7979460692603</v>
      </c>
      <c r="N6" s="71">
        <f t="shared" si="1"/>
        <v>1.101795931</v>
      </c>
      <c r="O6" s="71">
        <f t="shared" si="2"/>
        <v>-10.89820407</v>
      </c>
      <c r="P6" s="122">
        <f t="shared" si="3"/>
        <v>1908.474333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284</v>
      </c>
      <c r="G7" s="68">
        <v>27.047126774082</v>
      </c>
      <c r="H7" s="72"/>
      <c r="I7" s="66"/>
      <c r="J7" s="66" t="s">
        <v>89</v>
      </c>
      <c r="K7" s="67" t="s">
        <v>262</v>
      </c>
      <c r="L7" s="68">
        <v>25.8275980289308</v>
      </c>
      <c r="M7" s="68">
        <v>26.9718577900993</v>
      </c>
      <c r="N7" s="71">
        <f t="shared" si="1"/>
        <v>1.144259761</v>
      </c>
      <c r="O7" s="71">
        <f t="shared" si="2"/>
        <v>-10.85574024</v>
      </c>
      <c r="P7" s="122">
        <f t="shared" si="3"/>
        <v>1853.119547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285</v>
      </c>
      <c r="G8" s="68">
        <v>25.9180459756741</v>
      </c>
      <c r="H8" s="72"/>
      <c r="I8" s="66"/>
      <c r="J8" s="66" t="s">
        <v>89</v>
      </c>
      <c r="K8" s="67" t="s">
        <v>263</v>
      </c>
      <c r="L8" s="68">
        <v>26.3395123967175</v>
      </c>
      <c r="M8" s="68">
        <v>27.0525071463534</v>
      </c>
      <c r="N8" s="71">
        <f t="shared" si="1"/>
        <v>0.7129947496</v>
      </c>
      <c r="O8" s="71">
        <f t="shared" si="2"/>
        <v>-11.28700525</v>
      </c>
      <c r="P8" s="122">
        <f t="shared" si="3"/>
        <v>2498.774939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266</v>
      </c>
      <c r="G9" s="68">
        <v>25.0778599623819</v>
      </c>
      <c r="H9" s="72"/>
      <c r="I9" s="66"/>
      <c r="J9" s="66" t="s">
        <v>89</v>
      </c>
      <c r="K9" s="67" t="s">
        <v>284</v>
      </c>
      <c r="L9" s="68">
        <v>27.047126774082</v>
      </c>
      <c r="M9" s="68">
        <v>28.3112630066362</v>
      </c>
      <c r="N9" s="71">
        <f t="shared" si="1"/>
        <v>1.264136233</v>
      </c>
      <c r="O9" s="71">
        <f t="shared" si="2"/>
        <v>-10.73586377</v>
      </c>
      <c r="P9" s="122">
        <f t="shared" si="3"/>
        <v>1705.363735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268</v>
      </c>
      <c r="G10" s="68">
        <v>24.697079599427</v>
      </c>
      <c r="H10" s="72"/>
      <c r="I10" s="66"/>
      <c r="J10" s="66" t="s">
        <v>89</v>
      </c>
      <c r="K10" s="67" t="s">
        <v>285</v>
      </c>
      <c r="L10" s="68">
        <v>25.9180459756741</v>
      </c>
      <c r="M10" s="68">
        <v>26.7026092477266</v>
      </c>
      <c r="N10" s="71">
        <f t="shared" si="1"/>
        <v>0.7845632721</v>
      </c>
      <c r="O10" s="71">
        <f t="shared" si="2"/>
        <v>-11.21543673</v>
      </c>
      <c r="P10" s="122">
        <f t="shared" si="3"/>
        <v>2377.84132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270</v>
      </c>
      <c r="G11" s="68">
        <v>26.8193413609119</v>
      </c>
      <c r="H11" s="72"/>
      <c r="I11" s="66"/>
      <c r="J11" s="66" t="s">
        <v>89</v>
      </c>
      <c r="K11" s="67" t="s">
        <v>266</v>
      </c>
      <c r="L11" s="68">
        <v>25.0778599623819</v>
      </c>
      <c r="M11" s="68">
        <v>26.3495854296897</v>
      </c>
      <c r="N11" s="71">
        <f t="shared" si="1"/>
        <v>1.271725467</v>
      </c>
      <c r="O11" s="71">
        <f t="shared" si="2"/>
        <v>-10.72827453</v>
      </c>
      <c r="P11" s="122">
        <f t="shared" si="3"/>
        <v>1696.416297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145</v>
      </c>
      <c r="C12" s="67" t="s">
        <v>123</v>
      </c>
      <c r="D12" s="67" t="s">
        <v>253</v>
      </c>
      <c r="E12" s="67" t="s">
        <v>125</v>
      </c>
      <c r="F12" s="67" t="s">
        <v>287</v>
      </c>
      <c r="G12" s="68">
        <v>27.6787623814323</v>
      </c>
      <c r="H12" s="72"/>
      <c r="I12" s="66"/>
      <c r="J12" s="66" t="s">
        <v>89</v>
      </c>
      <c r="K12" s="67" t="s">
        <v>268</v>
      </c>
      <c r="L12" s="68">
        <v>24.697079599427</v>
      </c>
      <c r="M12" s="68">
        <v>25.9346409748072</v>
      </c>
      <c r="N12" s="71">
        <f t="shared" si="1"/>
        <v>1.237561375</v>
      </c>
      <c r="O12" s="71">
        <f t="shared" si="2"/>
        <v>-10.76243862</v>
      </c>
      <c r="P12" s="122">
        <f t="shared" si="3"/>
        <v>1737.068131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147</v>
      </c>
      <c r="C13" s="67" t="s">
        <v>123</v>
      </c>
      <c r="D13" s="67" t="s">
        <v>253</v>
      </c>
      <c r="E13" s="67" t="s">
        <v>125</v>
      </c>
      <c r="F13" s="67" t="s">
        <v>288</v>
      </c>
      <c r="G13" s="68">
        <v>28.7067390840432</v>
      </c>
      <c r="H13" s="72"/>
      <c r="I13" s="66"/>
      <c r="J13" s="66" t="s">
        <v>89</v>
      </c>
      <c r="K13" s="67" t="s">
        <v>270</v>
      </c>
      <c r="L13" s="68">
        <v>26.8193413609119</v>
      </c>
      <c r="M13" s="68">
        <v>28.2559549018804</v>
      </c>
      <c r="N13" s="71">
        <f t="shared" si="1"/>
        <v>1.436613541</v>
      </c>
      <c r="O13" s="71">
        <f t="shared" si="2"/>
        <v>-10.56338646</v>
      </c>
      <c r="P13" s="122">
        <f t="shared" si="3"/>
        <v>1513.199468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149</v>
      </c>
      <c r="C14" s="67" t="s">
        <v>123</v>
      </c>
      <c r="D14" s="67" t="s">
        <v>253</v>
      </c>
      <c r="E14" s="67" t="s">
        <v>125</v>
      </c>
      <c r="F14" s="67" t="s">
        <v>273</v>
      </c>
      <c r="G14" s="68">
        <v>29.1070602112683</v>
      </c>
      <c r="H14" s="72"/>
      <c r="I14" s="66"/>
      <c r="J14" s="66" t="s">
        <v>89</v>
      </c>
      <c r="K14" s="67" t="s">
        <v>287</v>
      </c>
      <c r="L14" s="68">
        <v>27.6787623814323</v>
      </c>
      <c r="M14" s="68">
        <v>29.6482219425857</v>
      </c>
      <c r="N14" s="71">
        <f t="shared" si="1"/>
        <v>1.969459561</v>
      </c>
      <c r="O14" s="71">
        <f t="shared" si="2"/>
        <v>-10.03054044</v>
      </c>
      <c r="P14" s="122">
        <f t="shared" si="3"/>
        <v>1045.908144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151</v>
      </c>
      <c r="C15" s="67" t="s">
        <v>123</v>
      </c>
      <c r="D15" s="67" t="s">
        <v>253</v>
      </c>
      <c r="E15" s="67" t="s">
        <v>125</v>
      </c>
      <c r="F15" s="67" t="s">
        <v>275</v>
      </c>
      <c r="G15" s="68">
        <v>27.7842575618509</v>
      </c>
      <c r="H15" s="72"/>
      <c r="I15" s="66"/>
      <c r="J15" s="66" t="s">
        <v>89</v>
      </c>
      <c r="K15" s="67" t="s">
        <v>288</v>
      </c>
      <c r="L15" s="68">
        <v>28.7067390840432</v>
      </c>
      <c r="M15" s="68">
        <v>30.49608944077</v>
      </c>
      <c r="N15" s="71">
        <f t="shared" si="1"/>
        <v>1.789350357</v>
      </c>
      <c r="O15" s="71">
        <f t="shared" si="2"/>
        <v>-10.21064964</v>
      </c>
      <c r="P15" s="122">
        <f t="shared" si="3"/>
        <v>1184.982176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153</v>
      </c>
      <c r="C16" s="67" t="s">
        <v>123</v>
      </c>
      <c r="D16" s="67" t="s">
        <v>253</v>
      </c>
      <c r="E16" s="67" t="s">
        <v>125</v>
      </c>
      <c r="F16" s="67" t="s">
        <v>277</v>
      </c>
      <c r="G16" s="68">
        <v>28.0831853886834</v>
      </c>
      <c r="H16" s="72"/>
      <c r="I16" s="66"/>
      <c r="J16" s="66" t="s">
        <v>89</v>
      </c>
      <c r="K16" s="67" t="s">
        <v>273</v>
      </c>
      <c r="L16" s="68">
        <v>29.1070602112683</v>
      </c>
      <c r="M16" s="68">
        <v>31.481975445213</v>
      </c>
      <c r="N16" s="71">
        <f t="shared" si="1"/>
        <v>2.374915234</v>
      </c>
      <c r="O16" s="71">
        <f t="shared" si="2"/>
        <v>-9.625084766</v>
      </c>
      <c r="P16" s="122">
        <f t="shared" si="3"/>
        <v>789.6583379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155</v>
      </c>
      <c r="C17" s="67" t="s">
        <v>123</v>
      </c>
      <c r="D17" s="67" t="s">
        <v>253</v>
      </c>
      <c r="E17" s="67" t="s">
        <v>125</v>
      </c>
      <c r="F17" s="67" t="s">
        <v>291</v>
      </c>
      <c r="G17" s="68">
        <v>28.2232712818887</v>
      </c>
      <c r="H17" s="72"/>
      <c r="I17" s="66"/>
      <c r="J17" s="66" t="s">
        <v>89</v>
      </c>
      <c r="K17" s="67" t="s">
        <v>275</v>
      </c>
      <c r="L17" s="68">
        <v>27.7842575618509</v>
      </c>
      <c r="M17" s="68">
        <v>30.0205148057286</v>
      </c>
      <c r="N17" s="71">
        <f t="shared" si="1"/>
        <v>2.236257244</v>
      </c>
      <c r="O17" s="71">
        <f t="shared" si="2"/>
        <v>-9.763742756</v>
      </c>
      <c r="P17" s="122">
        <f t="shared" si="3"/>
        <v>869.319536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157</v>
      </c>
      <c r="C18" s="67" t="s">
        <v>123</v>
      </c>
      <c r="D18" s="67" t="s">
        <v>253</v>
      </c>
      <c r="E18" s="67" t="s">
        <v>125</v>
      </c>
      <c r="F18" s="67" t="s">
        <v>293</v>
      </c>
      <c r="G18" s="68">
        <v>28.2876890816021</v>
      </c>
      <c r="H18" s="72"/>
      <c r="I18" s="66"/>
      <c r="J18" s="66" t="s">
        <v>89</v>
      </c>
      <c r="K18" s="67" t="s">
        <v>277</v>
      </c>
      <c r="L18" s="68">
        <v>28.0831853886834</v>
      </c>
      <c r="M18" s="68">
        <v>29.9115380475807</v>
      </c>
      <c r="N18" s="71">
        <f t="shared" si="1"/>
        <v>1.828352659</v>
      </c>
      <c r="O18" s="71">
        <f t="shared" si="2"/>
        <v>-10.17164734</v>
      </c>
      <c r="P18" s="122">
        <f t="shared" si="3"/>
        <v>1153.376119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159</v>
      </c>
      <c r="C19" s="67" t="s">
        <v>123</v>
      </c>
      <c r="D19" s="67" t="s">
        <v>253</v>
      </c>
      <c r="E19" s="67" t="s">
        <v>125</v>
      </c>
      <c r="F19" s="67" t="s">
        <v>279</v>
      </c>
      <c r="G19" s="68">
        <v>27.529601342986</v>
      </c>
      <c r="H19" s="72"/>
      <c r="I19" s="66"/>
      <c r="J19" s="66" t="s">
        <v>89</v>
      </c>
      <c r="K19" s="67" t="s">
        <v>291</v>
      </c>
      <c r="L19" s="68">
        <v>28.2232712818887</v>
      </c>
      <c r="M19" s="68">
        <v>29.5247608102206</v>
      </c>
      <c r="N19" s="71">
        <f t="shared" si="1"/>
        <v>1.301489528</v>
      </c>
      <c r="O19" s="71">
        <f t="shared" si="2"/>
        <v>-10.69851047</v>
      </c>
      <c r="P19" s="122">
        <f t="shared" si="3"/>
        <v>1661.7763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161</v>
      </c>
      <c r="C20" s="67" t="s">
        <v>123</v>
      </c>
      <c r="D20" s="67" t="s">
        <v>253</v>
      </c>
      <c r="E20" s="67" t="s">
        <v>125</v>
      </c>
      <c r="F20" s="67" t="s">
        <v>280</v>
      </c>
      <c r="G20" s="68">
        <v>28.346560638362</v>
      </c>
      <c r="H20" s="72"/>
      <c r="I20" s="66"/>
      <c r="J20" s="66" t="s">
        <v>89</v>
      </c>
      <c r="K20" s="67" t="s">
        <v>293</v>
      </c>
      <c r="L20" s="68">
        <v>28.2876890816021</v>
      </c>
      <c r="M20" s="68">
        <v>30.2274768180984</v>
      </c>
      <c r="N20" s="71">
        <f t="shared" si="1"/>
        <v>1.939787736</v>
      </c>
      <c r="O20" s="71">
        <f t="shared" si="2"/>
        <v>-10.06021226</v>
      </c>
      <c r="P20" s="122">
        <f t="shared" si="3"/>
        <v>1067.64201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163</v>
      </c>
      <c r="C21" s="67" t="s">
        <v>123</v>
      </c>
      <c r="D21" s="67" t="s">
        <v>253</v>
      </c>
      <c r="E21" s="67" t="s">
        <v>125</v>
      </c>
      <c r="F21" s="67" t="s">
        <v>281</v>
      </c>
      <c r="G21" s="68">
        <v>29.6627056504965</v>
      </c>
      <c r="H21" s="72"/>
      <c r="I21" s="66"/>
      <c r="J21" s="66" t="s">
        <v>89</v>
      </c>
      <c r="K21" s="67" t="s">
        <v>279</v>
      </c>
      <c r="L21" s="68">
        <v>27.529601342986</v>
      </c>
      <c r="M21" s="68">
        <v>29.2178306323854</v>
      </c>
      <c r="N21" s="71">
        <f t="shared" si="1"/>
        <v>1.688229289</v>
      </c>
      <c r="O21" s="71">
        <f t="shared" si="2"/>
        <v>-10.31177071</v>
      </c>
      <c r="P21" s="122">
        <f t="shared" si="3"/>
        <v>1271.01973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165</v>
      </c>
      <c r="C22" s="67" t="s">
        <v>123</v>
      </c>
      <c r="D22" s="67" t="s">
        <v>261</v>
      </c>
      <c r="E22" s="67" t="s">
        <v>125</v>
      </c>
      <c r="F22" s="67" t="s">
        <v>282</v>
      </c>
      <c r="G22" s="68">
        <v>26.1473856974407</v>
      </c>
      <c r="H22" s="72"/>
      <c r="I22" s="66"/>
      <c r="J22" s="66" t="s">
        <v>89</v>
      </c>
      <c r="K22" s="67" t="s">
        <v>280</v>
      </c>
      <c r="L22" s="68">
        <v>28.346560638362</v>
      </c>
      <c r="M22" s="68">
        <v>30.783568668085</v>
      </c>
      <c r="N22" s="71">
        <f t="shared" si="1"/>
        <v>2.43700803</v>
      </c>
      <c r="O22" s="71">
        <f t="shared" si="2"/>
        <v>-9.56299197</v>
      </c>
      <c r="P22" s="122">
        <f t="shared" si="3"/>
        <v>756.3928786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167</v>
      </c>
      <c r="C23" s="67" t="s">
        <v>123</v>
      </c>
      <c r="D23" s="67" t="s">
        <v>261</v>
      </c>
      <c r="E23" s="67" t="s">
        <v>125</v>
      </c>
      <c r="F23" s="67" t="s">
        <v>283</v>
      </c>
      <c r="G23" s="68">
        <v>25.111156900161</v>
      </c>
      <c r="H23" s="72"/>
      <c r="I23" s="66"/>
      <c r="J23" s="66" t="s">
        <v>89</v>
      </c>
      <c r="K23" s="67" t="s">
        <v>281</v>
      </c>
      <c r="L23" s="68">
        <v>29.6627056504965</v>
      </c>
      <c r="M23" s="68">
        <v>30.9948867173735</v>
      </c>
      <c r="N23" s="71">
        <f t="shared" si="1"/>
        <v>1.332181067</v>
      </c>
      <c r="O23" s="71">
        <f t="shared" si="2"/>
        <v>-10.66781893</v>
      </c>
      <c r="P23" s="122">
        <f t="shared" si="3"/>
        <v>1626.797466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168</v>
      </c>
      <c r="C24" s="67" t="s">
        <v>123</v>
      </c>
      <c r="D24" s="67" t="s">
        <v>261</v>
      </c>
      <c r="E24" s="67" t="s">
        <v>125</v>
      </c>
      <c r="F24" s="67" t="s">
        <v>260</v>
      </c>
      <c r="G24" s="68">
        <v>25.7979460692603</v>
      </c>
      <c r="H24" s="72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169</v>
      </c>
      <c r="C25" s="67" t="s">
        <v>123</v>
      </c>
      <c r="D25" s="67" t="s">
        <v>261</v>
      </c>
      <c r="E25" s="67" t="s">
        <v>125</v>
      </c>
      <c r="F25" s="67" t="s">
        <v>262</v>
      </c>
      <c r="G25" s="68">
        <v>26.9718577900993</v>
      </c>
      <c r="H25" s="72"/>
      <c r="I25" s="66"/>
      <c r="J25" s="66"/>
      <c r="K25" s="69" t="s">
        <v>170</v>
      </c>
      <c r="L25" s="66">
        <v>12.0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251</v>
      </c>
      <c r="C26" s="67" t="s">
        <v>123</v>
      </c>
      <c r="D26" s="67" t="s">
        <v>261</v>
      </c>
      <c r="E26" s="67" t="s">
        <v>125</v>
      </c>
      <c r="F26" s="67" t="s">
        <v>263</v>
      </c>
      <c r="G26" s="68">
        <v>27.0525071463534</v>
      </c>
      <c r="H26" s="72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289</v>
      </c>
      <c r="C27" s="67" t="s">
        <v>123</v>
      </c>
      <c r="D27" s="67" t="s">
        <v>261</v>
      </c>
      <c r="E27" s="67" t="s">
        <v>125</v>
      </c>
      <c r="F27" s="67" t="s">
        <v>284</v>
      </c>
      <c r="G27" s="68">
        <v>28.3112630066362</v>
      </c>
      <c r="H27" s="72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290</v>
      </c>
      <c r="C28" s="67" t="s">
        <v>123</v>
      </c>
      <c r="D28" s="67" t="s">
        <v>261</v>
      </c>
      <c r="E28" s="67" t="s">
        <v>125</v>
      </c>
      <c r="F28" s="67" t="s">
        <v>285</v>
      </c>
      <c r="G28" s="68">
        <v>26.7026092477266</v>
      </c>
      <c r="H28" s="72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292</v>
      </c>
      <c r="C29" s="67" t="s">
        <v>123</v>
      </c>
      <c r="D29" s="67" t="s">
        <v>261</v>
      </c>
      <c r="E29" s="67" t="s">
        <v>125</v>
      </c>
      <c r="F29" s="67" t="s">
        <v>266</v>
      </c>
      <c r="G29" s="68">
        <v>26.3495854296897</v>
      </c>
      <c r="H29" s="72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171</v>
      </c>
      <c r="C30" s="67" t="s">
        <v>123</v>
      </c>
      <c r="D30" s="67" t="s">
        <v>261</v>
      </c>
      <c r="E30" s="67" t="s">
        <v>125</v>
      </c>
      <c r="F30" s="67" t="s">
        <v>268</v>
      </c>
      <c r="G30" s="68">
        <v>25.9346409748072</v>
      </c>
      <c r="H30" s="72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294</v>
      </c>
      <c r="C31" s="67" t="s">
        <v>123</v>
      </c>
      <c r="D31" s="67" t="s">
        <v>261</v>
      </c>
      <c r="E31" s="67" t="s">
        <v>125</v>
      </c>
      <c r="F31" s="67" t="s">
        <v>270</v>
      </c>
      <c r="G31" s="68">
        <v>28.2559549018804</v>
      </c>
      <c r="H31" s="72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172</v>
      </c>
      <c r="C32" s="67" t="s">
        <v>123</v>
      </c>
      <c r="D32" s="67" t="s">
        <v>261</v>
      </c>
      <c r="E32" s="67" t="s">
        <v>125</v>
      </c>
      <c r="F32" s="67" t="s">
        <v>287</v>
      </c>
      <c r="G32" s="68">
        <v>29.6482219425857</v>
      </c>
      <c r="H32" s="72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173</v>
      </c>
      <c r="C33" s="67" t="s">
        <v>123</v>
      </c>
      <c r="D33" s="67" t="s">
        <v>261</v>
      </c>
      <c r="E33" s="67" t="s">
        <v>125</v>
      </c>
      <c r="F33" s="67" t="s">
        <v>288</v>
      </c>
      <c r="G33" s="68">
        <v>30.49608944077</v>
      </c>
      <c r="H33" s="72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175</v>
      </c>
      <c r="C34" s="67" t="s">
        <v>123</v>
      </c>
      <c r="D34" s="67" t="s">
        <v>261</v>
      </c>
      <c r="E34" s="67" t="s">
        <v>125</v>
      </c>
      <c r="F34" s="67" t="s">
        <v>273</v>
      </c>
      <c r="G34" s="68">
        <v>31.481975445213</v>
      </c>
      <c r="H34" s="72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176</v>
      </c>
      <c r="C35" s="67" t="s">
        <v>123</v>
      </c>
      <c r="D35" s="67" t="s">
        <v>261</v>
      </c>
      <c r="E35" s="67" t="s">
        <v>125</v>
      </c>
      <c r="F35" s="67" t="s">
        <v>275</v>
      </c>
      <c r="G35" s="68">
        <v>30.0205148057286</v>
      </c>
      <c r="H35" s="72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177</v>
      </c>
      <c r="C36" s="67" t="s">
        <v>123</v>
      </c>
      <c r="D36" s="67" t="s">
        <v>261</v>
      </c>
      <c r="E36" s="67" t="s">
        <v>125</v>
      </c>
      <c r="F36" s="67" t="s">
        <v>277</v>
      </c>
      <c r="G36" s="68">
        <v>29.9115380475807</v>
      </c>
      <c r="H36" s="72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178</v>
      </c>
      <c r="C37" s="67" t="s">
        <v>123</v>
      </c>
      <c r="D37" s="67" t="s">
        <v>261</v>
      </c>
      <c r="E37" s="67" t="s">
        <v>125</v>
      </c>
      <c r="F37" s="67" t="s">
        <v>291</v>
      </c>
      <c r="G37" s="68">
        <v>29.5247608102206</v>
      </c>
      <c r="H37" s="72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179</v>
      </c>
      <c r="C38" s="67" t="s">
        <v>123</v>
      </c>
      <c r="D38" s="67" t="s">
        <v>261</v>
      </c>
      <c r="E38" s="67" t="s">
        <v>125</v>
      </c>
      <c r="F38" s="67" t="s">
        <v>293</v>
      </c>
      <c r="G38" s="68">
        <v>30.2274768180984</v>
      </c>
      <c r="H38" s="72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180</v>
      </c>
      <c r="C39" s="67" t="s">
        <v>123</v>
      </c>
      <c r="D39" s="67" t="s">
        <v>261</v>
      </c>
      <c r="E39" s="67" t="s">
        <v>125</v>
      </c>
      <c r="F39" s="67" t="s">
        <v>279</v>
      </c>
      <c r="G39" s="68">
        <v>29.2178306323854</v>
      </c>
      <c r="H39" s="72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181</v>
      </c>
      <c r="C40" s="67" t="s">
        <v>123</v>
      </c>
      <c r="D40" s="67" t="s">
        <v>261</v>
      </c>
      <c r="E40" s="67" t="s">
        <v>125</v>
      </c>
      <c r="F40" s="67" t="s">
        <v>280</v>
      </c>
      <c r="G40" s="68">
        <v>30.783568668085</v>
      </c>
      <c r="H40" s="72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182</v>
      </c>
      <c r="C41" s="67" t="s">
        <v>123</v>
      </c>
      <c r="D41" s="67" t="s">
        <v>261</v>
      </c>
      <c r="E41" s="67" t="s">
        <v>125</v>
      </c>
      <c r="F41" s="67" t="s">
        <v>281</v>
      </c>
      <c r="G41" s="68">
        <v>30.9948867173735</v>
      </c>
      <c r="H41" s="72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0.5" customHeight="1">
      <c r="A42" s="84"/>
      <c r="B42" s="67"/>
      <c r="C42" s="67"/>
      <c r="D42" s="67"/>
      <c r="E42" s="67"/>
      <c r="F42" s="67"/>
      <c r="G42" s="68"/>
      <c r="H42" s="72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0.5" customHeight="1">
      <c r="A43" s="84"/>
      <c r="B43" s="67"/>
      <c r="C43" s="67"/>
      <c r="D43" s="67"/>
      <c r="E43" s="67"/>
      <c r="F43" s="67"/>
      <c r="G43" s="68"/>
      <c r="H43" s="72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0.5" customHeight="1">
      <c r="A44" s="84"/>
      <c r="B44" s="67"/>
      <c r="C44" s="67"/>
      <c r="D44" s="67"/>
      <c r="E44" s="67"/>
      <c r="F44" s="67"/>
      <c r="G44" s="68"/>
      <c r="H44" s="72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0.5" customHeight="1">
      <c r="A45" s="84"/>
      <c r="B45" s="67"/>
      <c r="C45" s="67"/>
      <c r="D45" s="67"/>
      <c r="E45" s="67"/>
      <c r="F45" s="67"/>
      <c r="G45" s="68"/>
      <c r="H45" s="72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0.5" customHeight="1">
      <c r="A46" s="84"/>
      <c r="B46" s="67"/>
      <c r="C46" s="67"/>
      <c r="D46" s="67"/>
      <c r="E46" s="67"/>
      <c r="F46" s="67"/>
      <c r="G46" s="68"/>
      <c r="H46" s="72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0.5" customHeight="1">
      <c r="A47" s="84"/>
      <c r="B47" s="67"/>
      <c r="C47" s="67"/>
      <c r="D47" s="67"/>
      <c r="E47" s="67"/>
      <c r="F47" s="67"/>
      <c r="G47" s="68"/>
      <c r="H47" s="72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0.5" customHeight="1">
      <c r="A48" s="84"/>
      <c r="B48" s="67"/>
      <c r="C48" s="67"/>
      <c r="D48" s="67"/>
      <c r="E48" s="67"/>
      <c r="F48" s="67"/>
      <c r="G48" s="68"/>
      <c r="H48" s="72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0.5" customHeight="1">
      <c r="A49" s="84"/>
      <c r="B49" s="67"/>
      <c r="C49" s="67"/>
      <c r="D49" s="67"/>
      <c r="E49" s="67"/>
      <c r="F49" s="67"/>
      <c r="G49" s="68"/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0.5" customHeight="1">
      <c r="A50" s="84"/>
      <c r="B50" s="67"/>
      <c r="C50" s="67"/>
      <c r="D50" s="67"/>
      <c r="E50" s="67"/>
      <c r="F50" s="67"/>
      <c r="G50" s="68"/>
      <c r="H50" s="72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0.5" customHeight="1">
      <c r="A51" s="84"/>
      <c r="B51" s="67"/>
      <c r="C51" s="67"/>
      <c r="D51" s="67"/>
      <c r="E51" s="67"/>
      <c r="F51" s="67"/>
      <c r="G51" s="68"/>
      <c r="H51" s="72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0.5" customHeight="1">
      <c r="A52" s="84"/>
      <c r="B52" s="67"/>
      <c r="C52" s="67"/>
      <c r="D52" s="67"/>
      <c r="E52" s="67"/>
      <c r="F52" s="67"/>
      <c r="G52" s="68"/>
      <c r="H52" s="72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0.5" customHeight="1">
      <c r="A53" s="84"/>
      <c r="B53" s="67"/>
      <c r="C53" s="67"/>
      <c r="D53" s="67"/>
      <c r="E53" s="67"/>
      <c r="F53" s="67"/>
      <c r="G53" s="68"/>
      <c r="H53" s="72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0.5" customHeight="1">
      <c r="A54" s="84"/>
      <c r="B54" s="67"/>
      <c r="C54" s="67"/>
      <c r="D54" s="67"/>
      <c r="E54" s="67"/>
      <c r="F54" s="67"/>
      <c r="G54" s="68"/>
      <c r="H54" s="72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0.5" customHeight="1">
      <c r="A55" s="84"/>
      <c r="B55" s="67"/>
      <c r="C55" s="67"/>
      <c r="D55" s="67"/>
      <c r="E55" s="67"/>
      <c r="F55" s="67"/>
      <c r="G55" s="68"/>
      <c r="H55" s="72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0.5" customHeight="1">
      <c r="A56" s="84"/>
      <c r="B56" s="67"/>
      <c r="C56" s="67"/>
      <c r="D56" s="67"/>
      <c r="E56" s="67"/>
      <c r="F56" s="67"/>
      <c r="G56" s="68"/>
      <c r="H56" s="72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0.5" customHeight="1">
      <c r="A57" s="84"/>
      <c r="B57" s="67"/>
      <c r="C57" s="67"/>
      <c r="D57" s="67"/>
      <c r="E57" s="67"/>
      <c r="F57" s="67"/>
      <c r="G57" s="68"/>
      <c r="H57" s="72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0.5" customHeight="1">
      <c r="A58" s="84"/>
      <c r="B58" s="67"/>
      <c r="C58" s="67"/>
      <c r="D58" s="67"/>
      <c r="E58" s="67"/>
      <c r="F58" s="67"/>
      <c r="G58" s="68"/>
      <c r="H58" s="72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0.5" customHeight="1">
      <c r="A59" s="84"/>
      <c r="B59" s="67"/>
      <c r="C59" s="67"/>
      <c r="D59" s="67"/>
      <c r="E59" s="67"/>
      <c r="F59" s="67"/>
      <c r="G59" s="68"/>
      <c r="H59" s="72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0.5" customHeight="1">
      <c r="A60" s="84"/>
      <c r="B60" s="67"/>
      <c r="C60" s="67"/>
      <c r="D60" s="67"/>
      <c r="E60" s="67"/>
      <c r="F60" s="67"/>
      <c r="G60" s="68"/>
      <c r="H60" s="72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0.5" customHeight="1">
      <c r="A61" s="84"/>
      <c r="B61" s="67"/>
      <c r="C61" s="67"/>
      <c r="D61" s="67"/>
      <c r="E61" s="67"/>
      <c r="F61" s="67"/>
      <c r="G61" s="68"/>
      <c r="H61" s="72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0.5" customHeight="1">
      <c r="A62" s="84"/>
      <c r="B62" s="67"/>
      <c r="C62" s="67"/>
      <c r="D62" s="67"/>
      <c r="E62" s="67"/>
      <c r="F62" s="67"/>
      <c r="G62" s="68"/>
      <c r="H62" s="72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0.5" customHeight="1">
      <c r="A63" s="84"/>
      <c r="B63" s="67"/>
      <c r="C63" s="67"/>
      <c r="D63" s="67"/>
      <c r="E63" s="67"/>
      <c r="F63" s="67"/>
      <c r="G63" s="68"/>
      <c r="H63" s="72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0.5" customHeight="1">
      <c r="A64" s="84"/>
      <c r="B64" s="67"/>
      <c r="C64" s="67"/>
      <c r="D64" s="67"/>
      <c r="E64" s="67"/>
      <c r="F64" s="67"/>
      <c r="G64" s="68"/>
      <c r="H64" s="72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0.5" customHeight="1">
      <c r="A65" s="84"/>
      <c r="B65" s="67"/>
      <c r="C65" s="67"/>
      <c r="D65" s="67"/>
      <c r="E65" s="67"/>
      <c r="F65" s="67"/>
      <c r="G65" s="68"/>
      <c r="H65" s="72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0.5" customHeight="1">
      <c r="A66" s="84"/>
      <c r="B66" s="67"/>
      <c r="C66" s="67"/>
      <c r="D66" s="67"/>
      <c r="E66" s="67"/>
      <c r="F66" s="67"/>
      <c r="G66" s="68"/>
      <c r="H66" s="72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0.5" customHeight="1">
      <c r="A67" s="84"/>
      <c r="B67" s="67"/>
      <c r="C67" s="67"/>
      <c r="D67" s="67"/>
      <c r="E67" s="67"/>
      <c r="F67" s="67"/>
      <c r="G67" s="68"/>
      <c r="H67" s="72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0.5" customHeight="1">
      <c r="A68" s="84"/>
      <c r="B68" s="67"/>
      <c r="C68" s="67"/>
      <c r="D68" s="67"/>
      <c r="E68" s="67"/>
      <c r="F68" s="67"/>
      <c r="G68" s="68"/>
      <c r="H68" s="72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0.5" customHeight="1">
      <c r="A69" s="84"/>
      <c r="B69" s="67"/>
      <c r="C69" s="67"/>
      <c r="D69" s="67"/>
      <c r="E69" s="67"/>
      <c r="F69" s="67"/>
      <c r="G69" s="68"/>
      <c r="H69" s="72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0.5" customHeight="1">
      <c r="A70" s="84"/>
      <c r="B70" s="67"/>
      <c r="C70" s="67"/>
      <c r="D70" s="67"/>
      <c r="E70" s="67"/>
      <c r="F70" s="67"/>
      <c r="G70" s="68"/>
      <c r="H70" s="72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0.5" customHeight="1">
      <c r="A71" s="84"/>
      <c r="B71" s="67"/>
      <c r="C71" s="67"/>
      <c r="D71" s="67"/>
      <c r="E71" s="67"/>
      <c r="F71" s="67"/>
      <c r="G71" s="68"/>
      <c r="H71" s="72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0.5" customHeight="1">
      <c r="A72" s="84"/>
      <c r="B72" s="67"/>
      <c r="C72" s="67"/>
      <c r="D72" s="67"/>
      <c r="E72" s="67"/>
      <c r="F72" s="67"/>
      <c r="G72" s="68"/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0.5" customHeight="1">
      <c r="A73" s="84"/>
      <c r="B73" s="67"/>
      <c r="C73" s="67"/>
      <c r="D73" s="67"/>
      <c r="E73" s="67"/>
      <c r="F73" s="67"/>
      <c r="G73" s="68"/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0.5" customHeight="1">
      <c r="A74" s="84"/>
      <c r="B74" s="67"/>
      <c r="C74" s="67"/>
      <c r="D74" s="67"/>
      <c r="E74" s="67"/>
      <c r="F74" s="67"/>
      <c r="G74" s="68"/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0.5" customHeight="1">
      <c r="A75" s="84"/>
      <c r="B75" s="67"/>
      <c r="C75" s="67"/>
      <c r="D75" s="67"/>
      <c r="E75" s="67"/>
      <c r="F75" s="67"/>
      <c r="G75" s="68"/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0.5" customHeight="1">
      <c r="A76" s="84"/>
      <c r="B76" s="67"/>
      <c r="C76" s="67"/>
      <c r="D76" s="67"/>
      <c r="E76" s="67"/>
      <c r="F76" s="67"/>
      <c r="G76" s="68"/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0.5" customHeight="1">
      <c r="A77" s="84"/>
      <c r="B77" s="67"/>
      <c r="C77" s="67"/>
      <c r="D77" s="67"/>
      <c r="E77" s="67"/>
      <c r="F77" s="67"/>
      <c r="G77" s="68"/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0.5" customHeight="1">
      <c r="A78" s="84"/>
      <c r="B78" s="67"/>
      <c r="C78" s="67"/>
      <c r="D78" s="67"/>
      <c r="E78" s="67"/>
      <c r="F78" s="67"/>
      <c r="G78" s="68"/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0.5" customHeight="1">
      <c r="A79" s="84"/>
      <c r="B79" s="67"/>
      <c r="C79" s="67"/>
      <c r="D79" s="67"/>
      <c r="E79" s="67"/>
      <c r="F79" s="67"/>
      <c r="G79" s="68"/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0.5" customHeight="1">
      <c r="A80" s="84"/>
      <c r="B80" s="67"/>
      <c r="C80" s="67"/>
      <c r="D80" s="67"/>
      <c r="E80" s="67"/>
      <c r="F80" s="67"/>
      <c r="G80" s="68"/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0.5" customHeight="1">
      <c r="A81" s="84"/>
      <c r="B81" s="67"/>
      <c r="C81" s="67"/>
      <c r="D81" s="67"/>
      <c r="E81" s="67"/>
      <c r="F81" s="67"/>
      <c r="G81" s="68"/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6" width="10.56"/>
  </cols>
  <sheetData>
    <row r="1" ht="15.75" customHeight="1">
      <c r="A1" s="56" t="s">
        <v>127</v>
      </c>
    </row>
    <row r="2" ht="15.75" customHeight="1">
      <c r="A2" s="47" t="s">
        <v>108</v>
      </c>
      <c r="B2" s="123" t="s">
        <v>12</v>
      </c>
      <c r="C2" s="124"/>
      <c r="D2" s="124"/>
      <c r="E2" s="124"/>
      <c r="F2" s="125"/>
      <c r="G2" s="123" t="s">
        <v>14</v>
      </c>
      <c r="H2" s="124"/>
      <c r="I2" s="124"/>
      <c r="J2" s="124"/>
      <c r="K2" s="125"/>
      <c r="L2" s="123" t="s">
        <v>109</v>
      </c>
      <c r="M2" s="124"/>
      <c r="N2" s="124"/>
      <c r="O2" s="124"/>
      <c r="P2" s="125"/>
    </row>
    <row r="3" ht="15.75" customHeight="1">
      <c r="A3" s="126" t="s">
        <v>309</v>
      </c>
      <c r="B3" s="47" t="s">
        <v>310</v>
      </c>
      <c r="C3" s="47" t="s">
        <v>311</v>
      </c>
      <c r="D3" s="47" t="s">
        <v>312</v>
      </c>
      <c r="E3" s="47" t="s">
        <v>313</v>
      </c>
      <c r="F3" s="47" t="s">
        <v>314</v>
      </c>
      <c r="G3" s="47" t="s">
        <v>249</v>
      </c>
      <c r="H3" s="47" t="s">
        <v>162</v>
      </c>
      <c r="I3" s="47" t="s">
        <v>148</v>
      </c>
      <c r="J3" s="47" t="s">
        <v>150</v>
      </c>
      <c r="K3" s="47" t="s">
        <v>152</v>
      </c>
      <c r="L3" s="47" t="s">
        <v>250</v>
      </c>
      <c r="M3" s="47" t="s">
        <v>164</v>
      </c>
      <c r="N3" s="47" t="s">
        <v>156</v>
      </c>
      <c r="O3" s="47" t="s">
        <v>158</v>
      </c>
      <c r="P3" s="47" t="s">
        <v>160</v>
      </c>
    </row>
    <row r="4" ht="15.75" customHeight="1">
      <c r="A4" s="46">
        <v>0.0</v>
      </c>
      <c r="B4" s="127">
        <v>0.0</v>
      </c>
      <c r="C4" s="127">
        <v>0.0</v>
      </c>
      <c r="D4" s="128">
        <v>0.0</v>
      </c>
      <c r="E4" s="127">
        <v>0.0</v>
      </c>
      <c r="F4" s="127">
        <v>0.0</v>
      </c>
      <c r="G4" s="127">
        <v>0.0</v>
      </c>
      <c r="H4" s="127">
        <v>0.0</v>
      </c>
      <c r="I4" s="127">
        <v>0.0</v>
      </c>
      <c r="J4" s="127">
        <v>0.0</v>
      </c>
      <c r="K4" s="127">
        <v>0.0</v>
      </c>
      <c r="L4" s="127">
        <v>0.0</v>
      </c>
      <c r="M4" s="127">
        <v>0.0</v>
      </c>
      <c r="N4" s="127">
        <v>0.0</v>
      </c>
      <c r="O4" s="127">
        <v>0.0</v>
      </c>
      <c r="P4" s="127">
        <v>0.0</v>
      </c>
    </row>
    <row r="5" ht="15.75" customHeight="1">
      <c r="A5" s="46">
        <v>5.0</v>
      </c>
      <c r="B5" s="127">
        <v>0.0</v>
      </c>
      <c r="C5" s="127">
        <v>0.0</v>
      </c>
      <c r="D5" s="129">
        <v>10.40764394</v>
      </c>
      <c r="E5" s="127">
        <v>0.0</v>
      </c>
      <c r="F5" s="127">
        <v>0.0</v>
      </c>
      <c r="G5" s="46">
        <v>24.0469848</v>
      </c>
      <c r="H5" s="46">
        <v>43.3822228</v>
      </c>
      <c r="I5" s="46">
        <v>13.8736903</v>
      </c>
      <c r="J5" s="46">
        <v>23.9250453</v>
      </c>
      <c r="K5" s="127">
        <v>0.0</v>
      </c>
      <c r="L5" s="127">
        <v>0.0</v>
      </c>
      <c r="M5" s="46">
        <v>12.4641107</v>
      </c>
      <c r="N5" s="127">
        <v>0.0</v>
      </c>
      <c r="O5" s="127">
        <v>0.0</v>
      </c>
      <c r="P5" s="127">
        <v>0.0</v>
      </c>
    </row>
    <row r="6" ht="15.75" customHeight="1">
      <c r="A6" s="46">
        <v>10.0</v>
      </c>
      <c r="B6" s="46">
        <v>10.729846</v>
      </c>
      <c r="C6" s="46">
        <v>11.803728</v>
      </c>
      <c r="D6" s="46">
        <v>8.1336307</v>
      </c>
      <c r="E6" s="46">
        <v>9.4802949</v>
      </c>
      <c r="F6" s="46">
        <v>5.3030665</v>
      </c>
      <c r="G6" s="46">
        <v>18.185896</v>
      </c>
      <c r="H6" s="46">
        <v>29.460941</v>
      </c>
      <c r="I6" s="46">
        <v>23.348771</v>
      </c>
      <c r="J6" s="46">
        <v>24.560844</v>
      </c>
      <c r="K6" s="46">
        <v>10.06043</v>
      </c>
      <c r="L6" s="127">
        <v>0.0</v>
      </c>
      <c r="M6" s="46">
        <v>56.458884</v>
      </c>
      <c r="N6" s="46">
        <v>32.674822</v>
      </c>
      <c r="O6" s="46">
        <v>26.434195</v>
      </c>
      <c r="P6" s="46">
        <v>32.114761</v>
      </c>
    </row>
    <row r="7" ht="15.75" customHeight="1">
      <c r="A7" s="46">
        <v>15.0</v>
      </c>
      <c r="B7" s="46">
        <v>40.12426</v>
      </c>
      <c r="C7" s="46">
        <v>27.180258</v>
      </c>
      <c r="D7" s="46">
        <v>22.277271</v>
      </c>
      <c r="E7" s="46">
        <v>37.918394</v>
      </c>
      <c r="F7" s="46">
        <v>22.375214</v>
      </c>
      <c r="G7" s="46">
        <v>36.462034</v>
      </c>
      <c r="H7" s="46">
        <v>53.573161</v>
      </c>
      <c r="I7" s="46">
        <v>32.782661</v>
      </c>
      <c r="J7" s="46">
        <v>49.926843</v>
      </c>
      <c r="K7" s="46">
        <v>22.786793</v>
      </c>
      <c r="L7" s="46">
        <v>42.739034</v>
      </c>
      <c r="M7" s="46">
        <v>56.43779</v>
      </c>
      <c r="N7" s="46">
        <v>60.831002</v>
      </c>
      <c r="O7" s="46">
        <v>23.935395</v>
      </c>
      <c r="P7" s="46">
        <v>43.587359</v>
      </c>
    </row>
    <row r="8" ht="15.75" customHeight="1">
      <c r="A8" s="46">
        <v>20.0</v>
      </c>
      <c r="B8" s="46">
        <v>12.5941488</v>
      </c>
      <c r="C8" s="46">
        <v>8.13985357</v>
      </c>
      <c r="D8" s="46">
        <v>9.68595058</v>
      </c>
      <c r="E8" s="46">
        <v>23.4674498</v>
      </c>
      <c r="F8" s="46">
        <v>25.1615548</v>
      </c>
      <c r="G8" s="46">
        <v>30.6320574</v>
      </c>
      <c r="H8" s="46">
        <v>77.0056936</v>
      </c>
      <c r="I8" s="46">
        <v>9.26931931</v>
      </c>
      <c r="J8" s="46">
        <v>24.6404806</v>
      </c>
      <c r="K8" s="46">
        <v>12.6459059</v>
      </c>
      <c r="L8" s="46">
        <v>51.5706709</v>
      </c>
      <c r="M8" s="46">
        <v>81.7238856</v>
      </c>
      <c r="N8" s="46">
        <v>37.1033565</v>
      </c>
      <c r="O8" s="46">
        <v>33.1760246</v>
      </c>
      <c r="P8" s="46">
        <v>46.0820958</v>
      </c>
    </row>
    <row r="9" ht="15.75" customHeight="1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</row>
    <row r="10" ht="15.75" customHeight="1">
      <c r="A10" s="47" t="s">
        <v>108</v>
      </c>
      <c r="B10" s="123" t="s">
        <v>12</v>
      </c>
      <c r="C10" s="124"/>
      <c r="D10" s="124"/>
      <c r="E10" s="124"/>
      <c r="F10" s="125"/>
      <c r="G10" s="123" t="s">
        <v>14</v>
      </c>
      <c r="H10" s="124"/>
      <c r="I10" s="124"/>
      <c r="J10" s="124"/>
      <c r="K10" s="125"/>
      <c r="L10" s="123" t="s">
        <v>109</v>
      </c>
      <c r="M10" s="124"/>
      <c r="N10" s="124"/>
      <c r="O10" s="124"/>
      <c r="P10" s="125"/>
    </row>
    <row r="11" ht="15.75" customHeight="1">
      <c r="A11" s="126" t="s">
        <v>315</v>
      </c>
      <c r="B11" s="47" t="s">
        <v>310</v>
      </c>
      <c r="C11" s="47" t="s">
        <v>311</v>
      </c>
      <c r="D11" s="47" t="s">
        <v>312</v>
      </c>
      <c r="E11" s="47" t="s">
        <v>313</v>
      </c>
      <c r="F11" s="47" t="s">
        <v>314</v>
      </c>
      <c r="G11" s="47" t="s">
        <v>249</v>
      </c>
      <c r="H11" s="47" t="s">
        <v>162</v>
      </c>
      <c r="I11" s="47" t="s">
        <v>148</v>
      </c>
      <c r="J11" s="47" t="s">
        <v>150</v>
      </c>
      <c r="K11" s="47" t="s">
        <v>152</v>
      </c>
      <c r="L11" s="47" t="s">
        <v>250</v>
      </c>
      <c r="M11" s="47" t="s">
        <v>164</v>
      </c>
      <c r="N11" s="47" t="s">
        <v>156</v>
      </c>
      <c r="O11" s="47" t="s">
        <v>158</v>
      </c>
      <c r="P11" s="47" t="s">
        <v>160</v>
      </c>
    </row>
    <row r="12" ht="15.75" customHeight="1">
      <c r="A12" s="46">
        <v>0.0</v>
      </c>
      <c r="B12" s="127">
        <v>0.0</v>
      </c>
      <c r="C12" s="131">
        <v>4.8744663</v>
      </c>
      <c r="D12" s="127">
        <v>0.0</v>
      </c>
      <c r="E12" s="127">
        <v>0.0</v>
      </c>
      <c r="F12" s="127">
        <v>0.0</v>
      </c>
      <c r="G12" s="127">
        <v>38.07638726</v>
      </c>
      <c r="H12" s="131">
        <v>15.842337</v>
      </c>
      <c r="I12" s="131">
        <v>18.102978</v>
      </c>
      <c r="J12" s="131">
        <v>70.643234</v>
      </c>
      <c r="K12" s="131">
        <v>8.8925786</v>
      </c>
      <c r="L12" s="127">
        <v>19.6731481</v>
      </c>
      <c r="M12" s="131">
        <v>23.073279</v>
      </c>
      <c r="N12" s="131">
        <v>32.520129</v>
      </c>
      <c r="O12" s="127" t="s">
        <v>316</v>
      </c>
      <c r="P12" s="131">
        <v>17.023113</v>
      </c>
    </row>
    <row r="13" ht="15.75" customHeight="1">
      <c r="A13" s="46">
        <v>5.0</v>
      </c>
      <c r="B13" s="46">
        <v>104.6635139</v>
      </c>
      <c r="C13" s="46">
        <v>64.65723585</v>
      </c>
      <c r="D13" s="46">
        <v>69.47495945</v>
      </c>
      <c r="E13" s="46">
        <v>56.99780771</v>
      </c>
      <c r="F13" s="46">
        <v>59.2404419</v>
      </c>
      <c r="G13" s="46">
        <v>225.3419674</v>
      </c>
      <c r="H13" s="46">
        <v>225.2263349</v>
      </c>
      <c r="I13" s="46">
        <v>238.7711273</v>
      </c>
      <c r="J13" s="46">
        <v>203.8575977</v>
      </c>
      <c r="K13" s="46">
        <v>280.3234418</v>
      </c>
      <c r="L13" s="46">
        <v>293.9791422</v>
      </c>
      <c r="M13" s="46">
        <v>96.11452278</v>
      </c>
      <c r="N13" s="46">
        <v>238.877744</v>
      </c>
      <c r="O13" s="46">
        <v>339.4300739</v>
      </c>
      <c r="P13" s="46">
        <v>209.2346175</v>
      </c>
    </row>
    <row r="14" ht="15.75" customHeight="1">
      <c r="A14" s="46">
        <v>10.0</v>
      </c>
      <c r="B14" s="46">
        <v>65.518114</v>
      </c>
      <c r="C14" s="46">
        <v>87.177452</v>
      </c>
      <c r="D14" s="46">
        <v>65.046461</v>
      </c>
      <c r="E14" s="46">
        <v>89.862354</v>
      </c>
      <c r="F14" s="46">
        <v>52.366523</v>
      </c>
      <c r="G14" s="46">
        <v>66.91836291</v>
      </c>
      <c r="H14" s="46">
        <v>80.68945528</v>
      </c>
      <c r="I14" s="46">
        <v>71.15908449</v>
      </c>
      <c r="J14" s="46">
        <v>64.70572194</v>
      </c>
      <c r="K14" s="46">
        <v>77.75831484</v>
      </c>
      <c r="L14" s="46">
        <v>81.54853833</v>
      </c>
      <c r="M14" s="46">
        <v>136.1099638</v>
      </c>
      <c r="N14" s="46">
        <v>77.51692439</v>
      </c>
      <c r="O14" s="46">
        <v>78.29656597</v>
      </c>
      <c r="P14" s="46">
        <v>59.85200091</v>
      </c>
    </row>
    <row r="15" ht="15.75" customHeight="1">
      <c r="A15" s="46">
        <v>15.0</v>
      </c>
      <c r="B15" s="46">
        <v>95.813697</v>
      </c>
      <c r="C15" s="46">
        <v>158.26551</v>
      </c>
      <c r="D15" s="46">
        <v>113.9025</v>
      </c>
      <c r="E15" s="46">
        <v>88.635845</v>
      </c>
      <c r="F15" s="46">
        <v>105.99824</v>
      </c>
      <c r="G15" s="46">
        <v>78.361214</v>
      </c>
      <c r="H15" s="46">
        <v>68.269234</v>
      </c>
      <c r="I15" s="46">
        <v>58.295851</v>
      </c>
      <c r="J15" s="46">
        <v>106.26574</v>
      </c>
      <c r="K15" s="46">
        <v>54.254766</v>
      </c>
      <c r="L15" s="46">
        <v>65.470843</v>
      </c>
      <c r="M15" s="46">
        <v>95.392554</v>
      </c>
      <c r="N15" s="46">
        <v>60.8503</v>
      </c>
      <c r="O15" s="46">
        <v>26.426611</v>
      </c>
      <c r="P15" s="46">
        <v>75.00083</v>
      </c>
    </row>
    <row r="16" ht="15.75" customHeight="1">
      <c r="A16" s="46">
        <v>20.0</v>
      </c>
      <c r="B16" s="46">
        <v>127.9830729</v>
      </c>
      <c r="C16" s="46">
        <v>155.5978187</v>
      </c>
      <c r="D16" s="46">
        <v>108.7461103</v>
      </c>
      <c r="E16" s="46">
        <v>103.0452579</v>
      </c>
      <c r="F16" s="46">
        <v>214.0292924</v>
      </c>
      <c r="G16" s="46">
        <v>52.83943724</v>
      </c>
      <c r="H16" s="46">
        <v>73.34913269</v>
      </c>
      <c r="I16" s="46">
        <v>53.89729575</v>
      </c>
      <c r="J16" s="46">
        <v>37.87170306</v>
      </c>
      <c r="K16" s="46">
        <v>99.5355702</v>
      </c>
      <c r="L16" s="46">
        <v>149.4282294</v>
      </c>
      <c r="M16" s="46">
        <v>56.69869326</v>
      </c>
      <c r="N16" s="46">
        <v>81.50314302</v>
      </c>
      <c r="O16" s="46">
        <v>63.96962199</v>
      </c>
      <c r="P16" s="46">
        <v>36.2247493</v>
      </c>
    </row>
    <row r="17" ht="15.75" customHeight="1">
      <c r="A17" s="47" t="s">
        <v>108</v>
      </c>
      <c r="B17" s="132" t="s">
        <v>317</v>
      </c>
      <c r="C17" s="124"/>
      <c r="D17" s="124"/>
      <c r="E17" s="124"/>
      <c r="F17" s="125"/>
      <c r="G17" s="133" t="s">
        <v>318</v>
      </c>
      <c r="H17" s="124"/>
      <c r="I17" s="124"/>
      <c r="J17" s="124"/>
      <c r="K17" s="125"/>
      <c r="L17" s="134" t="s">
        <v>319</v>
      </c>
      <c r="M17" s="124"/>
      <c r="N17" s="124"/>
      <c r="O17" s="124"/>
      <c r="P17" s="125"/>
    </row>
    <row r="18" ht="15.75" customHeight="1">
      <c r="A18" s="46"/>
      <c r="B18" s="46" t="str">
        <f t="shared" ref="B18:P18" si="1">B4/B12</f>
        <v>#DIV/0!</v>
      </c>
      <c r="C18" s="46">
        <f t="shared" si="1"/>
        <v>0</v>
      </c>
      <c r="D18" s="46" t="str">
        <f t="shared" si="1"/>
        <v>#DIV/0!</v>
      </c>
      <c r="E18" s="46" t="str">
        <f t="shared" si="1"/>
        <v>#DIV/0!</v>
      </c>
      <c r="F18" s="46" t="str">
        <f t="shared" si="1"/>
        <v>#DIV/0!</v>
      </c>
      <c r="G18" s="46">
        <f t="shared" si="1"/>
        <v>0</v>
      </c>
      <c r="H18" s="46">
        <f t="shared" si="1"/>
        <v>0</v>
      </c>
      <c r="I18" s="46">
        <f t="shared" si="1"/>
        <v>0</v>
      </c>
      <c r="J18" s="46">
        <f t="shared" si="1"/>
        <v>0</v>
      </c>
      <c r="K18" s="46">
        <f t="shared" si="1"/>
        <v>0</v>
      </c>
      <c r="L18" s="46">
        <f t="shared" si="1"/>
        <v>0</v>
      </c>
      <c r="M18" s="46">
        <f t="shared" si="1"/>
        <v>0</v>
      </c>
      <c r="N18" s="46">
        <f t="shared" si="1"/>
        <v>0</v>
      </c>
      <c r="O18" s="46" t="str">
        <f t="shared" si="1"/>
        <v>#VALUE!</v>
      </c>
      <c r="P18" s="46">
        <f t="shared" si="1"/>
        <v>0</v>
      </c>
    </row>
    <row r="19" ht="15.75" customHeight="1">
      <c r="A19" s="46">
        <v>5.0</v>
      </c>
      <c r="B19" s="46">
        <f t="shared" ref="B19:P19" si="2">B5/B13</f>
        <v>0</v>
      </c>
      <c r="C19" s="46">
        <f t="shared" si="2"/>
        <v>0</v>
      </c>
      <c r="D19" s="46">
        <f t="shared" si="2"/>
        <v>0.1498042463</v>
      </c>
      <c r="E19" s="46">
        <f t="shared" si="2"/>
        <v>0</v>
      </c>
      <c r="F19" s="46">
        <f t="shared" si="2"/>
        <v>0</v>
      </c>
      <c r="G19" s="46">
        <f t="shared" si="2"/>
        <v>0.1067132992</v>
      </c>
      <c r="H19" s="46">
        <f t="shared" si="2"/>
        <v>0.1926161202</v>
      </c>
      <c r="I19" s="46">
        <f t="shared" si="2"/>
        <v>0.05810455584</v>
      </c>
      <c r="J19" s="46">
        <f t="shared" si="2"/>
        <v>0.1173615581</v>
      </c>
      <c r="K19" s="46">
        <f t="shared" si="2"/>
        <v>0</v>
      </c>
      <c r="L19" s="46">
        <f t="shared" si="2"/>
        <v>0</v>
      </c>
      <c r="M19" s="46">
        <f t="shared" si="2"/>
        <v>0.1296797855</v>
      </c>
      <c r="N19" s="46">
        <f t="shared" si="2"/>
        <v>0</v>
      </c>
      <c r="O19" s="46">
        <f t="shared" si="2"/>
        <v>0</v>
      </c>
      <c r="P19" s="46">
        <f t="shared" si="2"/>
        <v>0</v>
      </c>
    </row>
    <row r="20" ht="15.75" customHeight="1">
      <c r="A20" s="46">
        <v>10.0</v>
      </c>
      <c r="B20" s="46">
        <f t="shared" ref="B20:P20" si="3">B6/B14</f>
        <v>0.1637691525</v>
      </c>
      <c r="C20" s="46">
        <f t="shared" si="3"/>
        <v>0.1353988644</v>
      </c>
      <c r="D20" s="46">
        <f t="shared" si="3"/>
        <v>0.1250434009</v>
      </c>
      <c r="E20" s="46">
        <f t="shared" si="3"/>
        <v>0.1054979586</v>
      </c>
      <c r="F20" s="46">
        <f t="shared" si="3"/>
        <v>0.1012682568</v>
      </c>
      <c r="G20" s="46">
        <f t="shared" si="3"/>
        <v>0.2717624163</v>
      </c>
      <c r="H20" s="46">
        <f t="shared" si="3"/>
        <v>0.3651151306</v>
      </c>
      <c r="I20" s="46">
        <f t="shared" si="3"/>
        <v>0.3281207335</v>
      </c>
      <c r="J20" s="46">
        <f t="shared" si="3"/>
        <v>0.379577621</v>
      </c>
      <c r="K20" s="46">
        <f t="shared" si="3"/>
        <v>0.1293807617</v>
      </c>
      <c r="L20" s="46">
        <f t="shared" si="3"/>
        <v>0</v>
      </c>
      <c r="M20" s="46">
        <f t="shared" si="3"/>
        <v>0.4148034606</v>
      </c>
      <c r="N20" s="46">
        <f t="shared" si="3"/>
        <v>0.4215185556</v>
      </c>
      <c r="O20" s="46">
        <f t="shared" si="3"/>
        <v>0.3376162757</v>
      </c>
      <c r="P20" s="46">
        <f t="shared" si="3"/>
        <v>0.5365695467</v>
      </c>
    </row>
    <row r="21" ht="15.75" customHeight="1">
      <c r="A21" s="46">
        <v>15.0</v>
      </c>
      <c r="B21" s="46">
        <f t="shared" ref="B21:P21" si="4">B7/B15</f>
        <v>0.4187737375</v>
      </c>
      <c r="C21" s="46">
        <f t="shared" si="4"/>
        <v>0.1717383528</v>
      </c>
      <c r="D21" s="46">
        <f t="shared" si="4"/>
        <v>0.1955819319</v>
      </c>
      <c r="E21" s="46">
        <f t="shared" si="4"/>
        <v>0.4277997688</v>
      </c>
      <c r="F21" s="46">
        <f t="shared" si="4"/>
        <v>0.2110904294</v>
      </c>
      <c r="G21" s="46">
        <f t="shared" si="4"/>
        <v>0.4653071608</v>
      </c>
      <c r="H21" s="46">
        <f t="shared" si="4"/>
        <v>0.7847335888</v>
      </c>
      <c r="I21" s="46">
        <f t="shared" si="4"/>
        <v>0.5623498146</v>
      </c>
      <c r="J21" s="46">
        <f t="shared" si="4"/>
        <v>0.4698300976</v>
      </c>
      <c r="K21" s="46">
        <f t="shared" si="4"/>
        <v>0.419996153</v>
      </c>
      <c r="L21" s="46">
        <f t="shared" si="4"/>
        <v>0.6527949243</v>
      </c>
      <c r="M21" s="46">
        <f t="shared" si="4"/>
        <v>0.5916372676</v>
      </c>
      <c r="N21" s="46">
        <f t="shared" si="4"/>
        <v>0.9996828611</v>
      </c>
      <c r="O21" s="46">
        <f t="shared" si="4"/>
        <v>0.9057307802</v>
      </c>
      <c r="P21" s="46">
        <f t="shared" si="4"/>
        <v>0.5811583552</v>
      </c>
    </row>
    <row r="22" ht="15.75" customHeight="1">
      <c r="A22" s="46">
        <v>20.0</v>
      </c>
      <c r="B22" s="46">
        <f t="shared" ref="B22:P22" si="5">B8/B16</f>
        <v>0.09840480084</v>
      </c>
      <c r="C22" s="46">
        <f t="shared" si="5"/>
        <v>0.05231341697</v>
      </c>
      <c r="D22" s="46">
        <f t="shared" si="5"/>
        <v>0.08906939801</v>
      </c>
      <c r="E22" s="46">
        <f t="shared" si="5"/>
        <v>0.2277392505</v>
      </c>
      <c r="F22" s="46">
        <f t="shared" si="5"/>
        <v>0.117561267</v>
      </c>
      <c r="G22" s="46">
        <f t="shared" si="5"/>
        <v>0.5797195996</v>
      </c>
      <c r="H22" s="46">
        <f t="shared" si="5"/>
        <v>1.049851454</v>
      </c>
      <c r="I22" s="46">
        <f t="shared" si="5"/>
        <v>0.1719811575</v>
      </c>
      <c r="J22" s="46">
        <f t="shared" si="5"/>
        <v>0.6506303812</v>
      </c>
      <c r="K22" s="46">
        <f t="shared" si="5"/>
        <v>0.1270491129</v>
      </c>
      <c r="L22" s="46">
        <f t="shared" si="5"/>
        <v>0.3451200025</v>
      </c>
      <c r="M22" s="46">
        <f t="shared" si="5"/>
        <v>1.441371589</v>
      </c>
      <c r="N22" s="46">
        <f t="shared" si="5"/>
        <v>0.4552383519</v>
      </c>
      <c r="O22" s="46">
        <f t="shared" si="5"/>
        <v>0.5186215514</v>
      </c>
      <c r="P22" s="46">
        <f t="shared" si="5"/>
        <v>1.272116348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9">
    <mergeCell ref="G17:K17"/>
    <mergeCell ref="L17:P17"/>
    <mergeCell ref="B2:F2"/>
    <mergeCell ref="G2:K2"/>
    <mergeCell ref="L2:P2"/>
    <mergeCell ref="B10:F10"/>
    <mergeCell ref="G10:K10"/>
    <mergeCell ref="L10:P10"/>
    <mergeCell ref="B17:F17"/>
  </mergeCells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3.78"/>
    <col customWidth="1" min="2" max="6" width="10.78"/>
    <col customWidth="1" min="7" max="7" width="28.67"/>
    <col customWidth="1" min="8" max="32" width="10.78"/>
  </cols>
  <sheetData>
    <row r="1" ht="13.5" customHeight="1">
      <c r="A1" s="43" t="s">
        <v>320</v>
      </c>
      <c r="B1" s="43" t="s">
        <v>321</v>
      </c>
      <c r="C1" s="44"/>
      <c r="D1" s="44"/>
      <c r="E1" s="44"/>
      <c r="F1" s="44"/>
      <c r="G1" s="43" t="s">
        <v>322</v>
      </c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2" ht="13.5" customHeight="1">
      <c r="A2" s="44"/>
      <c r="B2" s="135"/>
      <c r="C2" s="135"/>
      <c r="D2" s="135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>
        <v>-10.3</v>
      </c>
      <c r="Y2" s="44">
        <v>-7.8</v>
      </c>
      <c r="Z2" s="44">
        <v>-11.0</v>
      </c>
      <c r="AA2" s="44">
        <v>-10.8</v>
      </c>
      <c r="AB2" s="44">
        <v>-11.5</v>
      </c>
      <c r="AC2" s="44">
        <v>-8.7</v>
      </c>
      <c r="AD2" s="44">
        <v>-10.1</v>
      </c>
      <c r="AE2" s="44">
        <v>-9.5</v>
      </c>
      <c r="AF2" s="44">
        <v>-11.9</v>
      </c>
    </row>
    <row r="3" ht="13.5" customHeight="1">
      <c r="A3" s="136" t="s">
        <v>323</v>
      </c>
      <c r="B3" s="137" t="s">
        <v>324</v>
      </c>
      <c r="C3" s="137" t="s">
        <v>14</v>
      </c>
      <c r="D3" s="137" t="s">
        <v>15</v>
      </c>
      <c r="E3" s="44"/>
      <c r="F3" s="138"/>
      <c r="G3" s="137" t="s">
        <v>325</v>
      </c>
      <c r="H3" s="137" t="s">
        <v>324</v>
      </c>
      <c r="I3" s="137" t="s">
        <v>14</v>
      </c>
      <c r="J3" s="137" t="s">
        <v>15</v>
      </c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</row>
    <row r="4" ht="13.5" customHeight="1">
      <c r="A4" s="45" t="s">
        <v>326</v>
      </c>
      <c r="B4" s="46">
        <v>-0.3</v>
      </c>
      <c r="C4" s="46">
        <v>-4.1</v>
      </c>
      <c r="D4" s="46">
        <v>-0.3</v>
      </c>
      <c r="E4" s="44"/>
      <c r="F4" s="44"/>
      <c r="G4" s="47">
        <v>15.0</v>
      </c>
      <c r="H4" s="47"/>
      <c r="I4" s="47"/>
      <c r="J4" s="47">
        <v>1.0</v>
      </c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>
        <v>-12.7</v>
      </c>
      <c r="AD4" s="44"/>
      <c r="AE4" s="44"/>
      <c r="AF4" s="44"/>
    </row>
    <row r="5" ht="13.5" customHeight="1">
      <c r="A5" s="45" t="s">
        <v>327</v>
      </c>
      <c r="B5" s="46">
        <v>-1.8</v>
      </c>
      <c r="C5" s="46">
        <v>-2.2</v>
      </c>
      <c r="D5" s="46">
        <v>-3.5</v>
      </c>
      <c r="E5" s="44"/>
      <c r="F5" s="44"/>
      <c r="G5" s="47">
        <v>20.0</v>
      </c>
      <c r="H5" s="47">
        <v>1.0</v>
      </c>
      <c r="I5" s="47">
        <v>1.0</v>
      </c>
      <c r="J5" s="47">
        <v>1.0</v>
      </c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</row>
    <row r="6" ht="13.5" customHeight="1">
      <c r="A6" s="45" t="s">
        <v>328</v>
      </c>
      <c r="B6" s="46">
        <v>-1.0</v>
      </c>
      <c r="C6" s="46">
        <v>-0.7</v>
      </c>
      <c r="D6" s="46">
        <v>-3.5</v>
      </c>
      <c r="E6" s="44"/>
      <c r="F6" s="44"/>
      <c r="G6" s="47">
        <v>20.0</v>
      </c>
      <c r="H6" s="47">
        <v>1.0</v>
      </c>
      <c r="I6" s="47">
        <v>1.0</v>
      </c>
      <c r="J6" s="47">
        <v>1.0</v>
      </c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</row>
    <row r="7" ht="13.5" customHeight="1">
      <c r="A7" s="45" t="s">
        <v>329</v>
      </c>
      <c r="B7" s="46">
        <v>-2.7</v>
      </c>
      <c r="C7" s="46">
        <v>-3.4</v>
      </c>
      <c r="D7" s="46">
        <v>-3.0</v>
      </c>
      <c r="E7" s="44"/>
      <c r="F7" s="44"/>
      <c r="G7" s="47">
        <v>20.0</v>
      </c>
      <c r="H7" s="47"/>
      <c r="I7" s="47">
        <v>1.0</v>
      </c>
      <c r="J7" s="47">
        <v>1.0</v>
      </c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</row>
    <row r="8" ht="13.5" customHeight="1">
      <c r="A8" s="45" t="s">
        <v>330</v>
      </c>
      <c r="B8" s="46">
        <v>-4.5</v>
      </c>
      <c r="C8" s="46">
        <v>-2.8</v>
      </c>
      <c r="D8" s="46">
        <v>-4.0</v>
      </c>
      <c r="E8" s="44"/>
      <c r="F8" s="44"/>
      <c r="G8" s="47">
        <v>20.0</v>
      </c>
      <c r="H8" s="47"/>
      <c r="I8" s="47">
        <v>1.0</v>
      </c>
      <c r="J8" s="47">
        <v>1.0</v>
      </c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</row>
    <row r="9" ht="13.5" customHeight="1">
      <c r="A9" s="45" t="s">
        <v>331</v>
      </c>
      <c r="B9" s="46">
        <v>-5.0</v>
      </c>
      <c r="C9" s="46"/>
      <c r="D9" s="46">
        <v>-4.0</v>
      </c>
      <c r="E9" s="44"/>
      <c r="F9" s="44"/>
      <c r="G9" s="47">
        <v>20.0</v>
      </c>
      <c r="H9" s="47"/>
      <c r="I9" s="47">
        <v>1.0</v>
      </c>
      <c r="J9" s="47">
        <v>1.0</v>
      </c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</row>
    <row r="10" ht="13.5" customHeight="1">
      <c r="A10" s="45" t="s">
        <v>332</v>
      </c>
      <c r="B10" s="46"/>
      <c r="C10" s="46"/>
      <c r="D10" s="46">
        <v>-2.9</v>
      </c>
      <c r="E10" s="44"/>
      <c r="F10" s="44"/>
      <c r="G10" s="47">
        <v>20.0</v>
      </c>
      <c r="H10" s="47"/>
      <c r="I10" s="47"/>
      <c r="J10" s="47">
        <v>1.0</v>
      </c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</row>
    <row r="11" ht="13.5" customHeight="1">
      <c r="A11" s="45" t="s">
        <v>333</v>
      </c>
      <c r="B11" s="46"/>
      <c r="C11" s="46"/>
      <c r="D11" s="46">
        <v>0.1</v>
      </c>
      <c r="E11" s="44"/>
      <c r="F11" s="44"/>
      <c r="G11" s="47">
        <v>20.0</v>
      </c>
      <c r="H11" s="47"/>
      <c r="I11" s="47"/>
      <c r="J11" s="47">
        <v>1.0</v>
      </c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</row>
    <row r="12" ht="13.5" customHeight="1">
      <c r="A12" s="45" t="s">
        <v>334</v>
      </c>
      <c r="B12" s="46"/>
      <c r="C12" s="46"/>
      <c r="D12" s="46">
        <v>-2.7</v>
      </c>
      <c r="E12" s="44"/>
      <c r="F12" s="44"/>
      <c r="G12" s="47">
        <v>25.0</v>
      </c>
      <c r="H12" s="47">
        <v>1.0</v>
      </c>
      <c r="I12" s="47"/>
      <c r="J12" s="47">
        <v>1.0</v>
      </c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</row>
    <row r="13" ht="13.5" customHeight="1">
      <c r="A13" s="45" t="s">
        <v>335</v>
      </c>
      <c r="B13" s="46">
        <v>-7.0</v>
      </c>
      <c r="C13" s="46">
        <v>-12.4</v>
      </c>
      <c r="D13" s="46">
        <v>-10.3</v>
      </c>
      <c r="E13" s="44"/>
      <c r="F13" s="44"/>
      <c r="G13" s="47">
        <v>100.0</v>
      </c>
      <c r="H13" s="47">
        <v>0.0</v>
      </c>
      <c r="I13" s="47"/>
      <c r="J13" s="47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</row>
    <row r="14" ht="13.5" customHeight="1">
      <c r="A14" s="45" t="s">
        <v>336</v>
      </c>
      <c r="B14" s="46">
        <v>-10.4</v>
      </c>
      <c r="C14" s="46">
        <v>-11.3</v>
      </c>
      <c r="D14" s="46">
        <v>-7.8</v>
      </c>
      <c r="E14" s="44"/>
      <c r="F14" s="44"/>
      <c r="G14" s="47">
        <v>100.0</v>
      </c>
      <c r="H14" s="47">
        <v>0.0</v>
      </c>
      <c r="I14" s="47"/>
      <c r="J14" s="47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</row>
    <row r="15" ht="13.5" customHeight="1">
      <c r="A15" s="45" t="s">
        <v>337</v>
      </c>
      <c r="B15" s="46">
        <v>-3.3</v>
      </c>
      <c r="C15" s="46">
        <v>-9.0</v>
      </c>
      <c r="D15" s="46">
        <v>-11.0</v>
      </c>
      <c r="E15" s="44"/>
      <c r="F15" s="44"/>
      <c r="G15" s="47">
        <v>100.0</v>
      </c>
      <c r="H15" s="47">
        <v>0.0</v>
      </c>
      <c r="I15" s="47"/>
      <c r="J15" s="47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</row>
    <row r="16" ht="13.5" customHeight="1">
      <c r="A16" s="45" t="s">
        <v>338</v>
      </c>
      <c r="B16" s="46">
        <v>-0.6</v>
      </c>
      <c r="C16" s="46">
        <v>-11.1</v>
      </c>
      <c r="D16" s="46">
        <v>-10.8</v>
      </c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</row>
    <row r="17" ht="13.5" customHeight="1">
      <c r="A17" s="45" t="s">
        <v>339</v>
      </c>
      <c r="B17" s="46">
        <v>-10.2</v>
      </c>
      <c r="C17" s="46">
        <v>-11.3</v>
      </c>
      <c r="D17" s="46">
        <v>-11.5</v>
      </c>
      <c r="E17" s="44"/>
      <c r="F17" s="44"/>
      <c r="G17" s="45" t="s">
        <v>192</v>
      </c>
      <c r="H17" s="46" t="s">
        <v>340</v>
      </c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</row>
    <row r="18" ht="13.5" customHeight="1">
      <c r="A18" s="45" t="s">
        <v>341</v>
      </c>
      <c r="B18" s="46">
        <v>-8.8</v>
      </c>
      <c r="C18" s="46"/>
      <c r="D18" s="46">
        <v>-8.7</v>
      </c>
      <c r="E18" s="44"/>
      <c r="F18" s="44"/>
      <c r="G18" s="45"/>
      <c r="H18" s="46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</row>
    <row r="19" ht="13.5" customHeight="1">
      <c r="A19" s="45" t="s">
        <v>342</v>
      </c>
      <c r="B19" s="46"/>
      <c r="C19" s="46"/>
      <c r="D19" s="46">
        <v>-10.1</v>
      </c>
      <c r="E19" s="44"/>
      <c r="F19" s="44"/>
      <c r="G19" s="45" t="s">
        <v>41</v>
      </c>
      <c r="H19" s="46" t="s">
        <v>21</v>
      </c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</row>
    <row r="20" ht="13.5" customHeight="1">
      <c r="A20" s="45" t="s">
        <v>343</v>
      </c>
      <c r="B20" s="46"/>
      <c r="C20" s="46"/>
      <c r="D20" s="46">
        <v>-9.5</v>
      </c>
      <c r="E20" s="44"/>
      <c r="F20" s="44"/>
      <c r="G20" s="45" t="s">
        <v>22</v>
      </c>
      <c r="H20" s="46" t="s">
        <v>22</v>
      </c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</row>
    <row r="21" ht="13.5" customHeight="1">
      <c r="A21" s="45" t="s">
        <v>344</v>
      </c>
      <c r="B21" s="46"/>
      <c r="C21" s="46"/>
      <c r="D21" s="46">
        <v>-11.9</v>
      </c>
      <c r="E21" s="44"/>
      <c r="F21" s="44"/>
      <c r="G21" s="45" t="s">
        <v>43</v>
      </c>
      <c r="H21" s="46" t="s">
        <v>24</v>
      </c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</row>
    <row r="22" ht="13.5" customHeight="1">
      <c r="A22" s="45" t="s">
        <v>345</v>
      </c>
      <c r="B22" s="46">
        <v>-9.6</v>
      </c>
      <c r="C22" s="46"/>
      <c r="D22" s="46"/>
      <c r="E22" s="44"/>
      <c r="F22" s="44"/>
      <c r="G22" s="45"/>
      <c r="H22" s="46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</row>
    <row r="23" ht="13.5" customHeight="1">
      <c r="A23" s="45" t="s">
        <v>346</v>
      </c>
      <c r="B23" s="46"/>
      <c r="C23" s="46"/>
      <c r="D23" s="46"/>
      <c r="E23" s="44"/>
      <c r="F23" s="44"/>
      <c r="G23" s="45" t="s">
        <v>25</v>
      </c>
      <c r="H23" s="46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</row>
    <row r="24" ht="13.5" customHeight="1">
      <c r="A24" s="45" t="s">
        <v>347</v>
      </c>
      <c r="B24" s="46">
        <v>-0.5</v>
      </c>
      <c r="C24" s="46"/>
      <c r="D24" s="46"/>
      <c r="E24" s="44"/>
      <c r="F24" s="44"/>
      <c r="G24" s="45" t="s">
        <v>26</v>
      </c>
      <c r="H24" s="46">
        <v>0.0173</v>
      </c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</row>
    <row r="25" ht="13.5" customHeight="1">
      <c r="A25" s="45" t="s">
        <v>348</v>
      </c>
      <c r="B25" s="46">
        <v>0.2</v>
      </c>
      <c r="C25" s="46"/>
      <c r="D25" s="46"/>
      <c r="E25" s="44"/>
      <c r="F25" s="44"/>
      <c r="G25" s="45" t="s">
        <v>27</v>
      </c>
      <c r="H25" s="46" t="s">
        <v>28</v>
      </c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</row>
    <row r="26" ht="13.5" customHeight="1">
      <c r="A26" s="45" t="s">
        <v>349</v>
      </c>
      <c r="B26" s="46"/>
      <c r="C26" s="46"/>
      <c r="D26" s="46"/>
      <c r="E26" s="44"/>
      <c r="F26" s="44"/>
      <c r="G26" s="45" t="s">
        <v>29</v>
      </c>
      <c r="H26" s="46" t="s">
        <v>83</v>
      </c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</row>
    <row r="27" ht="13.5" customHeight="1">
      <c r="A27" s="45" t="s">
        <v>350</v>
      </c>
      <c r="B27" s="46">
        <v>-14.1</v>
      </c>
      <c r="C27" s="46"/>
      <c r="D27" s="46">
        <v>-12.7</v>
      </c>
      <c r="E27" s="44"/>
      <c r="F27" s="44"/>
      <c r="G27" s="45" t="s">
        <v>31</v>
      </c>
      <c r="H27" s="46" t="s">
        <v>32</v>
      </c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</row>
    <row r="28" ht="13.5" customHeight="1">
      <c r="A28" s="64"/>
      <c r="B28" s="44"/>
      <c r="C28" s="44"/>
      <c r="D28" s="44"/>
      <c r="E28" s="44"/>
      <c r="F28" s="44"/>
      <c r="G28" s="45" t="s">
        <v>33</v>
      </c>
      <c r="H28" s="46" t="s">
        <v>34</v>
      </c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</row>
    <row r="29" ht="13.5" customHeight="1">
      <c r="A29" s="64"/>
      <c r="B29" s="44"/>
      <c r="C29" s="44"/>
      <c r="D29" s="44"/>
      <c r="E29" s="44"/>
      <c r="F29" s="44"/>
      <c r="G29" s="45" t="s">
        <v>45</v>
      </c>
      <c r="H29" s="46" t="s">
        <v>351</v>
      </c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ht="13.5" customHeight="1">
      <c r="A30" s="64"/>
      <c r="B30" s="44"/>
      <c r="C30" s="44"/>
      <c r="D30" s="44"/>
      <c r="E30" s="44"/>
      <c r="F30" s="44"/>
      <c r="G30" s="45" t="s">
        <v>37</v>
      </c>
      <c r="H30" s="46">
        <v>2.0</v>
      </c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  <row r="31" ht="13.5" customHeigh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</row>
    <row r="32" ht="13.5" customHeight="1">
      <c r="A32" s="44"/>
      <c r="B32" s="44"/>
      <c r="C32" s="44"/>
      <c r="D32" s="44"/>
      <c r="E32" s="44"/>
      <c r="F32" s="44"/>
      <c r="G32" s="45" t="s">
        <v>192</v>
      </c>
      <c r="H32" s="46" t="s">
        <v>340</v>
      </c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</row>
    <row r="33" ht="13.5" customHeight="1">
      <c r="A33" s="44"/>
      <c r="B33" s="44"/>
      <c r="C33" s="44"/>
      <c r="D33" s="44"/>
      <c r="E33" s="44"/>
      <c r="F33" s="44"/>
      <c r="G33" s="45"/>
      <c r="H33" s="46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</row>
    <row r="34" ht="13.5" customHeight="1">
      <c r="A34" s="44"/>
      <c r="B34" s="44"/>
      <c r="C34" s="44"/>
      <c r="D34" s="44"/>
      <c r="E34" s="44"/>
      <c r="F34" s="44"/>
      <c r="G34" s="45" t="s">
        <v>46</v>
      </c>
      <c r="H34" s="46" t="s">
        <v>39</v>
      </c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</row>
    <row r="35" ht="13.5" customHeight="1">
      <c r="A35" s="44"/>
      <c r="B35" s="44"/>
      <c r="C35" s="44"/>
      <c r="D35" s="44"/>
      <c r="E35" s="44"/>
      <c r="F35" s="44"/>
      <c r="G35" s="45" t="s">
        <v>22</v>
      </c>
      <c r="H35" s="46" t="s">
        <v>22</v>
      </c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</row>
    <row r="36" ht="13.5" customHeight="1">
      <c r="A36" s="44"/>
      <c r="B36" s="44"/>
      <c r="C36" s="44"/>
      <c r="D36" s="44"/>
      <c r="E36" s="44"/>
      <c r="F36" s="44"/>
      <c r="G36" s="45" t="s">
        <v>43</v>
      </c>
      <c r="H36" s="46" t="s">
        <v>24</v>
      </c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</row>
    <row r="37" ht="13.5" customHeight="1">
      <c r="A37" s="44"/>
      <c r="B37" s="44"/>
      <c r="C37" s="44"/>
      <c r="D37" s="44"/>
      <c r="E37" s="44"/>
      <c r="F37" s="44"/>
      <c r="G37" s="45"/>
      <c r="H37" s="46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</row>
    <row r="38" ht="13.5" customHeight="1">
      <c r="A38" s="44"/>
      <c r="B38" s="44"/>
      <c r="C38" s="44"/>
      <c r="D38" s="44"/>
      <c r="E38" s="44"/>
      <c r="F38" s="44"/>
      <c r="G38" s="45" t="s">
        <v>25</v>
      </c>
      <c r="H38" s="46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</row>
    <row r="39" ht="13.5" customHeight="1">
      <c r="A39" s="44"/>
      <c r="B39" s="44"/>
      <c r="C39" s="44"/>
      <c r="D39" s="44"/>
      <c r="E39" s="44"/>
      <c r="F39" s="44"/>
      <c r="G39" s="45" t="s">
        <v>26</v>
      </c>
      <c r="H39" s="46">
        <v>0.0663</v>
      </c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</row>
    <row r="40" ht="13.5" customHeight="1">
      <c r="A40" s="44"/>
      <c r="B40" s="44"/>
      <c r="C40" s="44"/>
      <c r="D40" s="44"/>
      <c r="E40" s="44"/>
      <c r="F40" s="44"/>
      <c r="G40" s="45" t="s">
        <v>27</v>
      </c>
      <c r="H40" s="46" t="s">
        <v>28</v>
      </c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</row>
    <row r="41" ht="13.5" customHeight="1">
      <c r="A41" s="44"/>
      <c r="B41" s="44"/>
      <c r="C41" s="44"/>
      <c r="D41" s="44"/>
      <c r="E41" s="44"/>
      <c r="F41" s="44"/>
      <c r="G41" s="45" t="s">
        <v>29</v>
      </c>
      <c r="H41" s="46" t="s">
        <v>229</v>
      </c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</row>
    <row r="42" ht="13.5" customHeight="1">
      <c r="A42" s="44"/>
      <c r="B42" s="44"/>
      <c r="C42" s="44"/>
      <c r="D42" s="44"/>
      <c r="E42" s="44"/>
      <c r="F42" s="44"/>
      <c r="G42" s="45" t="s">
        <v>31</v>
      </c>
      <c r="H42" s="46" t="s">
        <v>230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</row>
    <row r="43" ht="13.5" customHeight="1">
      <c r="A43" s="44"/>
      <c r="B43" s="44"/>
      <c r="C43" s="44"/>
      <c r="D43" s="44"/>
      <c r="E43" s="44"/>
      <c r="F43" s="44"/>
      <c r="G43" s="45" t="s">
        <v>33</v>
      </c>
      <c r="H43" s="46" t="s">
        <v>34</v>
      </c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</row>
    <row r="44" ht="13.5" customHeight="1">
      <c r="A44" s="44"/>
      <c r="B44" s="44"/>
      <c r="C44" s="44"/>
      <c r="D44" s="44"/>
      <c r="E44" s="44"/>
      <c r="F44" s="44"/>
      <c r="G44" s="45" t="s">
        <v>48</v>
      </c>
      <c r="H44" s="46" t="s">
        <v>352</v>
      </c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</row>
    <row r="45" ht="13.5" customHeight="1">
      <c r="A45" s="44"/>
      <c r="B45" s="44"/>
      <c r="C45" s="44"/>
      <c r="D45" s="44"/>
      <c r="E45" s="44"/>
      <c r="F45" s="44"/>
      <c r="G45" s="45" t="s">
        <v>37</v>
      </c>
      <c r="H45" s="46">
        <v>11.0</v>
      </c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</row>
    <row r="46" ht="13.5" customHeight="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</row>
    <row r="47" ht="13.5" customHeight="1">
      <c r="A47" s="44"/>
      <c r="B47" s="44"/>
      <c r="C47" s="44"/>
      <c r="D47" s="44"/>
      <c r="E47" s="44"/>
      <c r="F47" s="44"/>
      <c r="G47" s="139" t="s">
        <v>353</v>
      </c>
      <c r="H47" s="46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</row>
    <row r="48" ht="13.5" customHeight="1">
      <c r="A48" s="44"/>
      <c r="B48" s="44"/>
      <c r="C48" s="44"/>
      <c r="D48" s="44"/>
      <c r="E48" s="44"/>
      <c r="F48" s="44"/>
      <c r="G48" s="140" t="s">
        <v>354</v>
      </c>
      <c r="H48" s="46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</row>
    <row r="49" ht="13.5" customHeight="1">
      <c r="A49" s="44"/>
      <c r="B49" s="44"/>
      <c r="C49" s="44"/>
      <c r="D49" s="44"/>
      <c r="E49" s="44"/>
      <c r="F49" s="44"/>
      <c r="G49" s="140" t="s">
        <v>355</v>
      </c>
      <c r="H49" s="46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</row>
    <row r="50" ht="13.5" customHeight="1">
      <c r="A50" s="44"/>
      <c r="B50" s="44"/>
      <c r="C50" s="44"/>
      <c r="D50" s="44"/>
      <c r="E50" s="44"/>
      <c r="F50" s="44"/>
      <c r="G50" s="45"/>
      <c r="H50" s="46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</row>
    <row r="51" ht="13.5" customHeight="1">
      <c r="A51" s="44"/>
      <c r="B51" s="44"/>
      <c r="C51" s="44"/>
      <c r="D51" s="44"/>
      <c r="E51" s="44"/>
      <c r="F51" s="44"/>
      <c r="G51" s="45"/>
      <c r="H51" s="46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</row>
    <row r="52" ht="13.5" customHeight="1">
      <c r="A52" s="44"/>
      <c r="B52" s="44"/>
      <c r="C52" s="44"/>
      <c r="D52" s="44"/>
      <c r="E52" s="44"/>
      <c r="F52" s="44"/>
      <c r="G52" s="45"/>
      <c r="H52" s="46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</row>
    <row r="53" ht="13.5" customHeight="1">
      <c r="A53" s="44"/>
      <c r="B53" s="44"/>
      <c r="C53" s="44"/>
      <c r="D53" s="44"/>
      <c r="E53" s="44"/>
      <c r="F53" s="44"/>
      <c r="G53" s="45"/>
      <c r="H53" s="46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</row>
    <row r="54" ht="13.5" customHeight="1">
      <c r="A54" s="44"/>
      <c r="B54" s="44"/>
      <c r="C54" s="44"/>
      <c r="D54" s="44"/>
      <c r="E54" s="44"/>
      <c r="F54" s="44"/>
      <c r="G54" s="45"/>
      <c r="H54" s="46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</row>
    <row r="55" ht="13.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</row>
    <row r="56" ht="13.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</row>
    <row r="57" ht="13.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</row>
    <row r="58" ht="13.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</row>
    <row r="59" ht="13.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</row>
    <row r="60" ht="13.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</row>
    <row r="61" ht="13.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</row>
    <row r="62" ht="13.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</row>
    <row r="63" ht="13.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</row>
    <row r="64" ht="13.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</row>
    <row r="65" ht="13.5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</row>
    <row r="66" ht="13.5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</row>
    <row r="67" ht="13.5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</row>
    <row r="68" ht="13.5" customHeight="1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</row>
    <row r="69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</row>
    <row r="70" ht="13.5" customHeight="1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</row>
    <row r="71" ht="13.5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</row>
    <row r="72" ht="13.5" customHeight="1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ht="13.5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4" ht="13.5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</row>
    <row r="75" ht="13.5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</row>
    <row r="76" ht="13.5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</row>
    <row r="77" ht="13.5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</row>
    <row r="78" ht="13.5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</row>
    <row r="79" ht="13.5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</row>
    <row r="80" ht="13.5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</row>
    <row r="81" ht="13.5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</row>
    <row r="82" ht="13.5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</row>
    <row r="83" ht="13.5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</row>
    <row r="84" ht="13.5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</row>
    <row r="85" ht="13.5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</row>
    <row r="86" ht="13.5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</row>
    <row r="87" ht="13.5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</row>
    <row r="88" ht="13.5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</row>
    <row r="89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</row>
    <row r="90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</row>
    <row r="91" ht="13.5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</row>
    <row r="92" ht="13.5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</row>
    <row r="93" ht="13.5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</row>
    <row r="94" ht="13.5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</row>
    <row r="95" ht="13.5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</row>
    <row r="96" ht="13.5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</row>
    <row r="97" ht="13.5" customHeight="1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</row>
    <row r="98" ht="13.5" customHeight="1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</row>
    <row r="99" ht="13.5" customHeight="1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</row>
    <row r="100" ht="13.5" customHeight="1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</row>
    <row r="101" ht="13.5" customHeight="1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</row>
    <row r="102" ht="13.5" customHeight="1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</row>
    <row r="103" ht="13.5" customHeight="1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</row>
    <row r="104" ht="13.5" customHeight="1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</row>
    <row r="105" ht="13.5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</row>
    <row r="106" ht="13.5" customHeight="1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</row>
    <row r="107" ht="13.5" customHeight="1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</row>
    <row r="108" ht="13.5" customHeight="1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</row>
    <row r="109" ht="13.5" customHeight="1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</row>
    <row r="110" ht="13.5" customHeight="1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</row>
    <row r="111" ht="13.5" customHeight="1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</row>
    <row r="112" ht="13.5" customHeight="1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</row>
    <row r="113" ht="13.5" customHeight="1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</row>
    <row r="114" ht="13.5" customHeight="1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</row>
    <row r="115" ht="13.5" customHeight="1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</row>
    <row r="116" ht="13.5" customHeight="1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</row>
    <row r="117" ht="13.5" customHeight="1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</row>
    <row r="118" ht="13.5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</row>
    <row r="119" ht="13.5" customHeight="1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</row>
    <row r="120" ht="13.5" customHeight="1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</row>
    <row r="121" ht="13.5" customHeight="1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</row>
    <row r="122" ht="13.5" customHeight="1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</row>
    <row r="123" ht="13.5" customHeight="1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</row>
    <row r="124" ht="13.5" customHeight="1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</row>
    <row r="125" ht="13.5" customHeight="1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</row>
    <row r="126" ht="13.5" customHeight="1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</row>
    <row r="127" ht="13.5" customHeight="1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</row>
    <row r="128" ht="13.5" customHeight="1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</row>
    <row r="129" ht="13.5" customHeight="1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</row>
    <row r="130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</row>
    <row r="13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</row>
    <row r="132" ht="13.5" customHeight="1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</row>
    <row r="133" ht="13.5" customHeight="1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</row>
    <row r="134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</row>
    <row r="135" ht="13.5" customHeight="1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</row>
    <row r="136" ht="13.5" customHeight="1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</row>
    <row r="137" ht="13.5" customHeight="1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</row>
    <row r="138" ht="13.5" customHeight="1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</row>
    <row r="139" ht="13.5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</row>
    <row r="140" ht="13.5" customHeight="1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</row>
    <row r="141" ht="13.5" customHeight="1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</row>
    <row r="142" ht="13.5" customHeight="1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</row>
    <row r="143" ht="13.5" customHeight="1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</row>
    <row r="144" ht="13.5" customHeight="1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</row>
    <row r="145" ht="13.5" customHeight="1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</row>
    <row r="146" ht="13.5" customHeight="1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</row>
    <row r="147" ht="13.5" customHeight="1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</row>
    <row r="148" ht="13.5" customHeight="1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</row>
    <row r="149" ht="13.5" customHeight="1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</row>
    <row r="150" ht="13.5" customHeight="1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</row>
    <row r="151" ht="13.5" customHeight="1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</row>
    <row r="152" ht="13.5" customHeight="1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</row>
    <row r="153" ht="13.5" customHeight="1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</row>
    <row r="154" ht="13.5" customHeight="1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</row>
    <row r="155" ht="13.5" customHeight="1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</row>
    <row r="156" ht="13.5" customHeight="1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</row>
    <row r="157" ht="13.5" customHeight="1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</row>
    <row r="158" ht="13.5" customHeight="1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</row>
    <row r="159" ht="13.5" customHeight="1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</row>
    <row r="160" ht="13.5" customHeight="1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</row>
    <row r="161" ht="13.5" customHeight="1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</row>
    <row r="162" ht="13.5" customHeight="1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</row>
    <row r="163" ht="13.5" customHeight="1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</row>
    <row r="164" ht="13.5" customHeight="1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</row>
    <row r="165" ht="13.5" customHeight="1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</row>
    <row r="166" ht="13.5" customHeight="1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</row>
    <row r="167" ht="13.5" customHeight="1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</row>
    <row r="168" ht="13.5" customHeight="1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</row>
    <row r="169" ht="13.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</row>
    <row r="170" ht="13.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</row>
    <row r="171" ht="13.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</row>
    <row r="172" ht="13.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</row>
    <row r="173" ht="13.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</row>
    <row r="174" ht="13.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</row>
    <row r="175" ht="13.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</row>
    <row r="176" ht="13.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</row>
    <row r="177" ht="13.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</row>
    <row r="178" ht="13.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</row>
    <row r="179" ht="13.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</row>
    <row r="180" ht="13.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</row>
    <row r="181" ht="13.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</row>
    <row r="182" ht="13.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</row>
    <row r="183" ht="13.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</row>
    <row r="184" ht="13.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</row>
    <row r="185" ht="13.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</row>
    <row r="186" ht="13.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</row>
    <row r="187" ht="13.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</row>
    <row r="188" ht="13.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</row>
    <row r="189" ht="13.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</row>
    <row r="190" ht="13.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</row>
    <row r="191" ht="13.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</row>
    <row r="192" ht="13.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</row>
    <row r="193" ht="13.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</row>
    <row r="194" ht="13.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</row>
    <row r="195" ht="13.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</row>
    <row r="196" ht="13.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</row>
    <row r="197" ht="13.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</row>
    <row r="198" ht="13.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</row>
    <row r="199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</row>
    <row r="200" ht="13.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</row>
    <row r="201" ht="13.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</row>
    <row r="202" ht="13.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</row>
    <row r="203" ht="13.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</row>
    <row r="204" ht="13.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</row>
    <row r="205" ht="13.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</row>
    <row r="206" ht="13.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</row>
    <row r="207" ht="13.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</row>
    <row r="208" ht="13.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</row>
    <row r="209" ht="13.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</row>
    <row r="210" ht="13.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</row>
    <row r="211" ht="13.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</row>
    <row r="212" ht="13.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</row>
    <row r="213" ht="13.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</row>
    <row r="214" ht="13.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</row>
    <row r="215" ht="13.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</row>
    <row r="216" ht="13.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</row>
    <row r="217" ht="13.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</row>
    <row r="218" ht="13.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</row>
    <row r="219" ht="13.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</row>
    <row r="220" ht="13.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</row>
    <row r="221" ht="13.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</row>
    <row r="222" ht="13.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</row>
    <row r="223" ht="13.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</row>
    <row r="224" ht="13.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</row>
    <row r="225" ht="13.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</row>
    <row r="226" ht="13.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</row>
    <row r="227" ht="13.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</row>
    <row r="228" ht="13.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</row>
    <row r="229" ht="13.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</row>
    <row r="230" ht="13.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</row>
    <row r="231" ht="13.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</row>
    <row r="232" ht="13.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</row>
    <row r="233" ht="13.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</row>
    <row r="234" ht="13.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</row>
    <row r="235" ht="13.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</row>
    <row r="236" ht="13.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</row>
    <row r="237" ht="13.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</row>
    <row r="238" ht="13.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</row>
    <row r="239" ht="13.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</row>
    <row r="240" ht="13.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</row>
    <row r="241" ht="13.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</row>
    <row r="242" ht="13.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</row>
    <row r="243" ht="13.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</row>
    <row r="244" ht="13.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</row>
    <row r="245" ht="13.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</row>
    <row r="246" ht="13.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</row>
    <row r="247" ht="13.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</row>
    <row r="248" ht="13.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</row>
    <row r="249" ht="13.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</row>
    <row r="250" ht="13.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</row>
    <row r="251" ht="13.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</row>
    <row r="252" ht="13.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</row>
    <row r="253" ht="13.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</row>
    <row r="254" ht="13.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</row>
    <row r="255" ht="13.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</row>
    <row r="256" ht="13.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</row>
    <row r="257" ht="13.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</row>
    <row r="258" ht="13.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</row>
    <row r="259" ht="13.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</row>
    <row r="260" ht="13.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</row>
    <row r="261" ht="13.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</row>
    <row r="262" ht="13.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</row>
    <row r="263" ht="13.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</row>
    <row r="264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</row>
    <row r="265" ht="13.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</row>
    <row r="266" ht="13.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</row>
    <row r="267" ht="13.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</row>
    <row r="268" ht="13.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</row>
    <row r="269" ht="13.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</row>
    <row r="270" ht="13.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</row>
    <row r="271" ht="13.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</row>
    <row r="272" ht="13.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</row>
    <row r="273" ht="13.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</row>
    <row r="274" ht="13.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</row>
    <row r="275" ht="13.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</row>
    <row r="276" ht="13.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</row>
    <row r="277" ht="13.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</row>
    <row r="278" ht="13.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</row>
    <row r="279" ht="13.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</row>
    <row r="280" ht="13.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</row>
    <row r="281" ht="13.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</row>
    <row r="282" ht="13.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</row>
    <row r="283" ht="13.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</row>
    <row r="284" ht="13.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</row>
    <row r="285" ht="13.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</row>
    <row r="286" ht="13.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</row>
    <row r="287" ht="13.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</row>
    <row r="288" ht="13.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</row>
    <row r="289" ht="13.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</row>
    <row r="290" ht="13.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</row>
    <row r="291" ht="13.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</row>
    <row r="292" ht="13.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</row>
    <row r="293" ht="13.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</row>
    <row r="294" ht="13.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</row>
    <row r="295" ht="13.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</row>
    <row r="296" ht="13.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</row>
    <row r="297" ht="13.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</row>
    <row r="298" ht="13.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</row>
    <row r="299" ht="13.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</row>
    <row r="300" ht="13.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</row>
    <row r="301" ht="13.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</row>
    <row r="302" ht="13.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</row>
    <row r="303" ht="13.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</row>
    <row r="304" ht="13.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</row>
    <row r="305" ht="13.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</row>
    <row r="306" ht="13.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</row>
    <row r="307" ht="13.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</row>
    <row r="308" ht="13.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</row>
    <row r="309" ht="13.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</row>
    <row r="310" ht="13.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</row>
    <row r="311" ht="13.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</row>
    <row r="312" ht="13.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</row>
    <row r="313" ht="13.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</row>
    <row r="314" ht="13.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</row>
    <row r="315" ht="13.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</row>
    <row r="316" ht="13.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</row>
    <row r="317" ht="13.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</row>
    <row r="318" ht="13.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</row>
    <row r="319" ht="13.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</row>
    <row r="320" ht="13.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</row>
    <row r="321" ht="13.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</row>
    <row r="322" ht="13.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</row>
    <row r="323" ht="13.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</row>
    <row r="324" ht="13.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</row>
    <row r="325" ht="13.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</row>
    <row r="326" ht="13.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</row>
    <row r="327" ht="13.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</row>
    <row r="328" ht="13.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</row>
    <row r="329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</row>
    <row r="330" ht="13.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</row>
    <row r="331" ht="13.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</row>
    <row r="332" ht="13.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</row>
    <row r="333" ht="13.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</row>
    <row r="334" ht="13.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</row>
    <row r="335" ht="13.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</row>
    <row r="336" ht="13.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</row>
    <row r="337" ht="13.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</row>
    <row r="338" ht="13.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</row>
    <row r="339" ht="13.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</row>
    <row r="340" ht="13.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</row>
    <row r="341" ht="13.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</row>
    <row r="342" ht="13.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</row>
    <row r="343" ht="13.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</row>
    <row r="344" ht="13.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</row>
    <row r="345" ht="13.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</row>
    <row r="346" ht="13.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</row>
    <row r="347" ht="13.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</row>
    <row r="348" ht="13.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</row>
    <row r="349" ht="13.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</row>
    <row r="350" ht="13.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</row>
    <row r="351" ht="13.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</row>
    <row r="352" ht="13.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</row>
    <row r="353" ht="13.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</row>
    <row r="354" ht="13.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</row>
    <row r="355" ht="13.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</row>
    <row r="356" ht="13.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</row>
    <row r="357" ht="13.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</row>
    <row r="358" ht="13.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</row>
    <row r="359" ht="13.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</row>
    <row r="360" ht="13.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</row>
    <row r="361" ht="13.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</row>
    <row r="362" ht="13.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</row>
    <row r="363" ht="13.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</row>
    <row r="364" ht="13.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</row>
    <row r="365" ht="13.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</row>
    <row r="366" ht="13.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</row>
    <row r="367" ht="13.5" customHeight="1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</row>
    <row r="368" ht="13.5" customHeight="1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</row>
    <row r="369" ht="13.5" customHeight="1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</row>
    <row r="370" ht="13.5" customHeight="1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</row>
    <row r="371" ht="13.5" customHeight="1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</row>
    <row r="372" ht="13.5" customHeight="1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</row>
    <row r="373" ht="13.5" customHeight="1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</row>
    <row r="374" ht="13.5" customHeight="1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</row>
    <row r="375" ht="13.5" customHeight="1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</row>
    <row r="376" ht="13.5" customHeight="1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</row>
    <row r="377" ht="13.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</row>
    <row r="378" ht="13.5" customHeight="1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</row>
    <row r="379" ht="13.5" customHeight="1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</row>
    <row r="380" ht="13.5" customHeight="1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</row>
    <row r="381" ht="13.5" customHeight="1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</row>
    <row r="382" ht="13.5" customHeight="1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</row>
    <row r="383" ht="13.5" customHeight="1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</row>
    <row r="384" ht="13.5" customHeight="1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</row>
    <row r="385" ht="13.5" customHeight="1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</row>
    <row r="386" ht="13.5" customHeight="1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</row>
    <row r="387" ht="13.5" customHeight="1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</row>
    <row r="388" ht="13.5" customHeight="1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</row>
    <row r="389" ht="13.5" customHeight="1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</row>
    <row r="390" ht="13.5" customHeight="1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</row>
    <row r="391" ht="13.5" customHeight="1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</row>
    <row r="392" ht="13.5" customHeight="1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</row>
    <row r="393" ht="13.5" customHeight="1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</row>
    <row r="394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</row>
    <row r="395" ht="13.5" customHeight="1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</row>
    <row r="396" ht="13.5" customHeight="1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</row>
    <row r="397" ht="13.5" customHeight="1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</row>
    <row r="398" ht="13.5" customHeight="1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</row>
    <row r="399" ht="13.5" customHeight="1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</row>
    <row r="400" ht="13.5" customHeight="1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</row>
    <row r="401" ht="13.5" customHeight="1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</row>
    <row r="402" ht="13.5" customHeight="1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</row>
    <row r="403" ht="13.5" customHeight="1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</row>
    <row r="404" ht="13.5" customHeight="1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</row>
    <row r="405" ht="13.5" customHeight="1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</row>
    <row r="406" ht="13.5" customHeight="1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</row>
    <row r="407" ht="13.5" customHeight="1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</row>
    <row r="408" ht="13.5" customHeight="1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</row>
    <row r="409" ht="13.5" customHeight="1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</row>
    <row r="410" ht="13.5" customHeight="1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</row>
    <row r="411" ht="13.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</row>
    <row r="412" ht="13.5" customHeight="1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</row>
    <row r="413" ht="13.5" customHeight="1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</row>
    <row r="414" ht="13.5" customHeight="1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</row>
    <row r="415" ht="13.5" customHeight="1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</row>
    <row r="416" ht="13.5" customHeight="1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</row>
    <row r="417" ht="13.5" customHeight="1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</row>
    <row r="418" ht="13.5" customHeight="1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</row>
    <row r="419" ht="13.5" customHeight="1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</row>
    <row r="420" ht="13.5" customHeight="1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</row>
    <row r="421" ht="13.5" customHeight="1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</row>
    <row r="422" ht="13.5" customHeight="1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</row>
    <row r="423" ht="13.5" customHeight="1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</row>
    <row r="424" ht="13.5" customHeight="1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</row>
    <row r="425" ht="13.5" customHeight="1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</row>
    <row r="426" ht="13.5" customHeight="1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</row>
    <row r="427" ht="13.5" customHeight="1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</row>
    <row r="428" ht="13.5" customHeight="1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</row>
    <row r="429" ht="13.5" customHeight="1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</row>
    <row r="430" ht="13.5" customHeight="1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</row>
    <row r="431" ht="13.5" customHeight="1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</row>
    <row r="432" ht="13.5" customHeight="1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</row>
    <row r="433" ht="13.5" customHeight="1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</row>
    <row r="434" ht="13.5" customHeight="1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</row>
    <row r="435" ht="13.5" customHeight="1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</row>
    <row r="436" ht="13.5" customHeight="1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</row>
    <row r="437" ht="13.5" customHeight="1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</row>
    <row r="438" ht="13.5" customHeight="1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</row>
    <row r="439" ht="13.5" customHeight="1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</row>
    <row r="440" ht="13.5" customHeight="1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</row>
    <row r="441" ht="13.5" customHeight="1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</row>
    <row r="442" ht="13.5" customHeight="1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</row>
    <row r="443" ht="13.5" customHeight="1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</row>
    <row r="444" ht="13.5" customHeight="1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</row>
    <row r="445" ht="13.5" customHeight="1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</row>
    <row r="446" ht="13.5" customHeight="1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</row>
    <row r="447" ht="13.5" customHeight="1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</row>
    <row r="448" ht="13.5" customHeight="1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</row>
    <row r="449" ht="13.5" customHeight="1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</row>
    <row r="450" ht="13.5" customHeight="1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</row>
    <row r="451" ht="13.5" customHeight="1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</row>
    <row r="452" ht="13.5" customHeight="1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</row>
    <row r="453" ht="13.5" customHeight="1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</row>
    <row r="454" ht="13.5" customHeight="1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</row>
    <row r="455" ht="13.5" customHeight="1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</row>
    <row r="456" ht="13.5" customHeight="1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</row>
    <row r="457" ht="13.5" customHeight="1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</row>
    <row r="458" ht="13.5" customHeight="1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</row>
    <row r="459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</row>
    <row r="460" ht="13.5" customHeight="1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</row>
    <row r="461" ht="13.5" customHeight="1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</row>
    <row r="462" ht="13.5" customHeight="1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</row>
    <row r="463" ht="13.5" customHeight="1">
      <c r="A463" s="44"/>
      <c r="B463" s="44"/>
      <c r="C463" s="44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</row>
    <row r="464" ht="13.5" customHeight="1">
      <c r="A464" s="44"/>
      <c r="B464" s="44"/>
      <c r="C464" s="44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</row>
    <row r="465" ht="13.5" customHeight="1">
      <c r="A465" s="44"/>
      <c r="B465" s="44"/>
      <c r="C465" s="44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</row>
    <row r="466" ht="13.5" customHeight="1">
      <c r="A466" s="44"/>
      <c r="B466" s="44"/>
      <c r="C466" s="44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</row>
    <row r="467" ht="13.5" customHeight="1">
      <c r="A467" s="44"/>
      <c r="B467" s="44"/>
      <c r="C467" s="44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</row>
    <row r="468" ht="13.5" customHeight="1">
      <c r="A468" s="44"/>
      <c r="B468" s="44"/>
      <c r="C468" s="44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</row>
    <row r="469" ht="13.5" customHeight="1">
      <c r="A469" s="44"/>
      <c r="B469" s="44"/>
      <c r="C469" s="44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</row>
    <row r="470" ht="13.5" customHeight="1">
      <c r="A470" s="44"/>
      <c r="B470" s="44"/>
      <c r="C470" s="44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</row>
    <row r="471" ht="13.5" customHeight="1">
      <c r="A471" s="44"/>
      <c r="B471" s="44"/>
      <c r="C471" s="44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</row>
    <row r="472" ht="13.5" customHeight="1">
      <c r="A472" s="44"/>
      <c r="B472" s="44"/>
      <c r="C472" s="44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</row>
    <row r="473" ht="13.5" customHeight="1">
      <c r="A473" s="44"/>
      <c r="B473" s="44"/>
      <c r="C473" s="44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</row>
    <row r="474" ht="13.5" customHeight="1">
      <c r="A474" s="44"/>
      <c r="B474" s="44"/>
      <c r="C474" s="44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</row>
    <row r="475" ht="13.5" customHeight="1">
      <c r="A475" s="44"/>
      <c r="B475" s="44"/>
      <c r="C475" s="44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</row>
    <row r="476" ht="13.5" customHeight="1">
      <c r="A476" s="44"/>
      <c r="B476" s="44"/>
      <c r="C476" s="44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</row>
    <row r="477" ht="13.5" customHeight="1">
      <c r="A477" s="44"/>
      <c r="B477" s="44"/>
      <c r="C477" s="44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</row>
    <row r="478" ht="13.5" customHeight="1">
      <c r="A478" s="44"/>
      <c r="B478" s="44"/>
      <c r="C478" s="44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</row>
    <row r="479" ht="13.5" customHeight="1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</row>
    <row r="480" ht="13.5" customHeight="1">
      <c r="A480" s="44"/>
      <c r="B480" s="44"/>
      <c r="C480" s="44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</row>
    <row r="481" ht="13.5" customHeight="1">
      <c r="A481" s="44"/>
      <c r="B481" s="44"/>
      <c r="C481" s="44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</row>
    <row r="482" ht="13.5" customHeight="1">
      <c r="A482" s="44"/>
      <c r="B482" s="44"/>
      <c r="C482" s="44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</row>
    <row r="483" ht="13.5" customHeight="1">
      <c r="A483" s="44"/>
      <c r="B483" s="44"/>
      <c r="C483" s="44"/>
      <c r="D483" s="44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</row>
    <row r="484" ht="13.5" customHeight="1">
      <c r="A484" s="44"/>
      <c r="B484" s="44"/>
      <c r="C484" s="44"/>
      <c r="D484" s="44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</row>
    <row r="485" ht="13.5" customHeight="1">
      <c r="A485" s="44"/>
      <c r="B485" s="44"/>
      <c r="C485" s="44"/>
      <c r="D485" s="44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</row>
    <row r="486" ht="13.5" customHeight="1">
      <c r="A486" s="44"/>
      <c r="B486" s="44"/>
      <c r="C486" s="44"/>
      <c r="D486" s="44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</row>
    <row r="487" ht="13.5" customHeight="1">
      <c r="A487" s="44"/>
      <c r="B487" s="44"/>
      <c r="C487" s="44"/>
      <c r="D487" s="44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</row>
    <row r="488" ht="13.5" customHeight="1">
      <c r="A488" s="44"/>
      <c r="B488" s="44"/>
      <c r="C488" s="44"/>
      <c r="D488" s="44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</row>
    <row r="489" ht="13.5" customHeight="1">
      <c r="A489" s="44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</row>
    <row r="490" ht="13.5" customHeight="1">
      <c r="A490" s="44"/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</row>
    <row r="491" ht="13.5" customHeight="1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</row>
    <row r="492" ht="13.5" customHeight="1">
      <c r="A492" s="44"/>
      <c r="B492" s="44"/>
      <c r="C492" s="44"/>
      <c r="D492" s="44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</row>
    <row r="493" ht="13.5" customHeight="1">
      <c r="A493" s="44"/>
      <c r="B493" s="44"/>
      <c r="C493" s="44"/>
      <c r="D493" s="44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</row>
    <row r="494" ht="13.5" customHeight="1">
      <c r="A494" s="44"/>
      <c r="B494" s="44"/>
      <c r="C494" s="44"/>
      <c r="D494" s="44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</row>
    <row r="495" ht="13.5" customHeight="1">
      <c r="A495" s="44"/>
      <c r="B495" s="44"/>
      <c r="C495" s="44"/>
      <c r="D495" s="44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</row>
    <row r="496" ht="13.5" customHeight="1">
      <c r="A496" s="44"/>
      <c r="B496" s="44"/>
      <c r="C496" s="44"/>
      <c r="D496" s="44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</row>
    <row r="497" ht="13.5" customHeight="1">
      <c r="A497" s="44"/>
      <c r="B497" s="44"/>
      <c r="C497" s="44"/>
      <c r="D497" s="44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</row>
    <row r="498" ht="13.5" customHeight="1">
      <c r="A498" s="44"/>
      <c r="B498" s="44"/>
      <c r="C498" s="44"/>
      <c r="D498" s="44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</row>
    <row r="499" ht="13.5" customHeight="1">
      <c r="A499" s="44"/>
      <c r="B499" s="44"/>
      <c r="C499" s="44"/>
      <c r="D499" s="44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</row>
    <row r="500" ht="13.5" customHeight="1">
      <c r="A500" s="44"/>
      <c r="B500" s="44"/>
      <c r="C500" s="44"/>
      <c r="D500" s="44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</row>
    <row r="501" ht="13.5" customHeight="1">
      <c r="A501" s="44"/>
      <c r="B501" s="44"/>
      <c r="C501" s="44"/>
      <c r="D501" s="44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</row>
    <row r="502" ht="13.5" customHeight="1">
      <c r="A502" s="44"/>
      <c r="B502" s="44"/>
      <c r="C502" s="44"/>
      <c r="D502" s="44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</row>
    <row r="503" ht="13.5" customHeight="1">
      <c r="A503" s="44"/>
      <c r="B503" s="44"/>
      <c r="C503" s="44"/>
      <c r="D503" s="44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</row>
    <row r="504" ht="13.5" customHeight="1">
      <c r="A504" s="44"/>
      <c r="B504" s="44"/>
      <c r="C504" s="44"/>
      <c r="D504" s="44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</row>
    <row r="505" ht="13.5" customHeight="1">
      <c r="A505" s="44"/>
      <c r="B505" s="44"/>
      <c r="C505" s="44"/>
      <c r="D505" s="44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</row>
    <row r="506" ht="13.5" customHeight="1">
      <c r="A506" s="44"/>
      <c r="B506" s="44"/>
      <c r="C506" s="44"/>
      <c r="D506" s="44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</row>
    <row r="507" ht="13.5" customHeight="1">
      <c r="A507" s="44"/>
      <c r="B507" s="44"/>
      <c r="C507" s="44"/>
      <c r="D507" s="44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</row>
    <row r="508" ht="13.5" customHeight="1">
      <c r="A508" s="44"/>
      <c r="B508" s="44"/>
      <c r="C508" s="44"/>
      <c r="D508" s="44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</row>
    <row r="509" ht="13.5" customHeight="1">
      <c r="A509" s="44"/>
      <c r="B509" s="44"/>
      <c r="C509" s="44"/>
      <c r="D509" s="44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</row>
    <row r="510" ht="13.5" customHeight="1">
      <c r="A510" s="44"/>
      <c r="B510" s="44"/>
      <c r="C510" s="44"/>
      <c r="D510" s="44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</row>
    <row r="511" ht="13.5" customHeight="1">
      <c r="A511" s="44"/>
      <c r="B511" s="44"/>
      <c r="C511" s="44"/>
      <c r="D511" s="44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</row>
    <row r="512" ht="13.5" customHeight="1">
      <c r="A512" s="44"/>
      <c r="B512" s="44"/>
      <c r="C512" s="44"/>
      <c r="D512" s="44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</row>
    <row r="513" ht="13.5" customHeight="1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</row>
    <row r="514" ht="13.5" customHeight="1">
      <c r="A514" s="44"/>
      <c r="B514" s="44"/>
      <c r="C514" s="44"/>
      <c r="D514" s="44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</row>
    <row r="515" ht="13.5" customHeight="1">
      <c r="A515" s="44"/>
      <c r="B515" s="44"/>
      <c r="C515" s="44"/>
      <c r="D515" s="44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</row>
    <row r="516" ht="13.5" customHeight="1">
      <c r="A516" s="44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</row>
    <row r="517" ht="13.5" customHeight="1">
      <c r="A517" s="44"/>
      <c r="B517" s="44"/>
      <c r="C517" s="44"/>
      <c r="D517" s="44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</row>
    <row r="518" ht="13.5" customHeight="1">
      <c r="A518" s="44"/>
      <c r="B518" s="44"/>
      <c r="C518" s="44"/>
      <c r="D518" s="44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</row>
    <row r="519" ht="13.5" customHeight="1">
      <c r="A519" s="44"/>
      <c r="B519" s="4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</row>
    <row r="520" ht="13.5" customHeight="1">
      <c r="A520" s="44"/>
      <c r="B520" s="44"/>
      <c r="C520" s="44"/>
      <c r="D520" s="44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</row>
    <row r="521" ht="13.5" customHeight="1">
      <c r="A521" s="44"/>
      <c r="B521" s="44"/>
      <c r="C521" s="44"/>
      <c r="D521" s="44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</row>
    <row r="522" ht="13.5" customHeight="1">
      <c r="A522" s="44"/>
      <c r="B522" s="44"/>
      <c r="C522" s="44"/>
      <c r="D522" s="44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</row>
    <row r="523" ht="13.5" customHeight="1">
      <c r="A523" s="44"/>
      <c r="B523" s="44"/>
      <c r="C523" s="44"/>
      <c r="D523" s="44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</row>
    <row r="524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</row>
    <row r="525" ht="13.5" customHeight="1">
      <c r="A525" s="44"/>
      <c r="B525" s="44"/>
      <c r="C525" s="44"/>
      <c r="D525" s="44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</row>
    <row r="526" ht="13.5" customHeight="1">
      <c r="A526" s="44"/>
      <c r="B526" s="44"/>
      <c r="C526" s="44"/>
      <c r="D526" s="44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</row>
    <row r="527" ht="13.5" customHeight="1">
      <c r="A527" s="44"/>
      <c r="B527" s="44"/>
      <c r="C527" s="44"/>
      <c r="D527" s="44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</row>
    <row r="528" ht="13.5" customHeight="1">
      <c r="A528" s="44"/>
      <c r="B528" s="4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</row>
    <row r="529" ht="13.5" customHeight="1">
      <c r="A529" s="44"/>
      <c r="B529" s="44"/>
      <c r="C529" s="44"/>
      <c r="D529" s="44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</row>
    <row r="530" ht="13.5" customHeight="1">
      <c r="A530" s="44"/>
      <c r="B530" s="44"/>
      <c r="C530" s="44"/>
      <c r="D530" s="44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</row>
    <row r="531" ht="13.5" customHeight="1">
      <c r="A531" s="44"/>
      <c r="B531" s="44"/>
      <c r="C531" s="44"/>
      <c r="D531" s="44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</row>
    <row r="532" ht="13.5" customHeight="1">
      <c r="A532" s="44"/>
      <c r="B532" s="44"/>
      <c r="C532" s="44"/>
      <c r="D532" s="44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</row>
    <row r="533" ht="13.5" customHeight="1">
      <c r="A533" s="44"/>
      <c r="B533" s="44"/>
      <c r="C533" s="44"/>
      <c r="D533" s="44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</row>
    <row r="534" ht="13.5" customHeight="1">
      <c r="A534" s="44"/>
      <c r="B534" s="44"/>
      <c r="C534" s="44"/>
      <c r="D534" s="44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</row>
    <row r="535" ht="13.5" customHeight="1">
      <c r="A535" s="44"/>
      <c r="B535" s="44"/>
      <c r="C535" s="44"/>
      <c r="D535" s="44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</row>
    <row r="536" ht="13.5" customHeight="1">
      <c r="A536" s="44"/>
      <c r="B536" s="44"/>
      <c r="C536" s="44"/>
      <c r="D536" s="44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</row>
    <row r="537" ht="13.5" customHeight="1">
      <c r="A537" s="44"/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</row>
    <row r="538" ht="13.5" customHeight="1">
      <c r="A538" s="44"/>
      <c r="B538" s="44"/>
      <c r="C538" s="44"/>
      <c r="D538" s="44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</row>
    <row r="539" ht="13.5" customHeight="1">
      <c r="A539" s="44"/>
      <c r="B539" s="44"/>
      <c r="C539" s="44"/>
      <c r="D539" s="44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</row>
    <row r="540" ht="13.5" customHeight="1">
      <c r="A540" s="44"/>
      <c r="B540" s="44"/>
      <c r="C540" s="44"/>
      <c r="D540" s="44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</row>
    <row r="541" ht="13.5" customHeight="1">
      <c r="A541" s="44"/>
      <c r="B541" s="44"/>
      <c r="C541" s="44"/>
      <c r="D541" s="44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</row>
    <row r="542" ht="13.5" customHeight="1">
      <c r="A542" s="44"/>
      <c r="B542" s="44"/>
      <c r="C542" s="44"/>
      <c r="D542" s="44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</row>
    <row r="543" ht="13.5" customHeight="1">
      <c r="A543" s="44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</row>
    <row r="544" ht="13.5" customHeight="1">
      <c r="A544" s="44"/>
      <c r="B544" s="44"/>
      <c r="C544" s="44"/>
      <c r="D544" s="44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</row>
    <row r="545" ht="13.5" customHeight="1">
      <c r="A545" s="44"/>
      <c r="B545" s="44"/>
      <c r="C545" s="44"/>
      <c r="D545" s="44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</row>
    <row r="546" ht="13.5" customHeight="1">
      <c r="A546" s="44"/>
      <c r="B546" s="4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</row>
    <row r="547" ht="13.5" customHeight="1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</row>
    <row r="548" ht="13.5" customHeight="1">
      <c r="A548" s="44"/>
      <c r="B548" s="44"/>
      <c r="C548" s="44"/>
      <c r="D548" s="44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</row>
    <row r="549" ht="13.5" customHeight="1">
      <c r="A549" s="44"/>
      <c r="B549" s="44"/>
      <c r="C549" s="44"/>
      <c r="D549" s="44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</row>
    <row r="550" ht="13.5" customHeight="1">
      <c r="A550" s="44"/>
      <c r="B550" s="44"/>
      <c r="C550" s="44"/>
      <c r="D550" s="44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</row>
    <row r="551" ht="13.5" customHeight="1">
      <c r="A551" s="44"/>
      <c r="B551" s="44"/>
      <c r="C551" s="44"/>
      <c r="D551" s="44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</row>
    <row r="552" ht="13.5" customHeight="1">
      <c r="A552" s="44"/>
      <c r="B552" s="44"/>
      <c r="C552" s="44"/>
      <c r="D552" s="44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</row>
    <row r="553" ht="13.5" customHeight="1">
      <c r="A553" s="44"/>
      <c r="B553" s="44"/>
      <c r="C553" s="44"/>
      <c r="D553" s="44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</row>
    <row r="554" ht="13.5" customHeight="1">
      <c r="A554" s="44"/>
      <c r="B554" s="44"/>
      <c r="C554" s="44"/>
      <c r="D554" s="44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</row>
    <row r="555" ht="13.5" customHeight="1">
      <c r="A555" s="44"/>
      <c r="B555" s="4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</row>
    <row r="556" ht="13.5" customHeight="1">
      <c r="A556" s="44"/>
      <c r="B556" s="44"/>
      <c r="C556" s="44"/>
      <c r="D556" s="44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</row>
    <row r="557" ht="13.5" customHeight="1">
      <c r="A557" s="44"/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</row>
    <row r="558" ht="13.5" customHeight="1">
      <c r="A558" s="44"/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</row>
    <row r="559" ht="13.5" customHeight="1">
      <c r="A559" s="44"/>
      <c r="B559" s="44"/>
      <c r="C559" s="44"/>
      <c r="D559" s="44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</row>
    <row r="560" ht="13.5" customHeight="1">
      <c r="A560" s="44"/>
      <c r="B560" s="44"/>
      <c r="C560" s="44"/>
      <c r="D560" s="44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</row>
    <row r="561" ht="13.5" customHeight="1">
      <c r="A561" s="44"/>
      <c r="B561" s="44"/>
      <c r="C561" s="44"/>
      <c r="D561" s="44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</row>
    <row r="562" ht="13.5" customHeight="1">
      <c r="A562" s="44"/>
      <c r="B562" s="44"/>
      <c r="C562" s="44"/>
      <c r="D562" s="44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</row>
    <row r="563" ht="13.5" customHeight="1">
      <c r="A563" s="44"/>
      <c r="B563" s="44"/>
      <c r="C563" s="44"/>
      <c r="D563" s="44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</row>
    <row r="564" ht="13.5" customHeight="1">
      <c r="A564" s="44"/>
      <c r="B564" s="4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</row>
    <row r="565" ht="13.5" customHeight="1">
      <c r="A565" s="44"/>
      <c r="B565" s="44"/>
      <c r="C565" s="44"/>
      <c r="D565" s="44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</row>
    <row r="566" ht="13.5" customHeight="1">
      <c r="A566" s="44"/>
      <c r="B566" s="44"/>
      <c r="C566" s="44"/>
      <c r="D566" s="44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</row>
    <row r="567" ht="13.5" customHeight="1">
      <c r="A567" s="44"/>
      <c r="B567" s="44"/>
      <c r="C567" s="44"/>
      <c r="D567" s="44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</row>
    <row r="568" ht="13.5" customHeight="1">
      <c r="A568" s="44"/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</row>
    <row r="569" ht="13.5" customHeight="1">
      <c r="A569" s="44"/>
      <c r="B569" s="44"/>
      <c r="C569" s="44"/>
      <c r="D569" s="44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</row>
    <row r="570" ht="13.5" customHeight="1">
      <c r="A570" s="44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</row>
    <row r="571" ht="13.5" customHeight="1">
      <c r="A571" s="44"/>
      <c r="B571" s="44"/>
      <c r="C571" s="44"/>
      <c r="D571" s="44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</row>
    <row r="572" ht="13.5" customHeight="1">
      <c r="A572" s="44"/>
      <c r="B572" s="44"/>
      <c r="C572" s="44"/>
      <c r="D572" s="44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</row>
    <row r="573" ht="13.5" customHeight="1">
      <c r="A573" s="44"/>
      <c r="B573" s="44"/>
      <c r="C573" s="44"/>
      <c r="D573" s="44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</row>
    <row r="574" ht="13.5" customHeight="1">
      <c r="A574" s="44"/>
      <c r="B574" s="44"/>
      <c r="C574" s="44"/>
      <c r="D574" s="44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</row>
    <row r="575" ht="13.5" customHeight="1">
      <c r="A575" s="44"/>
      <c r="B575" s="44"/>
      <c r="C575" s="44"/>
      <c r="D575" s="44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</row>
    <row r="576" ht="13.5" customHeight="1">
      <c r="A576" s="44"/>
      <c r="B576" s="44"/>
      <c r="C576" s="44"/>
      <c r="D576" s="44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</row>
    <row r="577" ht="13.5" customHeight="1">
      <c r="A577" s="44"/>
      <c r="B577" s="44"/>
      <c r="C577" s="44"/>
      <c r="D577" s="44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</row>
    <row r="578" ht="13.5" customHeight="1">
      <c r="A578" s="44"/>
      <c r="B578" s="44"/>
      <c r="C578" s="44"/>
      <c r="D578" s="44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</row>
    <row r="579" ht="13.5" customHeight="1">
      <c r="A579" s="44"/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</row>
    <row r="580" ht="13.5" customHeight="1">
      <c r="A580" s="44"/>
      <c r="B580" s="44"/>
      <c r="C580" s="44"/>
      <c r="D580" s="44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</row>
    <row r="581" ht="13.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</row>
    <row r="582" ht="13.5" customHeight="1">
      <c r="A582" s="44"/>
      <c r="B582" s="4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</row>
    <row r="583" ht="13.5" customHeight="1">
      <c r="A583" s="44"/>
      <c r="B583" s="44"/>
      <c r="C583" s="44"/>
      <c r="D583" s="44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</row>
    <row r="584" ht="13.5" customHeight="1">
      <c r="A584" s="44"/>
      <c r="B584" s="44"/>
      <c r="C584" s="44"/>
      <c r="D584" s="44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</row>
    <row r="585" ht="13.5" customHeight="1">
      <c r="A585" s="44"/>
      <c r="B585" s="44"/>
      <c r="C585" s="44"/>
      <c r="D585" s="44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</row>
    <row r="586" ht="13.5" customHeight="1">
      <c r="A586" s="44"/>
      <c r="B586" s="44"/>
      <c r="C586" s="44"/>
      <c r="D586" s="44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</row>
    <row r="587" ht="13.5" customHeight="1">
      <c r="A587" s="44"/>
      <c r="B587" s="44"/>
      <c r="C587" s="44"/>
      <c r="D587" s="44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</row>
    <row r="588" ht="13.5" customHeight="1">
      <c r="A588" s="44"/>
      <c r="B588" s="44"/>
      <c r="C588" s="44"/>
      <c r="D588" s="44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</row>
    <row r="589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</row>
    <row r="590" ht="13.5" customHeight="1">
      <c r="A590" s="44"/>
      <c r="B590" s="44"/>
      <c r="C590" s="44"/>
      <c r="D590" s="44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</row>
    <row r="591" ht="13.5" customHeight="1">
      <c r="A591" s="44"/>
      <c r="B591" s="4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</row>
    <row r="592" ht="13.5" customHeight="1">
      <c r="A592" s="44"/>
      <c r="B592" s="44"/>
      <c r="C592" s="44"/>
      <c r="D592" s="44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</row>
    <row r="593" ht="13.5" customHeight="1">
      <c r="A593" s="44"/>
      <c r="B593" s="44"/>
      <c r="C593" s="44"/>
      <c r="D593" s="44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</row>
    <row r="594" ht="13.5" customHeight="1">
      <c r="A594" s="44"/>
      <c r="B594" s="44"/>
      <c r="C594" s="44"/>
      <c r="D594" s="44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</row>
    <row r="595" ht="13.5" customHeight="1">
      <c r="A595" s="44"/>
      <c r="B595" s="44"/>
      <c r="C595" s="44"/>
      <c r="D595" s="44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</row>
    <row r="596" ht="13.5" customHeight="1">
      <c r="A596" s="44"/>
      <c r="B596" s="44"/>
      <c r="C596" s="44"/>
      <c r="D596" s="44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</row>
    <row r="597" ht="13.5" customHeight="1">
      <c r="A597" s="44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</row>
    <row r="598" ht="13.5" customHeight="1">
      <c r="A598" s="44"/>
      <c r="B598" s="44"/>
      <c r="C598" s="44"/>
      <c r="D598" s="44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</row>
    <row r="599" ht="13.5" customHeight="1">
      <c r="A599" s="44"/>
      <c r="B599" s="44"/>
      <c r="C599" s="44"/>
      <c r="D599" s="44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</row>
    <row r="600" ht="13.5" customHeight="1">
      <c r="A600" s="44"/>
      <c r="B600" s="4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</row>
    <row r="601" ht="13.5" customHeight="1">
      <c r="A601" s="44"/>
      <c r="B601" s="44"/>
      <c r="C601" s="44"/>
      <c r="D601" s="44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</row>
    <row r="602" ht="13.5" customHeight="1">
      <c r="A602" s="44"/>
      <c r="B602" s="44"/>
      <c r="C602" s="44"/>
      <c r="D602" s="44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</row>
    <row r="603" ht="13.5" customHeight="1">
      <c r="A603" s="44"/>
      <c r="B603" s="44"/>
      <c r="C603" s="44"/>
      <c r="D603" s="44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</row>
    <row r="604" ht="13.5" customHeight="1">
      <c r="A604" s="44"/>
      <c r="B604" s="44"/>
      <c r="C604" s="44"/>
      <c r="D604" s="44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</row>
    <row r="605" ht="13.5" customHeight="1">
      <c r="A605" s="44"/>
      <c r="B605" s="44"/>
      <c r="C605" s="44"/>
      <c r="D605" s="44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</row>
    <row r="606" ht="13.5" customHeight="1">
      <c r="A606" s="44"/>
      <c r="B606" s="44"/>
      <c r="C606" s="44"/>
      <c r="D606" s="44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</row>
    <row r="607" ht="13.5" customHeight="1">
      <c r="A607" s="44"/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</row>
    <row r="608" ht="13.5" customHeight="1">
      <c r="A608" s="44"/>
      <c r="B608" s="44"/>
      <c r="C608" s="44"/>
      <c r="D608" s="44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</row>
    <row r="609" ht="13.5" customHeight="1">
      <c r="A609" s="44"/>
      <c r="B609" s="4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</row>
    <row r="610" ht="13.5" customHeight="1">
      <c r="A610" s="44"/>
      <c r="B610" s="44"/>
      <c r="C610" s="44"/>
      <c r="D610" s="44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</row>
    <row r="611" ht="13.5" customHeight="1">
      <c r="A611" s="44"/>
      <c r="B611" s="44"/>
      <c r="C611" s="44"/>
      <c r="D611" s="44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</row>
    <row r="612" ht="13.5" customHeight="1">
      <c r="A612" s="44"/>
      <c r="B612" s="44"/>
      <c r="C612" s="44"/>
      <c r="D612" s="44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</row>
    <row r="613" ht="13.5" customHeight="1">
      <c r="A613" s="44"/>
      <c r="B613" s="44"/>
      <c r="C613" s="44"/>
      <c r="D613" s="44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</row>
    <row r="614" ht="13.5" customHeight="1">
      <c r="A614" s="44"/>
      <c r="B614" s="44"/>
      <c r="C614" s="44"/>
      <c r="D614" s="44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</row>
    <row r="615" ht="13.5" customHeight="1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</row>
    <row r="616" ht="13.5" customHeight="1">
      <c r="A616" s="44"/>
      <c r="B616" s="44"/>
      <c r="C616" s="44"/>
      <c r="D616" s="44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</row>
    <row r="617" ht="13.5" customHeight="1">
      <c r="A617" s="44"/>
      <c r="B617" s="44"/>
      <c r="C617" s="44"/>
      <c r="D617" s="44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</row>
    <row r="618" ht="13.5" customHeight="1">
      <c r="A618" s="44"/>
      <c r="B618" s="4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</row>
    <row r="619" ht="13.5" customHeight="1">
      <c r="A619" s="44"/>
      <c r="B619" s="44"/>
      <c r="C619" s="44"/>
      <c r="D619" s="44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</row>
    <row r="620" ht="13.5" customHeight="1">
      <c r="A620" s="44"/>
      <c r="B620" s="44"/>
      <c r="C620" s="44"/>
      <c r="D620" s="44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</row>
    <row r="621" ht="13.5" customHeight="1">
      <c r="A621" s="44"/>
      <c r="B621" s="44"/>
      <c r="C621" s="44"/>
      <c r="D621" s="44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</row>
    <row r="622" ht="13.5" customHeight="1">
      <c r="A622" s="44"/>
      <c r="B622" s="44"/>
      <c r="C622" s="44"/>
      <c r="D622" s="44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</row>
    <row r="623" ht="13.5" customHeight="1">
      <c r="A623" s="44"/>
      <c r="B623" s="44"/>
      <c r="C623" s="44"/>
      <c r="D623" s="44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</row>
    <row r="624" ht="13.5" customHeight="1">
      <c r="A624" s="44"/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</row>
    <row r="625" ht="13.5" customHeight="1">
      <c r="A625" s="44"/>
      <c r="B625" s="44"/>
      <c r="C625" s="44"/>
      <c r="D625" s="44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</row>
    <row r="626" ht="13.5" customHeight="1">
      <c r="A626" s="44"/>
      <c r="B626" s="44"/>
      <c r="C626" s="44"/>
      <c r="D626" s="44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</row>
    <row r="627" ht="13.5" customHeight="1">
      <c r="A627" s="44"/>
      <c r="B627" s="4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</row>
    <row r="628" ht="13.5" customHeight="1">
      <c r="A628" s="44"/>
      <c r="B628" s="44"/>
      <c r="C628" s="44"/>
      <c r="D628" s="44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</row>
    <row r="629" ht="13.5" customHeight="1">
      <c r="A629" s="44"/>
      <c r="B629" s="44"/>
      <c r="C629" s="44"/>
      <c r="D629" s="44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</row>
    <row r="630" ht="13.5" customHeight="1">
      <c r="A630" s="44"/>
      <c r="B630" s="44"/>
      <c r="C630" s="44"/>
      <c r="D630" s="44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</row>
    <row r="631" ht="13.5" customHeight="1">
      <c r="A631" s="44"/>
      <c r="B631" s="44"/>
      <c r="C631" s="44"/>
      <c r="D631" s="44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</row>
    <row r="632" ht="13.5" customHeight="1">
      <c r="A632" s="44"/>
      <c r="B632" s="44"/>
      <c r="C632" s="44"/>
      <c r="D632" s="44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</row>
    <row r="633" ht="13.5" customHeight="1">
      <c r="A633" s="44"/>
      <c r="B633" s="44"/>
      <c r="C633" s="44"/>
      <c r="D633" s="44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</row>
    <row r="634" ht="13.5" customHeight="1">
      <c r="A634" s="44"/>
      <c r="B634" s="44"/>
      <c r="C634" s="44"/>
      <c r="D634" s="44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</row>
    <row r="635" ht="13.5" customHeight="1">
      <c r="A635" s="44"/>
      <c r="B635" s="44"/>
      <c r="C635" s="44"/>
      <c r="D635" s="44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</row>
    <row r="636" ht="13.5" customHeight="1">
      <c r="A636" s="44"/>
      <c r="B636" s="4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</row>
    <row r="637" ht="13.5" customHeight="1">
      <c r="A637" s="44"/>
      <c r="B637" s="44"/>
      <c r="C637" s="44"/>
      <c r="D637" s="44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</row>
    <row r="638" ht="13.5" customHeight="1">
      <c r="A638" s="44"/>
      <c r="B638" s="44"/>
      <c r="C638" s="44"/>
      <c r="D638" s="44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</row>
    <row r="639" ht="13.5" customHeight="1">
      <c r="A639" s="44"/>
      <c r="B639" s="44"/>
      <c r="C639" s="44"/>
      <c r="D639" s="44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</row>
    <row r="640" ht="13.5" customHeight="1">
      <c r="A640" s="44"/>
      <c r="B640" s="44"/>
      <c r="C640" s="44"/>
      <c r="D640" s="44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</row>
    <row r="641" ht="13.5" customHeight="1">
      <c r="A641" s="44"/>
      <c r="B641" s="44"/>
      <c r="C641" s="44"/>
      <c r="D641" s="44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</row>
    <row r="642" ht="13.5" customHeight="1">
      <c r="A642" s="44"/>
      <c r="B642" s="44"/>
      <c r="C642" s="44"/>
      <c r="D642" s="44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</row>
    <row r="643" ht="13.5" customHeight="1">
      <c r="A643" s="44"/>
      <c r="B643" s="44"/>
      <c r="C643" s="44"/>
      <c r="D643" s="44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</row>
    <row r="644" ht="13.5" customHeight="1">
      <c r="A644" s="44"/>
      <c r="B644" s="44"/>
      <c r="C644" s="44"/>
      <c r="D644" s="44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</row>
    <row r="645" ht="13.5" customHeight="1">
      <c r="A645" s="44"/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</row>
    <row r="646" ht="13.5" customHeight="1">
      <c r="A646" s="44"/>
      <c r="B646" s="44"/>
      <c r="C646" s="44"/>
      <c r="D646" s="44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</row>
    <row r="647" ht="13.5" customHeight="1">
      <c r="A647" s="44"/>
      <c r="B647" s="44"/>
      <c r="C647" s="44"/>
      <c r="D647" s="44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</row>
    <row r="648" ht="13.5" customHeight="1">
      <c r="A648" s="44"/>
      <c r="B648" s="44"/>
      <c r="C648" s="44"/>
      <c r="D648" s="44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</row>
    <row r="649" ht="13.5" customHeight="1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</row>
    <row r="650" ht="13.5" customHeight="1">
      <c r="A650" s="44"/>
      <c r="B650" s="44"/>
      <c r="C650" s="44"/>
      <c r="D650" s="44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</row>
    <row r="651" ht="13.5" customHeight="1">
      <c r="A651" s="44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</row>
    <row r="652" ht="13.5" customHeight="1">
      <c r="A652" s="44"/>
      <c r="B652" s="44"/>
      <c r="C652" s="44"/>
      <c r="D652" s="44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</row>
    <row r="653" ht="13.5" customHeight="1">
      <c r="A653" s="44"/>
      <c r="B653" s="44"/>
      <c r="C653" s="44"/>
      <c r="D653" s="44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</row>
    <row r="654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</row>
    <row r="655" ht="13.5" customHeight="1">
      <c r="A655" s="44"/>
      <c r="B655" s="44"/>
      <c r="C655" s="44"/>
      <c r="D655" s="44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</row>
    <row r="656" ht="13.5" customHeight="1">
      <c r="A656" s="44"/>
      <c r="B656" s="44"/>
      <c r="C656" s="44"/>
      <c r="D656" s="44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</row>
    <row r="657" ht="13.5" customHeight="1">
      <c r="A657" s="44"/>
      <c r="B657" s="44"/>
      <c r="C657" s="44"/>
      <c r="D657" s="44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</row>
    <row r="658" ht="13.5" customHeight="1">
      <c r="A658" s="44"/>
      <c r="B658" s="44"/>
      <c r="C658" s="44"/>
      <c r="D658" s="44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</row>
    <row r="659" ht="13.5" customHeight="1">
      <c r="A659" s="44"/>
      <c r="B659" s="44"/>
      <c r="C659" s="44"/>
      <c r="D659" s="44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</row>
    <row r="660" ht="13.5" customHeight="1">
      <c r="A660" s="44"/>
      <c r="B660" s="44"/>
      <c r="C660" s="44"/>
      <c r="D660" s="44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</row>
    <row r="661" ht="13.5" customHeight="1">
      <c r="A661" s="44"/>
      <c r="B661" s="44"/>
      <c r="C661" s="44"/>
      <c r="D661" s="44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</row>
    <row r="662" ht="13.5" customHeight="1">
      <c r="A662" s="44"/>
      <c r="B662" s="44"/>
      <c r="C662" s="44"/>
      <c r="D662" s="44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</row>
    <row r="663" ht="13.5" customHeight="1">
      <c r="A663" s="44"/>
      <c r="B663" s="4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</row>
    <row r="664" ht="13.5" customHeight="1">
      <c r="A664" s="44"/>
      <c r="B664" s="44"/>
      <c r="C664" s="44"/>
      <c r="D664" s="44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</row>
    <row r="665" ht="13.5" customHeight="1">
      <c r="A665" s="44"/>
      <c r="B665" s="44"/>
      <c r="C665" s="44"/>
      <c r="D665" s="44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</row>
    <row r="666" ht="13.5" customHeight="1">
      <c r="A666" s="44"/>
      <c r="B666" s="44"/>
      <c r="C666" s="44"/>
      <c r="D666" s="44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</row>
    <row r="667" ht="13.5" customHeight="1">
      <c r="A667" s="44"/>
      <c r="B667" s="44"/>
      <c r="C667" s="44"/>
      <c r="D667" s="44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</row>
    <row r="668" ht="13.5" customHeight="1">
      <c r="A668" s="44"/>
      <c r="B668" s="44"/>
      <c r="C668" s="44"/>
      <c r="D668" s="44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</row>
    <row r="669" ht="13.5" customHeight="1">
      <c r="A669" s="44"/>
      <c r="B669" s="44"/>
      <c r="C669" s="44"/>
      <c r="D669" s="44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</row>
    <row r="670" ht="13.5" customHeight="1">
      <c r="A670" s="44"/>
      <c r="B670" s="44"/>
      <c r="C670" s="44"/>
      <c r="D670" s="44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</row>
    <row r="671" ht="13.5" customHeight="1">
      <c r="A671" s="44"/>
      <c r="B671" s="44"/>
      <c r="C671" s="44"/>
      <c r="D671" s="44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</row>
    <row r="672" ht="13.5" customHeight="1">
      <c r="A672" s="44"/>
      <c r="B672" s="4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</row>
    <row r="673" ht="13.5" customHeight="1">
      <c r="A673" s="44"/>
      <c r="B673" s="44"/>
      <c r="C673" s="44"/>
      <c r="D673" s="44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</row>
    <row r="674" ht="13.5" customHeight="1">
      <c r="A674" s="44"/>
      <c r="B674" s="44"/>
      <c r="C674" s="44"/>
      <c r="D674" s="44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</row>
    <row r="675" ht="13.5" customHeight="1">
      <c r="A675" s="44"/>
      <c r="B675" s="44"/>
      <c r="C675" s="44"/>
      <c r="D675" s="44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</row>
    <row r="676" ht="13.5" customHeight="1">
      <c r="A676" s="44"/>
      <c r="B676" s="44"/>
      <c r="C676" s="44"/>
      <c r="D676" s="44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</row>
    <row r="677" ht="13.5" customHeight="1">
      <c r="A677" s="44"/>
      <c r="B677" s="44"/>
      <c r="C677" s="44"/>
      <c r="D677" s="44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</row>
    <row r="678" ht="13.5" customHeight="1">
      <c r="A678" s="44"/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</row>
    <row r="679" ht="13.5" customHeight="1">
      <c r="A679" s="44"/>
      <c r="B679" s="44"/>
      <c r="C679" s="44"/>
      <c r="D679" s="44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</row>
    <row r="680" ht="13.5" customHeight="1">
      <c r="A680" s="44"/>
      <c r="B680" s="44"/>
      <c r="C680" s="44"/>
      <c r="D680" s="44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</row>
    <row r="681" ht="13.5" customHeight="1">
      <c r="A681" s="44"/>
      <c r="B681" s="4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</row>
    <row r="682" ht="13.5" customHeight="1">
      <c r="A682" s="44"/>
      <c r="B682" s="44"/>
      <c r="C682" s="44"/>
      <c r="D682" s="44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</row>
    <row r="683" ht="13.5" customHeight="1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</row>
    <row r="684" ht="13.5" customHeight="1">
      <c r="A684" s="44"/>
      <c r="B684" s="44"/>
      <c r="C684" s="44"/>
      <c r="D684" s="44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</row>
    <row r="685" ht="13.5" customHeight="1">
      <c r="A685" s="44"/>
      <c r="B685" s="44"/>
      <c r="C685" s="44"/>
      <c r="D685" s="44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</row>
    <row r="686" ht="13.5" customHeight="1">
      <c r="A686" s="44"/>
      <c r="B686" s="44"/>
      <c r="C686" s="44"/>
      <c r="D686" s="44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</row>
    <row r="687" ht="13.5" customHeight="1">
      <c r="A687" s="44"/>
      <c r="B687" s="44"/>
      <c r="C687" s="44"/>
      <c r="D687" s="44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</row>
    <row r="688" ht="13.5" customHeight="1">
      <c r="A688" s="44"/>
      <c r="B688" s="44"/>
      <c r="C688" s="44"/>
      <c r="D688" s="44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</row>
    <row r="689" ht="13.5" customHeight="1">
      <c r="A689" s="44"/>
      <c r="B689" s="44"/>
      <c r="C689" s="44"/>
      <c r="D689" s="44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</row>
    <row r="690" ht="13.5" customHeight="1">
      <c r="A690" s="44"/>
      <c r="B690" s="4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</row>
    <row r="691" ht="13.5" customHeight="1">
      <c r="A691" s="44"/>
      <c r="B691" s="44"/>
      <c r="C691" s="44"/>
      <c r="D691" s="44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</row>
    <row r="692" ht="13.5" customHeight="1">
      <c r="A692" s="44"/>
      <c r="B692" s="44"/>
      <c r="C692" s="44"/>
      <c r="D692" s="44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</row>
    <row r="693" ht="13.5" customHeight="1">
      <c r="A693" s="44"/>
      <c r="B693" s="44"/>
      <c r="C693" s="44"/>
      <c r="D693" s="44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</row>
    <row r="694" ht="13.5" customHeight="1">
      <c r="A694" s="44"/>
      <c r="B694" s="44"/>
      <c r="C694" s="44"/>
      <c r="D694" s="44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</row>
    <row r="695" ht="13.5" customHeight="1">
      <c r="A695" s="44"/>
      <c r="B695" s="44"/>
      <c r="C695" s="44"/>
      <c r="D695" s="44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</row>
    <row r="696" ht="13.5" customHeight="1">
      <c r="A696" s="44"/>
      <c r="B696" s="44"/>
      <c r="C696" s="44"/>
      <c r="D696" s="44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</row>
    <row r="697" ht="13.5" customHeight="1">
      <c r="A697" s="44"/>
      <c r="B697" s="44"/>
      <c r="C697" s="44"/>
      <c r="D697" s="44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</row>
    <row r="698" ht="13.5" customHeight="1">
      <c r="A698" s="44"/>
      <c r="B698" s="44"/>
      <c r="C698" s="44"/>
      <c r="D698" s="44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</row>
    <row r="699" ht="13.5" customHeight="1">
      <c r="A699" s="44"/>
      <c r="B699" s="44"/>
      <c r="C699" s="44"/>
      <c r="D699" s="44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</row>
    <row r="700" ht="13.5" customHeight="1">
      <c r="A700" s="44"/>
      <c r="B700" s="44"/>
      <c r="C700" s="44"/>
      <c r="D700" s="44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</row>
    <row r="701" ht="13.5" customHeight="1">
      <c r="A701" s="44"/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</row>
    <row r="702" ht="13.5" customHeight="1">
      <c r="A702" s="44"/>
      <c r="B702" s="44"/>
      <c r="C702" s="44"/>
      <c r="D702" s="44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</row>
    <row r="703" ht="13.5" customHeight="1">
      <c r="A703" s="44"/>
      <c r="B703" s="44"/>
      <c r="C703" s="44"/>
      <c r="D703" s="44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</row>
    <row r="704" ht="13.5" customHeight="1">
      <c r="A704" s="44"/>
      <c r="B704" s="44"/>
      <c r="C704" s="44"/>
      <c r="D704" s="44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</row>
    <row r="705" ht="13.5" customHeight="1">
      <c r="A705" s="44"/>
      <c r="B705" s="44"/>
      <c r="C705" s="44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</row>
    <row r="706" ht="13.5" customHeight="1">
      <c r="A706" s="44"/>
      <c r="B706" s="44"/>
      <c r="C706" s="44"/>
      <c r="D706" s="44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</row>
    <row r="707" ht="13.5" customHeight="1">
      <c r="A707" s="44"/>
      <c r="B707" s="44"/>
      <c r="C707" s="44"/>
      <c r="D707" s="44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</row>
    <row r="708" ht="13.5" customHeight="1">
      <c r="A708" s="44"/>
      <c r="B708" s="44"/>
      <c r="C708" s="44"/>
      <c r="D708" s="44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</row>
    <row r="709" ht="13.5" customHeight="1">
      <c r="A709" s="44"/>
      <c r="B709" s="44"/>
      <c r="C709" s="44"/>
      <c r="D709" s="44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</row>
    <row r="710" ht="13.5" customHeight="1">
      <c r="A710" s="44"/>
      <c r="B710" s="44"/>
      <c r="C710" s="44"/>
      <c r="D710" s="44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</row>
    <row r="711" ht="13.5" customHeight="1">
      <c r="A711" s="44"/>
      <c r="B711" s="44"/>
      <c r="C711" s="44"/>
      <c r="D711" s="44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</row>
    <row r="712" ht="13.5" customHeight="1">
      <c r="A712" s="44"/>
      <c r="B712" s="44"/>
      <c r="C712" s="44"/>
      <c r="D712" s="44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</row>
    <row r="713" ht="13.5" customHeight="1">
      <c r="A713" s="44"/>
      <c r="B713" s="44"/>
      <c r="C713" s="44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</row>
    <row r="714" ht="13.5" customHeight="1">
      <c r="A714" s="44"/>
      <c r="B714" s="44"/>
      <c r="C714" s="44"/>
      <c r="D714" s="44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</row>
    <row r="715" ht="13.5" customHeight="1">
      <c r="A715" s="44"/>
      <c r="B715" s="44"/>
      <c r="C715" s="44"/>
      <c r="D715" s="44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</row>
    <row r="716" ht="13.5" customHeight="1">
      <c r="A716" s="44"/>
      <c r="B716" s="44"/>
      <c r="C716" s="44"/>
      <c r="D716" s="44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</row>
    <row r="717" ht="13.5" customHeight="1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</row>
    <row r="718" ht="13.5" customHeight="1">
      <c r="A718" s="44"/>
      <c r="B718" s="44"/>
      <c r="C718" s="44"/>
      <c r="D718" s="44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</row>
    <row r="719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</row>
    <row r="720" ht="13.5" customHeight="1">
      <c r="A720" s="44"/>
      <c r="B720" s="44"/>
      <c r="C720" s="44"/>
      <c r="D720" s="44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</row>
    <row r="721" ht="13.5" customHeight="1">
      <c r="A721" s="44"/>
      <c r="B721" s="44"/>
      <c r="C721" s="44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</row>
    <row r="722" ht="13.5" customHeight="1">
      <c r="A722" s="44"/>
      <c r="B722" s="44"/>
      <c r="C722" s="44"/>
      <c r="D722" s="44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</row>
    <row r="723" ht="13.5" customHeight="1">
      <c r="A723" s="44"/>
      <c r="B723" s="44"/>
      <c r="C723" s="44"/>
      <c r="D723" s="44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</row>
    <row r="724" ht="13.5" customHeight="1">
      <c r="A724" s="44"/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</row>
    <row r="725" ht="13.5" customHeight="1">
      <c r="A725" s="44"/>
      <c r="B725" s="44"/>
      <c r="C725" s="44"/>
      <c r="D725" s="44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</row>
    <row r="726" ht="13.5" customHeight="1">
      <c r="A726" s="44"/>
      <c r="B726" s="44"/>
      <c r="C726" s="44"/>
      <c r="D726" s="44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</row>
    <row r="727" ht="13.5" customHeight="1">
      <c r="A727" s="44"/>
      <c r="B727" s="44"/>
      <c r="C727" s="44"/>
      <c r="D727" s="44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</row>
    <row r="728" ht="13.5" customHeight="1">
      <c r="A728" s="44"/>
      <c r="B728" s="44"/>
      <c r="C728" s="44"/>
      <c r="D728" s="44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</row>
    <row r="729" ht="13.5" customHeight="1">
      <c r="A729" s="44"/>
      <c r="B729" s="44"/>
      <c r="C729" s="44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</row>
    <row r="730" ht="13.5" customHeight="1">
      <c r="A730" s="44"/>
      <c r="B730" s="44"/>
      <c r="C730" s="44"/>
      <c r="D730" s="44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</row>
    <row r="731" ht="13.5" customHeight="1">
      <c r="A731" s="44"/>
      <c r="B731" s="44"/>
      <c r="C731" s="44"/>
      <c r="D731" s="44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</row>
    <row r="732" ht="13.5" customHeight="1">
      <c r="A732" s="44"/>
      <c r="B732" s="44"/>
      <c r="C732" s="44"/>
      <c r="D732" s="44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</row>
    <row r="733" ht="13.5" customHeight="1">
      <c r="A733" s="44"/>
      <c r="B733" s="44"/>
      <c r="C733" s="44"/>
      <c r="D733" s="44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</row>
    <row r="734" ht="13.5" customHeight="1">
      <c r="A734" s="44"/>
      <c r="B734" s="44"/>
      <c r="C734" s="44"/>
      <c r="D734" s="44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</row>
    <row r="735" ht="13.5" customHeight="1">
      <c r="A735" s="44"/>
      <c r="B735" s="44"/>
      <c r="C735" s="44"/>
      <c r="D735" s="44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</row>
    <row r="736" ht="13.5" customHeight="1">
      <c r="A736" s="44"/>
      <c r="B736" s="44"/>
      <c r="C736" s="44"/>
      <c r="D736" s="44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</row>
    <row r="737" ht="13.5" customHeight="1">
      <c r="A737" s="44"/>
      <c r="B737" s="44"/>
      <c r="C737" s="44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</row>
    <row r="738" ht="13.5" customHeight="1">
      <c r="A738" s="44"/>
      <c r="B738" s="44"/>
      <c r="C738" s="44"/>
      <c r="D738" s="44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</row>
    <row r="739" ht="13.5" customHeight="1">
      <c r="A739" s="44"/>
      <c r="B739" s="44"/>
      <c r="C739" s="44"/>
      <c r="D739" s="44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</row>
    <row r="740" ht="13.5" customHeight="1">
      <c r="A740" s="44"/>
      <c r="B740" s="44"/>
      <c r="C740" s="44"/>
      <c r="D740" s="44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</row>
    <row r="741" ht="13.5" customHeight="1">
      <c r="A741" s="44"/>
      <c r="B741" s="44"/>
      <c r="C741" s="44"/>
      <c r="D741" s="44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</row>
    <row r="742" ht="13.5" customHeight="1">
      <c r="A742" s="44"/>
      <c r="B742" s="44"/>
      <c r="C742" s="44"/>
      <c r="D742" s="44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</row>
    <row r="743" ht="13.5" customHeight="1">
      <c r="A743" s="44"/>
      <c r="B743" s="44"/>
      <c r="C743" s="44"/>
      <c r="D743" s="44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</row>
    <row r="744" ht="13.5" customHeight="1">
      <c r="A744" s="44"/>
      <c r="B744" s="44"/>
      <c r="C744" s="44"/>
      <c r="D744" s="44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</row>
    <row r="745" ht="13.5" customHeight="1">
      <c r="A745" s="44"/>
      <c r="B745" s="44"/>
      <c r="C745" s="44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</row>
    <row r="746" ht="13.5" customHeight="1">
      <c r="A746" s="44"/>
      <c r="B746" s="44"/>
      <c r="C746" s="44"/>
      <c r="D746" s="44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</row>
    <row r="747" ht="13.5" customHeight="1">
      <c r="A747" s="44"/>
      <c r="B747" s="44"/>
      <c r="C747" s="44"/>
      <c r="D747" s="44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</row>
    <row r="748" ht="13.5" customHeight="1">
      <c r="A748" s="44"/>
      <c r="B748" s="44"/>
      <c r="C748" s="44"/>
      <c r="D748" s="44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</row>
    <row r="749" ht="13.5" customHeight="1">
      <c r="A749" s="44"/>
      <c r="B749" s="44"/>
      <c r="C749" s="44"/>
      <c r="D749" s="44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</row>
    <row r="750" ht="13.5" customHeight="1">
      <c r="A750" s="44"/>
      <c r="B750" s="44"/>
      <c r="C750" s="44"/>
      <c r="D750" s="44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</row>
    <row r="751" ht="13.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</row>
    <row r="752" ht="13.5" customHeight="1">
      <c r="A752" s="44"/>
      <c r="B752" s="44"/>
      <c r="C752" s="44"/>
      <c r="D752" s="44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</row>
    <row r="753" ht="13.5" customHeight="1">
      <c r="A753" s="44"/>
      <c r="B753" s="44"/>
      <c r="C753" s="44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</row>
    <row r="754" ht="13.5" customHeight="1">
      <c r="A754" s="44"/>
      <c r="B754" s="44"/>
      <c r="C754" s="44"/>
      <c r="D754" s="44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</row>
    <row r="755" ht="13.5" customHeight="1">
      <c r="A755" s="44"/>
      <c r="B755" s="44"/>
      <c r="C755" s="44"/>
      <c r="D755" s="44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</row>
    <row r="756" ht="13.5" customHeight="1">
      <c r="A756" s="44"/>
      <c r="B756" s="44"/>
      <c r="C756" s="44"/>
      <c r="D756" s="44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</row>
    <row r="757" ht="13.5" customHeight="1">
      <c r="A757" s="44"/>
      <c r="B757" s="44"/>
      <c r="C757" s="44"/>
      <c r="D757" s="44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</row>
    <row r="758" ht="13.5" customHeight="1">
      <c r="A758" s="44"/>
      <c r="B758" s="44"/>
      <c r="C758" s="44"/>
      <c r="D758" s="44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</row>
    <row r="759" ht="13.5" customHeight="1">
      <c r="A759" s="44"/>
      <c r="B759" s="44"/>
      <c r="C759" s="44"/>
      <c r="D759" s="44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</row>
    <row r="760" ht="13.5" customHeight="1">
      <c r="A760" s="44"/>
      <c r="B760" s="44"/>
      <c r="C760" s="44"/>
      <c r="D760" s="44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</row>
    <row r="761" ht="13.5" customHeight="1">
      <c r="A761" s="44"/>
      <c r="B761" s="44"/>
      <c r="C761" s="44"/>
      <c r="D761" s="44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</row>
    <row r="762" ht="13.5" customHeight="1">
      <c r="A762" s="44"/>
      <c r="B762" s="44"/>
      <c r="C762" s="44"/>
      <c r="D762" s="44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</row>
    <row r="763" ht="13.5" customHeight="1">
      <c r="A763" s="44"/>
      <c r="B763" s="44"/>
      <c r="C763" s="44"/>
      <c r="D763" s="44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</row>
    <row r="764" ht="13.5" customHeight="1">
      <c r="A764" s="44"/>
      <c r="B764" s="44"/>
      <c r="C764" s="44"/>
      <c r="D764" s="44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</row>
    <row r="765" ht="13.5" customHeight="1">
      <c r="A765" s="44"/>
      <c r="B765" s="44"/>
      <c r="C765" s="44"/>
      <c r="D765" s="44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</row>
    <row r="766" ht="13.5" customHeight="1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</row>
    <row r="767" ht="13.5" customHeight="1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</row>
    <row r="768" ht="13.5" customHeight="1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</row>
    <row r="769" ht="13.5" customHeight="1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</row>
    <row r="770" ht="13.5" customHeight="1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</row>
    <row r="771" ht="13.5" customHeight="1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</row>
    <row r="772" ht="13.5" customHeight="1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</row>
    <row r="773" ht="13.5" customHeight="1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</row>
    <row r="774" ht="13.5" customHeight="1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</row>
    <row r="775" ht="13.5" customHeight="1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</row>
    <row r="776" ht="13.5" customHeight="1">
      <c r="A776" s="44"/>
      <c r="B776" s="44"/>
      <c r="C776" s="44"/>
      <c r="D776" s="44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</row>
    <row r="777" ht="13.5" customHeight="1">
      <c r="A777" s="44"/>
      <c r="B777" s="44"/>
      <c r="C777" s="44"/>
      <c r="D777" s="44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</row>
    <row r="778" ht="13.5" customHeight="1">
      <c r="A778" s="44"/>
      <c r="B778" s="44"/>
      <c r="C778" s="44"/>
      <c r="D778" s="44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</row>
    <row r="779" ht="13.5" customHeight="1">
      <c r="A779" s="44"/>
      <c r="B779" s="44"/>
      <c r="C779" s="44"/>
      <c r="D779" s="44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</row>
    <row r="780" ht="13.5" customHeight="1">
      <c r="A780" s="44"/>
      <c r="B780" s="44"/>
      <c r="C780" s="44"/>
      <c r="D780" s="44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</row>
    <row r="781" ht="13.5" customHeight="1">
      <c r="A781" s="44"/>
      <c r="B781" s="44"/>
      <c r="C781" s="44"/>
      <c r="D781" s="44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</row>
    <row r="782" ht="13.5" customHeight="1">
      <c r="A782" s="44"/>
      <c r="B782" s="44"/>
      <c r="C782" s="44"/>
      <c r="D782" s="44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</row>
    <row r="783" ht="13.5" customHeight="1">
      <c r="A783" s="44"/>
      <c r="B783" s="44"/>
      <c r="C783" s="44"/>
      <c r="D783" s="44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</row>
    <row r="784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</row>
    <row r="785" ht="13.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</row>
    <row r="786" ht="13.5" customHeight="1">
      <c r="A786" s="44"/>
      <c r="B786" s="44"/>
      <c r="C786" s="44"/>
      <c r="D786" s="44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</row>
    <row r="787" ht="13.5" customHeight="1">
      <c r="A787" s="44"/>
      <c r="B787" s="44"/>
      <c r="C787" s="44"/>
      <c r="D787" s="44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</row>
    <row r="788" ht="13.5" customHeight="1">
      <c r="A788" s="44"/>
      <c r="B788" s="44"/>
      <c r="C788" s="44"/>
      <c r="D788" s="44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</row>
    <row r="789" ht="13.5" customHeight="1">
      <c r="A789" s="44"/>
      <c r="B789" s="44"/>
      <c r="C789" s="44"/>
      <c r="D789" s="44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</row>
    <row r="790" ht="13.5" customHeight="1">
      <c r="A790" s="44"/>
      <c r="B790" s="44"/>
      <c r="C790" s="44"/>
      <c r="D790" s="44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</row>
    <row r="791" ht="13.5" customHeight="1">
      <c r="A791" s="44"/>
      <c r="B791" s="44"/>
      <c r="C791" s="44"/>
      <c r="D791" s="44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</row>
    <row r="792" ht="13.5" customHeight="1">
      <c r="A792" s="44"/>
      <c r="B792" s="44"/>
      <c r="C792" s="44"/>
      <c r="D792" s="44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</row>
    <row r="793" ht="13.5" customHeight="1">
      <c r="A793" s="44"/>
      <c r="B793" s="44"/>
      <c r="C793" s="44"/>
      <c r="D793" s="44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</row>
    <row r="794" ht="13.5" customHeight="1">
      <c r="A794" s="44"/>
      <c r="B794" s="44"/>
      <c r="C794" s="44"/>
      <c r="D794" s="44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</row>
    <row r="795" ht="13.5" customHeight="1">
      <c r="A795" s="44"/>
      <c r="B795" s="44"/>
      <c r="C795" s="44"/>
      <c r="D795" s="44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</row>
    <row r="796" ht="13.5" customHeight="1">
      <c r="A796" s="44"/>
      <c r="B796" s="44"/>
      <c r="C796" s="44"/>
      <c r="D796" s="44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</row>
    <row r="797" ht="13.5" customHeight="1">
      <c r="A797" s="44"/>
      <c r="B797" s="44"/>
      <c r="C797" s="44"/>
      <c r="D797" s="44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</row>
    <row r="798" ht="13.5" customHeight="1">
      <c r="A798" s="44"/>
      <c r="B798" s="44"/>
      <c r="C798" s="44"/>
      <c r="D798" s="44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</row>
    <row r="799" ht="13.5" customHeight="1">
      <c r="A799" s="44"/>
      <c r="B799" s="44"/>
      <c r="C799" s="44"/>
      <c r="D799" s="44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</row>
    <row r="800" ht="13.5" customHeight="1">
      <c r="A800" s="44"/>
      <c r="B800" s="44"/>
      <c r="C800" s="44"/>
      <c r="D800" s="44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</row>
    <row r="801" ht="13.5" customHeight="1">
      <c r="A801" s="44"/>
      <c r="B801" s="44"/>
      <c r="C801" s="44"/>
      <c r="D801" s="44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</row>
    <row r="802" ht="13.5" customHeight="1">
      <c r="A802" s="44"/>
      <c r="B802" s="44"/>
      <c r="C802" s="44"/>
      <c r="D802" s="44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</row>
    <row r="803" ht="13.5" customHeight="1">
      <c r="A803" s="44"/>
      <c r="B803" s="44"/>
      <c r="C803" s="44"/>
      <c r="D803" s="44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</row>
    <row r="804" ht="13.5" customHeight="1">
      <c r="A804" s="44"/>
      <c r="B804" s="44"/>
      <c r="C804" s="44"/>
      <c r="D804" s="44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</row>
    <row r="805" ht="13.5" customHeight="1">
      <c r="A805" s="44"/>
      <c r="B805" s="44"/>
      <c r="C805" s="44"/>
      <c r="D805" s="44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</row>
    <row r="806" ht="13.5" customHeight="1">
      <c r="A806" s="44"/>
      <c r="B806" s="4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</row>
    <row r="807" ht="13.5" customHeight="1">
      <c r="A807" s="44"/>
      <c r="B807" s="44"/>
      <c r="C807" s="44"/>
      <c r="D807" s="44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</row>
    <row r="808" ht="13.5" customHeight="1">
      <c r="A808" s="44"/>
      <c r="B808" s="44"/>
      <c r="C808" s="44"/>
      <c r="D808" s="44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</row>
    <row r="809" ht="13.5" customHeight="1">
      <c r="A809" s="44"/>
      <c r="B809" s="44"/>
      <c r="C809" s="44"/>
      <c r="D809" s="44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</row>
    <row r="810" ht="13.5" customHeight="1">
      <c r="A810" s="44"/>
      <c r="B810" s="44"/>
      <c r="C810" s="44"/>
      <c r="D810" s="44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</row>
    <row r="811" ht="13.5" customHeight="1">
      <c r="A811" s="44"/>
      <c r="B811" s="44"/>
      <c r="C811" s="44"/>
      <c r="D811" s="44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</row>
    <row r="812" ht="13.5" customHeight="1">
      <c r="A812" s="44"/>
      <c r="B812" s="44"/>
      <c r="C812" s="44"/>
      <c r="D812" s="44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</row>
    <row r="813" ht="13.5" customHeight="1">
      <c r="A813" s="44"/>
      <c r="B813" s="44"/>
      <c r="C813" s="44"/>
      <c r="D813" s="44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</row>
    <row r="814" ht="13.5" customHeight="1">
      <c r="A814" s="44"/>
      <c r="B814" s="44"/>
      <c r="C814" s="44"/>
      <c r="D814" s="44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</row>
    <row r="815" ht="13.5" customHeight="1">
      <c r="A815" s="44"/>
      <c r="B815" s="4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</row>
    <row r="816" ht="13.5" customHeight="1">
      <c r="A816" s="44"/>
      <c r="B816" s="44"/>
      <c r="C816" s="44"/>
      <c r="D816" s="44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</row>
    <row r="817" ht="13.5" customHeight="1">
      <c r="A817" s="44"/>
      <c r="B817" s="44"/>
      <c r="C817" s="44"/>
      <c r="D817" s="44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</row>
    <row r="818" ht="13.5" customHeight="1">
      <c r="A818" s="44"/>
      <c r="B818" s="44"/>
      <c r="C818" s="44"/>
      <c r="D818" s="44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</row>
    <row r="819" ht="13.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</row>
    <row r="820" ht="13.5" customHeight="1">
      <c r="A820" s="44"/>
      <c r="B820" s="44"/>
      <c r="C820" s="44"/>
      <c r="D820" s="44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</row>
    <row r="821" ht="13.5" customHeight="1">
      <c r="A821" s="44"/>
      <c r="B821" s="44"/>
      <c r="C821" s="44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</row>
    <row r="822" ht="13.5" customHeight="1">
      <c r="A822" s="44"/>
      <c r="B822" s="44"/>
      <c r="C822" s="44"/>
      <c r="D822" s="44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</row>
    <row r="823" ht="13.5" customHeight="1">
      <c r="A823" s="44"/>
      <c r="B823" s="44"/>
      <c r="C823" s="44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</row>
    <row r="824" ht="13.5" customHeight="1">
      <c r="A824" s="44"/>
      <c r="B824" s="4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</row>
    <row r="825" ht="13.5" customHeight="1">
      <c r="A825" s="44"/>
      <c r="B825" s="44"/>
      <c r="C825" s="44"/>
      <c r="D825" s="44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</row>
    <row r="826" ht="13.5" customHeight="1">
      <c r="A826" s="44"/>
      <c r="B826" s="44"/>
      <c r="C826" s="44"/>
      <c r="D826" s="44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</row>
    <row r="827" ht="13.5" customHeight="1">
      <c r="A827" s="44"/>
      <c r="B827" s="44"/>
      <c r="C827" s="44"/>
      <c r="D827" s="44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</row>
    <row r="828" ht="13.5" customHeight="1">
      <c r="A828" s="44"/>
      <c r="B828" s="44"/>
      <c r="C828" s="44"/>
      <c r="D828" s="44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</row>
    <row r="829" ht="13.5" customHeight="1">
      <c r="A829" s="44"/>
      <c r="B829" s="44"/>
      <c r="C829" s="44"/>
      <c r="D829" s="44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</row>
    <row r="830" ht="13.5" customHeight="1">
      <c r="A830" s="44"/>
      <c r="B830" s="44"/>
      <c r="C830" s="44"/>
      <c r="D830" s="44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</row>
    <row r="831" ht="13.5" customHeight="1">
      <c r="A831" s="44"/>
      <c r="B831" s="44"/>
      <c r="C831" s="44"/>
      <c r="D831" s="44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</row>
    <row r="832" ht="13.5" customHeight="1">
      <c r="A832" s="44"/>
      <c r="B832" s="44"/>
      <c r="C832" s="44"/>
      <c r="D832" s="44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</row>
    <row r="833" ht="13.5" customHeight="1">
      <c r="A833" s="44"/>
      <c r="B833" s="4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</row>
    <row r="834" ht="13.5" customHeight="1">
      <c r="A834" s="44"/>
      <c r="B834" s="44"/>
      <c r="C834" s="44"/>
      <c r="D834" s="44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</row>
    <row r="835" ht="13.5" customHeight="1">
      <c r="A835" s="44"/>
      <c r="B835" s="44"/>
      <c r="C835" s="44"/>
      <c r="D835" s="44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</row>
    <row r="836" ht="13.5" customHeight="1">
      <c r="A836" s="44"/>
      <c r="B836" s="44"/>
      <c r="C836" s="44"/>
      <c r="D836" s="44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</row>
    <row r="837" ht="13.5" customHeight="1">
      <c r="A837" s="44"/>
      <c r="B837" s="44"/>
      <c r="C837" s="44"/>
      <c r="D837" s="44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</row>
    <row r="838" ht="13.5" customHeight="1">
      <c r="A838" s="44"/>
      <c r="B838" s="44"/>
      <c r="C838" s="44"/>
      <c r="D838" s="44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</row>
    <row r="839" ht="13.5" customHeight="1">
      <c r="A839" s="44"/>
      <c r="B839" s="44"/>
      <c r="C839" s="44"/>
      <c r="D839" s="44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</row>
    <row r="840" ht="13.5" customHeight="1">
      <c r="A840" s="44"/>
      <c r="B840" s="44"/>
      <c r="C840" s="44"/>
      <c r="D840" s="44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</row>
    <row r="841" ht="13.5" customHeight="1">
      <c r="A841" s="44"/>
      <c r="B841" s="44"/>
      <c r="C841" s="44"/>
      <c r="D841" s="44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</row>
    <row r="842" ht="13.5" customHeight="1">
      <c r="A842" s="44"/>
      <c r="B842" s="4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</row>
    <row r="843" ht="13.5" customHeight="1">
      <c r="A843" s="44"/>
      <c r="B843" s="44"/>
      <c r="C843" s="44"/>
      <c r="D843" s="44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</row>
    <row r="844" ht="13.5" customHeight="1">
      <c r="A844" s="44"/>
      <c r="B844" s="44"/>
      <c r="C844" s="44"/>
      <c r="D844" s="44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</row>
    <row r="845" ht="13.5" customHeight="1">
      <c r="A845" s="44"/>
      <c r="B845" s="44"/>
      <c r="C845" s="44"/>
      <c r="D845" s="44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</row>
    <row r="846" ht="13.5" customHeight="1">
      <c r="A846" s="44"/>
      <c r="B846" s="44"/>
      <c r="C846" s="44"/>
      <c r="D846" s="44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</row>
    <row r="847" ht="13.5" customHeight="1">
      <c r="A847" s="44"/>
      <c r="B847" s="44"/>
      <c r="C847" s="44"/>
      <c r="D847" s="44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</row>
    <row r="848" ht="13.5" customHeight="1">
      <c r="A848" s="44"/>
      <c r="B848" s="44"/>
      <c r="C848" s="44"/>
      <c r="D848" s="44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</row>
    <row r="849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</row>
    <row r="850" ht="13.5" customHeight="1">
      <c r="A850" s="44"/>
      <c r="B850" s="44"/>
      <c r="C850" s="44"/>
      <c r="D850" s="44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</row>
    <row r="851" ht="13.5" customHeight="1">
      <c r="A851" s="44"/>
      <c r="B851" s="4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</row>
    <row r="852" ht="13.5" customHeight="1">
      <c r="A852" s="44"/>
      <c r="B852" s="44"/>
      <c r="C852" s="44"/>
      <c r="D852" s="44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</row>
    <row r="853" ht="13.5" customHeight="1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</row>
    <row r="854" ht="13.5" customHeight="1">
      <c r="A854" s="44"/>
      <c r="B854" s="44"/>
      <c r="C854" s="44"/>
      <c r="D854" s="44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</row>
    <row r="855" ht="13.5" customHeight="1">
      <c r="A855" s="44"/>
      <c r="B855" s="44"/>
      <c r="C855" s="44"/>
      <c r="D855" s="44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</row>
    <row r="856" ht="13.5" customHeight="1">
      <c r="A856" s="44"/>
      <c r="B856" s="44"/>
      <c r="C856" s="44"/>
      <c r="D856" s="44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</row>
    <row r="857" ht="13.5" customHeight="1">
      <c r="A857" s="44"/>
      <c r="B857" s="44"/>
      <c r="C857" s="44"/>
      <c r="D857" s="44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</row>
    <row r="858" ht="13.5" customHeight="1">
      <c r="A858" s="44"/>
      <c r="B858" s="44"/>
      <c r="C858" s="44"/>
      <c r="D858" s="44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</row>
    <row r="859" ht="13.5" customHeight="1">
      <c r="A859" s="44"/>
      <c r="B859" s="44"/>
      <c r="C859" s="44"/>
      <c r="D859" s="44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</row>
    <row r="860" ht="13.5" customHeight="1">
      <c r="A860" s="44"/>
      <c r="B860" s="44"/>
      <c r="C860" s="44"/>
      <c r="D860" s="44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</row>
    <row r="861" ht="13.5" customHeight="1">
      <c r="A861" s="44"/>
      <c r="B861" s="44"/>
      <c r="C861" s="44"/>
      <c r="D861" s="44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</row>
    <row r="862" ht="13.5" customHeight="1">
      <c r="A862" s="44"/>
      <c r="B862" s="44"/>
      <c r="C862" s="44"/>
      <c r="D862" s="44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</row>
    <row r="863" ht="13.5" customHeight="1">
      <c r="A863" s="44"/>
      <c r="B863" s="44"/>
      <c r="C863" s="44"/>
      <c r="D863" s="44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</row>
    <row r="864" ht="13.5" customHeight="1">
      <c r="A864" s="44"/>
      <c r="B864" s="44"/>
      <c r="C864" s="44"/>
      <c r="D864" s="44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</row>
    <row r="865" ht="13.5" customHeight="1">
      <c r="A865" s="44"/>
      <c r="B865" s="44"/>
      <c r="C865" s="44"/>
      <c r="D865" s="44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</row>
    <row r="866" ht="13.5" customHeight="1">
      <c r="A866" s="44"/>
      <c r="B866" s="44"/>
      <c r="C866" s="44"/>
      <c r="D866" s="44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</row>
    <row r="867" ht="13.5" customHeight="1">
      <c r="A867" s="44"/>
      <c r="B867" s="44"/>
      <c r="C867" s="44"/>
      <c r="D867" s="44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</row>
    <row r="868" ht="13.5" customHeight="1">
      <c r="A868" s="44"/>
      <c r="B868" s="44"/>
      <c r="C868" s="44"/>
      <c r="D868" s="44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</row>
    <row r="869" ht="13.5" customHeight="1">
      <c r="A869" s="44"/>
      <c r="B869" s="4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</row>
    <row r="870" ht="13.5" customHeight="1">
      <c r="A870" s="44"/>
      <c r="B870" s="44"/>
      <c r="C870" s="44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</row>
    <row r="871" ht="13.5" customHeight="1">
      <c r="A871" s="44"/>
      <c r="B871" s="44"/>
      <c r="C871" s="44"/>
      <c r="D871" s="44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</row>
    <row r="872" ht="13.5" customHeight="1">
      <c r="A872" s="44"/>
      <c r="B872" s="44"/>
      <c r="C872" s="44"/>
      <c r="D872" s="44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</row>
    <row r="873" ht="13.5" customHeight="1">
      <c r="A873" s="44"/>
      <c r="B873" s="44"/>
      <c r="C873" s="44"/>
      <c r="D873" s="44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</row>
    <row r="874" ht="13.5" customHeight="1">
      <c r="A874" s="44"/>
      <c r="B874" s="44"/>
      <c r="C874" s="44"/>
      <c r="D874" s="44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</row>
    <row r="875" ht="13.5" customHeight="1">
      <c r="A875" s="44"/>
      <c r="B875" s="44"/>
      <c r="C875" s="44"/>
      <c r="D875" s="44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</row>
    <row r="876" ht="13.5" customHeight="1">
      <c r="A876" s="44"/>
      <c r="B876" s="44"/>
      <c r="C876" s="44"/>
      <c r="D876" s="44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</row>
    <row r="877" ht="13.5" customHeight="1">
      <c r="A877" s="44"/>
      <c r="B877" s="44"/>
      <c r="C877" s="44"/>
      <c r="D877" s="44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</row>
    <row r="878" ht="13.5" customHeight="1">
      <c r="A878" s="44"/>
      <c r="B878" s="4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</row>
    <row r="879" ht="13.5" customHeight="1">
      <c r="A879" s="44"/>
      <c r="B879" s="44"/>
      <c r="C879" s="44"/>
      <c r="D879" s="44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</row>
    <row r="880" ht="13.5" customHeight="1">
      <c r="A880" s="44"/>
      <c r="B880" s="44"/>
      <c r="C880" s="44"/>
      <c r="D880" s="44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</row>
    <row r="881" ht="13.5" customHeight="1">
      <c r="A881" s="44"/>
      <c r="B881" s="44"/>
      <c r="C881" s="44"/>
      <c r="D881" s="44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</row>
    <row r="882" ht="13.5" customHeight="1">
      <c r="A882" s="44"/>
      <c r="B882" s="44"/>
      <c r="C882" s="44"/>
      <c r="D882" s="44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</row>
    <row r="883" ht="13.5" customHeight="1">
      <c r="A883" s="44"/>
      <c r="B883" s="44"/>
      <c r="C883" s="44"/>
      <c r="D883" s="44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</row>
    <row r="884" ht="13.5" customHeight="1">
      <c r="A884" s="44"/>
      <c r="B884" s="44"/>
      <c r="C884" s="44"/>
      <c r="D884" s="44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</row>
    <row r="885" ht="13.5" customHeight="1">
      <c r="A885" s="44"/>
      <c r="B885" s="44"/>
      <c r="C885" s="44"/>
      <c r="D885" s="44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</row>
    <row r="886" ht="13.5" customHeight="1">
      <c r="A886" s="44"/>
      <c r="B886" s="44"/>
      <c r="C886" s="44"/>
      <c r="D886" s="44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</row>
    <row r="887" ht="13.5" customHeight="1">
      <c r="A887" s="44"/>
      <c r="B887" s="4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</row>
    <row r="888" ht="13.5" customHeight="1">
      <c r="A888" s="44"/>
      <c r="B888" s="44"/>
      <c r="C888" s="44"/>
      <c r="D888" s="44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</row>
    <row r="889" ht="13.5" customHeight="1">
      <c r="A889" s="44"/>
      <c r="B889" s="44"/>
      <c r="C889" s="44"/>
      <c r="D889" s="44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</row>
    <row r="890" ht="13.5" customHeight="1">
      <c r="A890" s="44"/>
      <c r="B890" s="44"/>
      <c r="C890" s="44"/>
      <c r="D890" s="44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</row>
    <row r="891" ht="13.5" customHeight="1">
      <c r="A891" s="44"/>
      <c r="B891" s="44"/>
      <c r="C891" s="44"/>
      <c r="D891" s="44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</row>
    <row r="892" ht="13.5" customHeight="1">
      <c r="A892" s="44"/>
      <c r="B892" s="44"/>
      <c r="C892" s="44"/>
      <c r="D892" s="44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</row>
    <row r="893" ht="13.5" customHeight="1">
      <c r="A893" s="44"/>
      <c r="B893" s="44"/>
      <c r="C893" s="44"/>
      <c r="D893" s="44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</row>
    <row r="894" ht="13.5" customHeight="1">
      <c r="A894" s="44"/>
      <c r="B894" s="44"/>
      <c r="C894" s="44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</row>
    <row r="895" ht="13.5" customHeight="1">
      <c r="A895" s="44"/>
      <c r="B895" s="44"/>
      <c r="C895" s="44"/>
      <c r="D895" s="44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</row>
    <row r="896" ht="13.5" customHeight="1">
      <c r="A896" s="44"/>
      <c r="B896" s="4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</row>
    <row r="897" ht="13.5" customHeight="1">
      <c r="A897" s="44"/>
      <c r="B897" s="44"/>
      <c r="C897" s="44"/>
      <c r="D897" s="44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</row>
    <row r="898" ht="13.5" customHeight="1">
      <c r="A898" s="44"/>
      <c r="B898" s="44"/>
      <c r="C898" s="44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</row>
    <row r="899" ht="13.5" customHeight="1">
      <c r="A899" s="44"/>
      <c r="B899" s="44"/>
      <c r="C899" s="44"/>
      <c r="D899" s="44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</row>
    <row r="900" ht="13.5" customHeight="1">
      <c r="A900" s="44"/>
      <c r="B900" s="44"/>
      <c r="C900" s="44"/>
      <c r="D900" s="44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</row>
    <row r="901" ht="13.5" customHeight="1">
      <c r="A901" s="44"/>
      <c r="B901" s="44"/>
      <c r="C901" s="44"/>
      <c r="D901" s="44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</row>
    <row r="902" ht="13.5" customHeight="1">
      <c r="A902" s="44"/>
      <c r="B902" s="44"/>
      <c r="C902" s="44"/>
      <c r="D902" s="44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</row>
    <row r="903" ht="13.5" customHeight="1">
      <c r="A903" s="44"/>
      <c r="B903" s="44"/>
      <c r="C903" s="44"/>
      <c r="D903" s="44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</row>
    <row r="904" ht="13.5" customHeight="1">
      <c r="A904" s="44"/>
      <c r="B904" s="44"/>
      <c r="C904" s="44"/>
      <c r="D904" s="44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</row>
    <row r="905" ht="13.5" customHeight="1">
      <c r="A905" s="44"/>
      <c r="B905" s="4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</row>
    <row r="906" ht="13.5" customHeight="1">
      <c r="A906" s="44"/>
      <c r="B906" s="44"/>
      <c r="C906" s="44"/>
      <c r="D906" s="44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</row>
    <row r="907" ht="13.5" customHeight="1">
      <c r="A907" s="44"/>
      <c r="B907" s="44"/>
      <c r="C907" s="44"/>
      <c r="D907" s="44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</row>
    <row r="908" ht="13.5" customHeight="1">
      <c r="A908" s="44"/>
      <c r="B908" s="44"/>
      <c r="C908" s="44"/>
      <c r="D908" s="44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</row>
    <row r="909" ht="13.5" customHeight="1">
      <c r="A909" s="44"/>
      <c r="B909" s="44"/>
      <c r="C909" s="44"/>
      <c r="D909" s="44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</row>
    <row r="910" ht="13.5" customHeight="1">
      <c r="A910" s="44"/>
      <c r="B910" s="44"/>
      <c r="C910" s="44"/>
      <c r="D910" s="44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</row>
    <row r="911" ht="13.5" customHeight="1">
      <c r="A911" s="44"/>
      <c r="B911" s="44"/>
      <c r="C911" s="44"/>
      <c r="D911" s="44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</row>
    <row r="912" ht="13.5" customHeight="1">
      <c r="A912" s="44"/>
      <c r="B912" s="44"/>
      <c r="C912" s="44"/>
      <c r="D912" s="44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</row>
    <row r="913" ht="13.5" customHeight="1">
      <c r="A913" s="44"/>
      <c r="B913" s="44"/>
      <c r="C913" s="44"/>
      <c r="D913" s="44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</row>
    <row r="914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</row>
    <row r="915" ht="13.5" customHeight="1">
      <c r="A915" s="44"/>
      <c r="B915" s="44"/>
      <c r="C915" s="44"/>
      <c r="D915" s="44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</row>
    <row r="916" ht="13.5" customHeight="1">
      <c r="A916" s="44"/>
      <c r="B916" s="44"/>
      <c r="C916" s="44"/>
      <c r="D916" s="44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</row>
    <row r="917" ht="13.5" customHeight="1">
      <c r="A917" s="44"/>
      <c r="B917" s="44"/>
      <c r="C917" s="44"/>
      <c r="D917" s="44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</row>
    <row r="918" ht="13.5" customHeight="1">
      <c r="A918" s="44"/>
      <c r="B918" s="44"/>
      <c r="C918" s="44"/>
      <c r="D918" s="44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</row>
    <row r="919" ht="13.5" customHeight="1">
      <c r="A919" s="44"/>
      <c r="B919" s="44"/>
      <c r="C919" s="44"/>
      <c r="D919" s="44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</row>
    <row r="920" ht="13.5" customHeight="1">
      <c r="A920" s="44"/>
      <c r="B920" s="44"/>
      <c r="C920" s="44"/>
      <c r="D920" s="44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</row>
    <row r="921" ht="13.5" customHeight="1">
      <c r="A921" s="44"/>
      <c r="B921" s="44"/>
      <c r="C921" s="44"/>
      <c r="D921" s="44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</row>
    <row r="922" ht="13.5" customHeight="1">
      <c r="A922" s="44"/>
      <c r="B922" s="44"/>
      <c r="C922" s="44"/>
      <c r="D922" s="44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</row>
    <row r="923" ht="13.5" customHeight="1">
      <c r="A923" s="44"/>
      <c r="B923" s="4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</row>
    <row r="924" ht="13.5" customHeight="1">
      <c r="A924" s="44"/>
      <c r="B924" s="44"/>
      <c r="C924" s="44"/>
      <c r="D924" s="44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</row>
    <row r="925" ht="13.5" customHeight="1">
      <c r="A925" s="44"/>
      <c r="B925" s="44"/>
      <c r="C925" s="44"/>
      <c r="D925" s="44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</row>
    <row r="926" ht="13.5" customHeight="1">
      <c r="A926" s="44"/>
      <c r="B926" s="44"/>
      <c r="C926" s="44"/>
      <c r="D926" s="44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</row>
    <row r="927" ht="13.5" customHeight="1">
      <c r="A927" s="44"/>
      <c r="B927" s="44"/>
      <c r="C927" s="44"/>
      <c r="D927" s="44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</row>
    <row r="928" ht="13.5" customHeight="1">
      <c r="A928" s="44"/>
      <c r="B928" s="44"/>
      <c r="C928" s="44"/>
      <c r="D928" s="44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</row>
    <row r="929" ht="13.5" customHeight="1">
      <c r="A929" s="44"/>
      <c r="B929" s="44"/>
      <c r="C929" s="44"/>
      <c r="D929" s="44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</row>
    <row r="930" ht="13.5" customHeight="1">
      <c r="A930" s="44"/>
      <c r="B930" s="44"/>
      <c r="C930" s="44"/>
      <c r="D930" s="44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</row>
    <row r="931" ht="13.5" customHeight="1">
      <c r="A931" s="44"/>
      <c r="B931" s="44"/>
      <c r="C931" s="44"/>
      <c r="D931" s="44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</row>
    <row r="932" ht="13.5" customHeight="1">
      <c r="A932" s="44"/>
      <c r="B932" s="4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</row>
    <row r="933" ht="13.5" customHeight="1">
      <c r="A933" s="44"/>
      <c r="B933" s="44"/>
      <c r="C933" s="44"/>
      <c r="D933" s="44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</row>
    <row r="934" ht="13.5" customHeight="1">
      <c r="A934" s="44"/>
      <c r="B934" s="44"/>
      <c r="C934" s="44"/>
      <c r="D934" s="44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</row>
    <row r="935" ht="13.5" customHeight="1">
      <c r="A935" s="44"/>
      <c r="B935" s="44"/>
      <c r="C935" s="44"/>
      <c r="D935" s="44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</row>
    <row r="936" ht="13.5" customHeight="1">
      <c r="A936" s="44"/>
      <c r="B936" s="44"/>
      <c r="C936" s="44"/>
      <c r="D936" s="44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</row>
    <row r="937" ht="13.5" customHeight="1">
      <c r="A937" s="44"/>
      <c r="B937" s="44"/>
      <c r="C937" s="44"/>
      <c r="D937" s="44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</row>
    <row r="938" ht="13.5" customHeight="1">
      <c r="A938" s="44"/>
      <c r="B938" s="44"/>
      <c r="C938" s="44"/>
      <c r="D938" s="44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</row>
    <row r="939" ht="13.5" customHeight="1">
      <c r="A939" s="44"/>
      <c r="B939" s="44"/>
      <c r="C939" s="44"/>
      <c r="D939" s="44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</row>
    <row r="940" ht="13.5" customHeight="1">
      <c r="A940" s="44"/>
      <c r="B940" s="44"/>
      <c r="C940" s="44"/>
      <c r="D940" s="44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</row>
    <row r="941" ht="13.5" customHeight="1">
      <c r="A941" s="44"/>
      <c r="B941" s="4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</row>
    <row r="942" ht="13.5" customHeight="1">
      <c r="A942" s="44"/>
      <c r="B942" s="44"/>
      <c r="C942" s="44"/>
      <c r="D942" s="44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</row>
    <row r="943" ht="13.5" customHeight="1">
      <c r="A943" s="44"/>
      <c r="B943" s="44"/>
      <c r="C943" s="44"/>
      <c r="D943" s="44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</row>
    <row r="944" ht="13.5" customHeight="1">
      <c r="A944" s="44"/>
      <c r="B944" s="44"/>
      <c r="C944" s="44"/>
      <c r="D944" s="44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</row>
    <row r="945" ht="13.5" customHeight="1">
      <c r="A945" s="44"/>
      <c r="B945" s="44"/>
      <c r="C945" s="44"/>
      <c r="D945" s="44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</row>
    <row r="946" ht="13.5" customHeight="1">
      <c r="A946" s="44"/>
      <c r="B946" s="44"/>
      <c r="C946" s="44"/>
      <c r="D946" s="44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</row>
    <row r="947" ht="13.5" customHeight="1">
      <c r="A947" s="44"/>
      <c r="B947" s="44"/>
      <c r="C947" s="44"/>
      <c r="D947" s="44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</row>
    <row r="948" ht="13.5" customHeight="1">
      <c r="A948" s="44"/>
      <c r="B948" s="44"/>
      <c r="C948" s="44"/>
      <c r="D948" s="44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</row>
    <row r="949" ht="13.5" customHeight="1">
      <c r="A949" s="44"/>
      <c r="B949" s="44"/>
      <c r="C949" s="44"/>
      <c r="D949" s="44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</row>
    <row r="950" ht="13.5" customHeight="1">
      <c r="A950" s="44"/>
      <c r="B950" s="4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</row>
    <row r="951" ht="13.5" customHeight="1">
      <c r="A951" s="44"/>
      <c r="B951" s="44"/>
      <c r="C951" s="44"/>
      <c r="D951" s="44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</row>
    <row r="952" ht="13.5" customHeight="1">
      <c r="A952" s="44"/>
      <c r="B952" s="44"/>
      <c r="C952" s="44"/>
      <c r="D952" s="44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</row>
    <row r="953" ht="13.5" customHeight="1">
      <c r="A953" s="44"/>
      <c r="B953" s="44"/>
      <c r="C953" s="44"/>
      <c r="D953" s="44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</row>
    <row r="954" ht="13.5" customHeight="1">
      <c r="A954" s="44"/>
      <c r="B954" s="44"/>
      <c r="C954" s="44"/>
      <c r="D954" s="44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</row>
    <row r="955" ht="13.5" customHeight="1">
      <c r="A955" s="44"/>
      <c r="B955" s="44"/>
      <c r="C955" s="44"/>
      <c r="D955" s="44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</row>
    <row r="956" ht="13.5" customHeight="1">
      <c r="A956" s="44"/>
      <c r="B956" s="44"/>
      <c r="C956" s="44"/>
      <c r="D956" s="44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</row>
    <row r="957" ht="13.5" customHeight="1">
      <c r="A957" s="44"/>
      <c r="B957" s="44"/>
      <c r="C957" s="44"/>
      <c r="D957" s="44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</row>
    <row r="958" ht="13.5" customHeight="1">
      <c r="A958" s="44"/>
      <c r="B958" s="44"/>
      <c r="C958" s="44"/>
      <c r="D958" s="44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</row>
    <row r="959" ht="13.5" customHeight="1">
      <c r="A959" s="44"/>
      <c r="B959" s="4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</row>
    <row r="960" ht="13.5" customHeight="1">
      <c r="A960" s="44"/>
      <c r="B960" s="44"/>
      <c r="C960" s="44"/>
      <c r="D960" s="44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</row>
    <row r="961" ht="13.5" customHeight="1">
      <c r="A961" s="44"/>
      <c r="B961" s="44"/>
      <c r="C961" s="44"/>
      <c r="D961" s="44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</row>
    <row r="962" ht="13.5" customHeight="1">
      <c r="A962" s="44"/>
      <c r="B962" s="44"/>
      <c r="C962" s="44"/>
      <c r="D962" s="44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</row>
    <row r="963" ht="13.5" customHeight="1">
      <c r="A963" s="44"/>
      <c r="B963" s="44"/>
      <c r="C963" s="44"/>
      <c r="D963" s="44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</row>
    <row r="964" ht="13.5" customHeight="1">
      <c r="A964" s="44"/>
      <c r="B964" s="44"/>
      <c r="C964" s="44"/>
      <c r="D964" s="44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</row>
    <row r="965" ht="13.5" customHeight="1">
      <c r="A965" s="44"/>
      <c r="B965" s="44"/>
      <c r="C965" s="44"/>
      <c r="D965" s="44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</row>
    <row r="966" ht="13.5" customHeight="1">
      <c r="A966" s="44"/>
      <c r="B966" s="44"/>
      <c r="C966" s="44"/>
      <c r="D966" s="44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</row>
    <row r="967" ht="13.5" customHeight="1">
      <c r="A967" s="44"/>
      <c r="B967" s="44"/>
      <c r="C967" s="44"/>
      <c r="D967" s="44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</row>
    <row r="968" ht="13.5" customHeight="1">
      <c r="A968" s="44"/>
      <c r="B968" s="4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</row>
    <row r="969" ht="13.5" customHeight="1">
      <c r="A969" s="44"/>
      <c r="B969" s="44"/>
      <c r="C969" s="44"/>
      <c r="D969" s="44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</row>
    <row r="970" ht="13.5" customHeight="1">
      <c r="A970" s="44"/>
      <c r="B970" s="44"/>
      <c r="C970" s="44"/>
      <c r="D970" s="44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</row>
    <row r="971" ht="13.5" customHeight="1">
      <c r="A971" s="44"/>
      <c r="B971" s="44"/>
      <c r="C971" s="44"/>
      <c r="D971" s="44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</row>
    <row r="972" ht="13.5" customHeight="1">
      <c r="A972" s="44"/>
      <c r="B972" s="44"/>
      <c r="C972" s="44"/>
      <c r="D972" s="44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</row>
    <row r="973" ht="13.5" customHeight="1">
      <c r="A973" s="44"/>
      <c r="B973" s="44"/>
      <c r="C973" s="44"/>
      <c r="D973" s="44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</row>
    <row r="974" ht="13.5" customHeight="1">
      <c r="A974" s="44"/>
      <c r="B974" s="44"/>
      <c r="C974" s="44"/>
      <c r="D974" s="44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</row>
    <row r="975" ht="13.5" customHeight="1">
      <c r="A975" s="44"/>
      <c r="B975" s="44"/>
      <c r="C975" s="44"/>
      <c r="D975" s="44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</row>
    <row r="976" ht="13.5" customHeight="1">
      <c r="A976" s="44"/>
      <c r="B976" s="44"/>
      <c r="C976" s="44"/>
      <c r="D976" s="44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</row>
    <row r="977" ht="13.5" customHeight="1">
      <c r="A977" s="44"/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</row>
    <row r="978" ht="13.5" customHeight="1">
      <c r="A978" s="44"/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</row>
    <row r="979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</row>
    <row r="980" ht="13.5" customHeight="1">
      <c r="A980" s="44"/>
      <c r="B980" s="44"/>
      <c r="C980" s="44"/>
      <c r="D980" s="44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</row>
    <row r="981" ht="13.5" customHeight="1">
      <c r="A981" s="44"/>
      <c r="B981" s="44"/>
      <c r="C981" s="44"/>
      <c r="D981" s="44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</row>
    <row r="982" ht="13.5" customHeight="1">
      <c r="A982" s="44"/>
      <c r="B982" s="44"/>
      <c r="C982" s="44"/>
      <c r="D982" s="44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</row>
    <row r="983" ht="13.5" customHeight="1">
      <c r="A983" s="44"/>
      <c r="B983" s="44"/>
      <c r="C983" s="44"/>
      <c r="D983" s="44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</row>
    <row r="984" ht="13.5" customHeight="1">
      <c r="A984" s="44"/>
      <c r="B984" s="44"/>
      <c r="C984" s="44"/>
      <c r="D984" s="44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</row>
    <row r="985" ht="13.5" customHeight="1">
      <c r="A985" s="44"/>
      <c r="B985" s="44"/>
      <c r="C985" s="44"/>
      <c r="D985" s="44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</row>
    <row r="986" ht="13.5" customHeight="1">
      <c r="A986" s="44"/>
      <c r="B986" s="44"/>
      <c r="C986" s="44"/>
      <c r="D986" s="44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</row>
    <row r="987" ht="13.5" customHeight="1">
      <c r="A987" s="44"/>
      <c r="B987" s="44"/>
      <c r="C987" s="44"/>
      <c r="D987" s="44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</row>
    <row r="988" ht="13.5" customHeight="1">
      <c r="A988" s="44"/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</row>
    <row r="989" ht="13.5" customHeight="1">
      <c r="A989" s="44"/>
      <c r="B989" s="44"/>
      <c r="C989" s="44"/>
      <c r="D989" s="44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</row>
    <row r="990" ht="13.5" customHeight="1">
      <c r="A990" s="44"/>
      <c r="B990" s="44"/>
      <c r="C990" s="44"/>
      <c r="D990" s="44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</row>
    <row r="991" ht="13.5" customHeight="1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</row>
    <row r="992" ht="13.5" customHeight="1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</row>
    <row r="993" ht="13.5" customHeight="1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</row>
    <row r="994" ht="13.5" customHeight="1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</row>
    <row r="995" ht="13.5" customHeight="1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</row>
    <row r="996" ht="13.5" customHeight="1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</row>
    <row r="997" ht="13.5" customHeight="1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</row>
    <row r="998" ht="13.5" customHeight="1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</row>
    <row r="999" ht="13.5" customHeight="1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</row>
    <row r="1000" ht="13.5" customHeight="1">
      <c r="A1000" s="44"/>
      <c r="B1000" s="44"/>
      <c r="C1000" s="44"/>
      <c r="D1000" s="44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</row>
  </sheetData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28.67"/>
    <col customWidth="1" min="3" max="3" width="13.11"/>
    <col customWidth="1" min="4" max="4" width="6.67"/>
    <col customWidth="1" min="5" max="6" width="7.78"/>
    <col customWidth="1" min="7" max="7" width="5.44"/>
    <col customWidth="1" hidden="1" min="8" max="8" width="10.0"/>
    <col customWidth="1" min="9" max="13" width="6.67"/>
    <col customWidth="1" min="14" max="14" width="13.33"/>
    <col customWidth="1" min="15" max="15" width="13.0"/>
    <col customWidth="1" min="16" max="16" width="14.11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356</v>
      </c>
      <c r="G2" s="68">
        <v>22.9295615040241</v>
      </c>
      <c r="H2" s="72"/>
      <c r="I2" s="120" t="s">
        <v>357</v>
      </c>
      <c r="J2" s="66"/>
      <c r="K2" s="141"/>
      <c r="L2" s="141" t="s">
        <v>128</v>
      </c>
      <c r="M2" s="141"/>
      <c r="N2" s="141"/>
      <c r="O2" s="141"/>
      <c r="P2" s="142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358</v>
      </c>
      <c r="G3" s="68">
        <v>22.8286700299389</v>
      </c>
      <c r="H3" s="72"/>
      <c r="I3" s="66"/>
      <c r="J3" s="66"/>
      <c r="K3" s="141" t="s">
        <v>119</v>
      </c>
      <c r="L3" s="141" t="s">
        <v>133</v>
      </c>
      <c r="M3" s="141" t="s">
        <v>359</v>
      </c>
      <c r="N3" s="141" t="s">
        <v>135</v>
      </c>
      <c r="O3" s="141" t="s">
        <v>136</v>
      </c>
      <c r="P3" s="141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259</v>
      </c>
      <c r="G4" s="68">
        <v>24.5760607370479</v>
      </c>
      <c r="H4" s="72"/>
      <c r="I4" s="66"/>
      <c r="J4" s="66"/>
      <c r="K4" s="67" t="s">
        <v>356</v>
      </c>
      <c r="L4" s="68">
        <v>22.9295615040241</v>
      </c>
      <c r="M4" s="68">
        <v>33.3991248419573</v>
      </c>
      <c r="N4" s="71">
        <f t="shared" ref="N4:N14" si="1">M4-L4</f>
        <v>10.46956334</v>
      </c>
      <c r="O4" s="71">
        <f t="shared" ref="O4:O14" si="2">N4-$L$25</f>
        <v>-1.530436662</v>
      </c>
      <c r="P4" s="108">
        <f t="shared" ref="P4:P14" si="3">2^(-O4)</f>
        <v>2.888732595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282</v>
      </c>
      <c r="G5" s="68">
        <v>24.9089428835355</v>
      </c>
      <c r="H5" s="72"/>
      <c r="I5" s="66"/>
      <c r="J5" s="66"/>
      <c r="K5" s="67" t="s">
        <v>358</v>
      </c>
      <c r="L5" s="68">
        <v>22.8286700299389</v>
      </c>
      <c r="M5" s="68">
        <v>32.4399628621512</v>
      </c>
      <c r="N5" s="71">
        <f t="shared" si="1"/>
        <v>9.611292832</v>
      </c>
      <c r="O5" s="71">
        <f t="shared" si="2"/>
        <v>-2.388707168</v>
      </c>
      <c r="P5" s="108">
        <f t="shared" si="3"/>
        <v>5.236878625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283</v>
      </c>
      <c r="G6" s="68">
        <v>25.1228408398646</v>
      </c>
      <c r="H6" s="72"/>
      <c r="I6" s="66"/>
      <c r="J6" s="66"/>
      <c r="K6" s="67" t="s">
        <v>259</v>
      </c>
      <c r="L6" s="68">
        <v>24.5760607370479</v>
      </c>
      <c r="M6" s="68">
        <v>34.9276520643346</v>
      </c>
      <c r="N6" s="71">
        <f t="shared" si="1"/>
        <v>10.35159133</v>
      </c>
      <c r="O6" s="71">
        <f t="shared" si="2"/>
        <v>-1.648408673</v>
      </c>
      <c r="P6" s="108">
        <f t="shared" si="3"/>
        <v>3.13487664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260</v>
      </c>
      <c r="G7" s="68">
        <v>22.9034949946093</v>
      </c>
      <c r="H7" s="72"/>
      <c r="I7" s="66"/>
      <c r="J7" s="66"/>
      <c r="K7" s="67" t="s">
        <v>282</v>
      </c>
      <c r="L7" s="68">
        <v>24.9089428835355</v>
      </c>
      <c r="M7" s="68">
        <v>36.9584534861916</v>
      </c>
      <c r="N7" s="71">
        <f t="shared" si="1"/>
        <v>12.0495106</v>
      </c>
      <c r="O7" s="71">
        <f t="shared" si="2"/>
        <v>0.04951060266</v>
      </c>
      <c r="P7" s="108">
        <f t="shared" si="3"/>
        <v>0.9662640537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262</v>
      </c>
      <c r="G8" s="68">
        <v>24.5096621312485</v>
      </c>
      <c r="H8" s="72"/>
      <c r="I8" s="66"/>
      <c r="J8" s="66"/>
      <c r="K8" s="67" t="s">
        <v>283</v>
      </c>
      <c r="L8" s="68">
        <v>25.1228408398646</v>
      </c>
      <c r="M8" s="68">
        <v>36.3578735228957</v>
      </c>
      <c r="N8" s="71">
        <f t="shared" si="1"/>
        <v>11.23503268</v>
      </c>
      <c r="O8" s="71">
        <f t="shared" si="2"/>
        <v>-0.764967317</v>
      </c>
      <c r="P8" s="108">
        <f t="shared" si="3"/>
        <v>1.699331501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263</v>
      </c>
      <c r="G9" s="68">
        <v>24.5826292318267</v>
      </c>
      <c r="H9" s="72"/>
      <c r="I9" s="66"/>
      <c r="J9" s="66"/>
      <c r="K9" s="67" t="s">
        <v>260</v>
      </c>
      <c r="L9" s="68">
        <v>22.9034949946093</v>
      </c>
      <c r="M9" s="68">
        <v>33.4634849903487</v>
      </c>
      <c r="N9" s="71">
        <f t="shared" si="1"/>
        <v>10.55999</v>
      </c>
      <c r="O9" s="71">
        <f t="shared" si="2"/>
        <v>-1.440010004</v>
      </c>
      <c r="P9" s="108">
        <f t="shared" si="3"/>
        <v>2.71322747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360</v>
      </c>
      <c r="G10" s="68">
        <v>25.1250769969529</v>
      </c>
      <c r="H10" s="72"/>
      <c r="I10" s="66"/>
      <c r="J10" s="66"/>
      <c r="K10" s="67" t="s">
        <v>262</v>
      </c>
      <c r="L10" s="68">
        <v>24.5096621312485</v>
      </c>
      <c r="M10" s="68">
        <v>34.6851462519958</v>
      </c>
      <c r="N10" s="71">
        <f t="shared" si="1"/>
        <v>10.17548412</v>
      </c>
      <c r="O10" s="71">
        <f t="shared" si="2"/>
        <v>-1.824515879</v>
      </c>
      <c r="P10" s="108">
        <f t="shared" si="3"/>
        <v>3.541881339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361</v>
      </c>
      <c r="G11" s="68">
        <v>24.4208561737648</v>
      </c>
      <c r="H11" s="72"/>
      <c r="I11" s="66"/>
      <c r="J11" s="66"/>
      <c r="K11" s="67" t="s">
        <v>263</v>
      </c>
      <c r="L11" s="68">
        <v>24.5826292318267</v>
      </c>
      <c r="M11" s="68">
        <v>33.4859404368769</v>
      </c>
      <c r="N11" s="71">
        <f t="shared" si="1"/>
        <v>8.903311205</v>
      </c>
      <c r="O11" s="71">
        <f t="shared" si="2"/>
        <v>-3.096688795</v>
      </c>
      <c r="P11" s="108">
        <f t="shared" si="3"/>
        <v>8.554531198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145</v>
      </c>
      <c r="C12" s="67" t="s">
        <v>123</v>
      </c>
      <c r="D12" s="67" t="s">
        <v>253</v>
      </c>
      <c r="E12" s="67" t="s">
        <v>125</v>
      </c>
      <c r="F12" s="67" t="s">
        <v>284</v>
      </c>
      <c r="G12" s="68">
        <v>26.6669090860847</v>
      </c>
      <c r="H12" s="72"/>
      <c r="I12" s="66"/>
      <c r="J12" s="66"/>
      <c r="K12" s="67" t="s">
        <v>360</v>
      </c>
      <c r="L12" s="68">
        <v>25.1250769969529</v>
      </c>
      <c r="M12" s="68">
        <v>35.3976066483032</v>
      </c>
      <c r="N12" s="71">
        <f t="shared" si="1"/>
        <v>10.27252965</v>
      </c>
      <c r="O12" s="71">
        <f t="shared" si="2"/>
        <v>-1.727470349</v>
      </c>
      <c r="P12" s="108">
        <f t="shared" si="3"/>
        <v>3.311466695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147</v>
      </c>
      <c r="C13" s="67" t="s">
        <v>123</v>
      </c>
      <c r="D13" s="67" t="s">
        <v>253</v>
      </c>
      <c r="E13" s="67" t="s">
        <v>125</v>
      </c>
      <c r="F13" s="67" t="s">
        <v>285</v>
      </c>
      <c r="G13" s="109" t="s">
        <v>140</v>
      </c>
      <c r="H13" s="72"/>
      <c r="I13" s="66"/>
      <c r="J13" s="66"/>
      <c r="K13" s="67" t="s">
        <v>361</v>
      </c>
      <c r="L13" s="68">
        <v>24.4208561737648</v>
      </c>
      <c r="M13" s="68">
        <v>34.5481154189919</v>
      </c>
      <c r="N13" s="71">
        <f t="shared" si="1"/>
        <v>10.12725925</v>
      </c>
      <c r="O13" s="71">
        <f t="shared" si="2"/>
        <v>-1.872740755</v>
      </c>
      <c r="P13" s="108">
        <f t="shared" si="3"/>
        <v>3.662276593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149</v>
      </c>
      <c r="C14" s="67" t="s">
        <v>123</v>
      </c>
      <c r="D14" s="67" t="s">
        <v>253</v>
      </c>
      <c r="E14" s="67" t="s">
        <v>125</v>
      </c>
      <c r="F14" s="67" t="s">
        <v>266</v>
      </c>
      <c r="G14" s="68">
        <v>26.47156291978</v>
      </c>
      <c r="H14" s="72"/>
      <c r="I14" s="66"/>
      <c r="J14" s="66"/>
      <c r="K14" s="67" t="s">
        <v>284</v>
      </c>
      <c r="L14" s="68">
        <v>26.6669090860847</v>
      </c>
      <c r="M14" s="68">
        <v>36.144038989013</v>
      </c>
      <c r="N14" s="71">
        <f t="shared" si="1"/>
        <v>9.477129903</v>
      </c>
      <c r="O14" s="71">
        <f t="shared" si="2"/>
        <v>-2.522870097</v>
      </c>
      <c r="P14" s="108">
        <f t="shared" si="3"/>
        <v>5.74724319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151</v>
      </c>
      <c r="C15" s="67" t="s">
        <v>123</v>
      </c>
      <c r="D15" s="67" t="s">
        <v>253</v>
      </c>
      <c r="E15" s="67" t="s">
        <v>125</v>
      </c>
      <c r="F15" s="67" t="s">
        <v>268</v>
      </c>
      <c r="G15" s="68">
        <v>26.5539304254092</v>
      </c>
      <c r="H15" s="72"/>
      <c r="I15" s="66"/>
      <c r="J15" s="66"/>
      <c r="K15" s="67" t="s">
        <v>285</v>
      </c>
      <c r="L15" s="109" t="s">
        <v>140</v>
      </c>
      <c r="M15" s="68"/>
      <c r="N15" s="71"/>
      <c r="O15" s="71"/>
      <c r="P15" s="108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153</v>
      </c>
      <c r="C16" s="67" t="s">
        <v>123</v>
      </c>
      <c r="D16" s="67" t="s">
        <v>253</v>
      </c>
      <c r="E16" s="67" t="s">
        <v>125</v>
      </c>
      <c r="F16" s="67" t="s">
        <v>270</v>
      </c>
      <c r="G16" s="68">
        <v>27.2797503846742</v>
      </c>
      <c r="H16" s="72"/>
      <c r="I16" s="66"/>
      <c r="J16" s="66"/>
      <c r="K16" s="67" t="s">
        <v>266</v>
      </c>
      <c r="L16" s="68">
        <v>26.47156291978</v>
      </c>
      <c r="M16" s="68">
        <v>35.5683986789453</v>
      </c>
      <c r="N16" s="71">
        <f t="shared" ref="N16:N23" si="4">M16-L16</f>
        <v>9.096835759</v>
      </c>
      <c r="O16" s="71">
        <f t="shared" ref="O16:O23" si="5">N16-$L$25</f>
        <v>-2.903164241</v>
      </c>
      <c r="P16" s="108">
        <f t="shared" ref="P16:P23" si="6">2^(-O16)</f>
        <v>7.480653154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155</v>
      </c>
      <c r="C17" s="67" t="s">
        <v>123</v>
      </c>
      <c r="D17" s="67" t="s">
        <v>253</v>
      </c>
      <c r="E17" s="67" t="s">
        <v>125</v>
      </c>
      <c r="F17" s="67" t="s">
        <v>362</v>
      </c>
      <c r="G17" s="68">
        <v>26.5633186336592</v>
      </c>
      <c r="H17" s="72"/>
      <c r="I17" s="66"/>
      <c r="J17" s="66"/>
      <c r="K17" s="67" t="s">
        <v>268</v>
      </c>
      <c r="L17" s="68">
        <v>26.5539304254092</v>
      </c>
      <c r="M17" s="68">
        <v>35.6845928978282</v>
      </c>
      <c r="N17" s="71">
        <f t="shared" si="4"/>
        <v>9.130662472</v>
      </c>
      <c r="O17" s="71">
        <f t="shared" si="5"/>
        <v>-2.869337528</v>
      </c>
      <c r="P17" s="108">
        <f t="shared" si="6"/>
        <v>7.307295388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157</v>
      </c>
      <c r="C18" s="67" t="s">
        <v>123</v>
      </c>
      <c r="D18" s="67" t="s">
        <v>253</v>
      </c>
      <c r="E18" s="67" t="s">
        <v>125</v>
      </c>
      <c r="F18" s="67" t="s">
        <v>363</v>
      </c>
      <c r="G18" s="68">
        <v>25.1316432548187</v>
      </c>
      <c r="H18" s="72"/>
      <c r="I18" s="66"/>
      <c r="J18" s="66"/>
      <c r="K18" s="67" t="s">
        <v>270</v>
      </c>
      <c r="L18" s="68">
        <v>27.2797503846742</v>
      </c>
      <c r="M18" s="68">
        <v>36.6820693754355</v>
      </c>
      <c r="N18" s="71">
        <f t="shared" si="4"/>
        <v>9.402318991</v>
      </c>
      <c r="O18" s="71">
        <f t="shared" si="5"/>
        <v>-2.597681009</v>
      </c>
      <c r="P18" s="108">
        <f t="shared" si="6"/>
        <v>6.053128631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159</v>
      </c>
      <c r="C19" s="67" t="s">
        <v>123</v>
      </c>
      <c r="D19" s="67" t="s">
        <v>253</v>
      </c>
      <c r="E19" s="67" t="s">
        <v>125</v>
      </c>
      <c r="F19" s="67" t="s">
        <v>271</v>
      </c>
      <c r="G19" s="68">
        <v>25.1552999345985</v>
      </c>
      <c r="H19" s="72"/>
      <c r="I19" s="66"/>
      <c r="J19" s="66"/>
      <c r="K19" s="67" t="s">
        <v>362</v>
      </c>
      <c r="L19" s="68">
        <v>26.5633186336592</v>
      </c>
      <c r="M19" s="68">
        <v>35.8598721955329</v>
      </c>
      <c r="N19" s="71">
        <f t="shared" si="4"/>
        <v>9.296553562</v>
      </c>
      <c r="O19" s="71">
        <f t="shared" si="5"/>
        <v>-2.703446438</v>
      </c>
      <c r="P19" s="108">
        <f t="shared" si="6"/>
        <v>6.513560773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161</v>
      </c>
      <c r="C20" s="67" t="s">
        <v>123</v>
      </c>
      <c r="D20" s="67" t="s">
        <v>253</v>
      </c>
      <c r="E20" s="67" t="s">
        <v>125</v>
      </c>
      <c r="F20" s="67" t="s">
        <v>287</v>
      </c>
      <c r="G20" s="68">
        <v>27.5850177775675</v>
      </c>
      <c r="H20" s="72"/>
      <c r="I20" s="66"/>
      <c r="J20" s="66"/>
      <c r="K20" s="67" t="s">
        <v>363</v>
      </c>
      <c r="L20" s="68">
        <v>25.1316432548187</v>
      </c>
      <c r="M20" s="68">
        <v>35.1747628017337</v>
      </c>
      <c r="N20" s="71">
        <f t="shared" si="4"/>
        <v>10.04311955</v>
      </c>
      <c r="O20" s="71">
        <f t="shared" si="5"/>
        <v>-1.956880453</v>
      </c>
      <c r="P20" s="108">
        <f t="shared" si="6"/>
        <v>3.882216171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163</v>
      </c>
      <c r="C21" s="67" t="s">
        <v>123</v>
      </c>
      <c r="D21" s="67" t="s">
        <v>253</v>
      </c>
      <c r="E21" s="67" t="s">
        <v>125</v>
      </c>
      <c r="F21" s="67" t="s">
        <v>288</v>
      </c>
      <c r="G21" s="68">
        <v>27.3208451972266</v>
      </c>
      <c r="H21" s="72"/>
      <c r="I21" s="66"/>
      <c r="J21" s="66"/>
      <c r="K21" s="67" t="s">
        <v>271</v>
      </c>
      <c r="L21" s="68">
        <v>25.1552999345985</v>
      </c>
      <c r="M21" s="68">
        <v>34.1535274333766</v>
      </c>
      <c r="N21" s="71">
        <f t="shared" si="4"/>
        <v>8.998227499</v>
      </c>
      <c r="O21" s="71">
        <f t="shared" si="5"/>
        <v>-3.001772501</v>
      </c>
      <c r="P21" s="108">
        <f t="shared" si="6"/>
        <v>8.009834874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165</v>
      </c>
      <c r="C22" s="67" t="s">
        <v>123</v>
      </c>
      <c r="D22" s="67" t="s">
        <v>359</v>
      </c>
      <c r="E22" s="67" t="s">
        <v>125</v>
      </c>
      <c r="F22" s="67" t="s">
        <v>356</v>
      </c>
      <c r="G22" s="68">
        <v>33.3991248419573</v>
      </c>
      <c r="H22" s="72"/>
      <c r="I22" s="66"/>
      <c r="J22" s="66"/>
      <c r="K22" s="67" t="s">
        <v>287</v>
      </c>
      <c r="L22" s="68">
        <v>27.5850177775675</v>
      </c>
      <c r="M22" s="68">
        <v>36.4309968799082</v>
      </c>
      <c r="N22" s="71">
        <f t="shared" si="4"/>
        <v>8.845979102</v>
      </c>
      <c r="O22" s="71">
        <f t="shared" si="5"/>
        <v>-3.154020898</v>
      </c>
      <c r="P22" s="108">
        <f t="shared" si="6"/>
        <v>8.901329901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167</v>
      </c>
      <c r="C23" s="67" t="s">
        <v>123</v>
      </c>
      <c r="D23" s="67" t="s">
        <v>359</v>
      </c>
      <c r="E23" s="67" t="s">
        <v>125</v>
      </c>
      <c r="F23" s="67" t="s">
        <v>358</v>
      </c>
      <c r="G23" s="68">
        <v>32.4399628621512</v>
      </c>
      <c r="H23" s="72"/>
      <c r="I23" s="66"/>
      <c r="J23" s="66"/>
      <c r="K23" s="67" t="s">
        <v>288</v>
      </c>
      <c r="L23" s="68">
        <v>27.3208451972266</v>
      </c>
      <c r="M23" s="68">
        <v>38.54958107449</v>
      </c>
      <c r="N23" s="71">
        <f t="shared" si="4"/>
        <v>11.22873588</v>
      </c>
      <c r="O23" s="71">
        <f t="shared" si="5"/>
        <v>-0.7712641227</v>
      </c>
      <c r="P23" s="108">
        <f t="shared" si="6"/>
        <v>1.706764635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168</v>
      </c>
      <c r="C24" s="67" t="s">
        <v>123</v>
      </c>
      <c r="D24" s="67" t="s">
        <v>359</v>
      </c>
      <c r="E24" s="67" t="s">
        <v>125</v>
      </c>
      <c r="F24" s="67" t="s">
        <v>259</v>
      </c>
      <c r="G24" s="68">
        <v>34.9276520643346</v>
      </c>
      <c r="H24" s="72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169</v>
      </c>
      <c r="C25" s="67" t="s">
        <v>123</v>
      </c>
      <c r="D25" s="67" t="s">
        <v>359</v>
      </c>
      <c r="E25" s="67" t="s">
        <v>125</v>
      </c>
      <c r="F25" s="67" t="s">
        <v>282</v>
      </c>
      <c r="G25" s="68">
        <v>36.9584534861916</v>
      </c>
      <c r="H25" s="72"/>
      <c r="I25" s="66"/>
      <c r="J25" s="66"/>
      <c r="K25" s="141" t="s">
        <v>170</v>
      </c>
      <c r="L25" s="141">
        <v>12.0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251</v>
      </c>
      <c r="C26" s="67" t="s">
        <v>123</v>
      </c>
      <c r="D26" s="67" t="s">
        <v>359</v>
      </c>
      <c r="E26" s="67" t="s">
        <v>125</v>
      </c>
      <c r="F26" s="67" t="s">
        <v>283</v>
      </c>
      <c r="G26" s="68">
        <v>36.3578735228957</v>
      </c>
      <c r="H26" s="72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289</v>
      </c>
      <c r="C27" s="67" t="s">
        <v>123</v>
      </c>
      <c r="D27" s="67" t="s">
        <v>359</v>
      </c>
      <c r="E27" s="67" t="s">
        <v>125</v>
      </c>
      <c r="F27" s="67" t="s">
        <v>260</v>
      </c>
      <c r="G27" s="68">
        <v>33.4634849903487</v>
      </c>
      <c r="H27" s="72"/>
      <c r="I27" s="66"/>
      <c r="J27" s="66"/>
      <c r="K27" s="141"/>
      <c r="L27" s="141" t="s">
        <v>128</v>
      </c>
      <c r="M27" s="141"/>
      <c r="N27" s="141"/>
      <c r="O27" s="141"/>
      <c r="P27" s="142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290</v>
      </c>
      <c r="C28" s="67" t="s">
        <v>123</v>
      </c>
      <c r="D28" s="67" t="s">
        <v>359</v>
      </c>
      <c r="E28" s="67" t="s">
        <v>125</v>
      </c>
      <c r="F28" s="67" t="s">
        <v>262</v>
      </c>
      <c r="G28" s="68">
        <v>34.6851462519958</v>
      </c>
      <c r="H28" s="72"/>
      <c r="I28" s="66"/>
      <c r="J28" s="66"/>
      <c r="K28" s="141" t="s">
        <v>119</v>
      </c>
      <c r="L28" s="141" t="s">
        <v>133</v>
      </c>
      <c r="M28" s="141" t="s">
        <v>174</v>
      </c>
      <c r="N28" s="141" t="s">
        <v>135</v>
      </c>
      <c r="O28" s="141" t="s">
        <v>136</v>
      </c>
      <c r="P28" s="141" t="s">
        <v>137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292</v>
      </c>
      <c r="C29" s="67" t="s">
        <v>123</v>
      </c>
      <c r="D29" s="67" t="s">
        <v>359</v>
      </c>
      <c r="E29" s="67" t="s">
        <v>125</v>
      </c>
      <c r="F29" s="67" t="s">
        <v>263</v>
      </c>
      <c r="G29" s="68">
        <v>33.4859404368769</v>
      </c>
      <c r="H29" s="72"/>
      <c r="I29" s="66"/>
      <c r="J29" s="66"/>
      <c r="K29" s="67" t="s">
        <v>356</v>
      </c>
      <c r="L29" s="68">
        <v>22.9295615040241</v>
      </c>
      <c r="M29" s="68">
        <v>32.6748859474779</v>
      </c>
      <c r="N29" s="71">
        <f t="shared" ref="N29:N39" si="7">M29-L29</f>
        <v>9.745324443</v>
      </c>
      <c r="O29" s="71">
        <f t="shared" ref="O29:O39" si="8">N29-$L$25</f>
        <v>-2.254675557</v>
      </c>
      <c r="P29" s="108">
        <f t="shared" ref="P29:P39" si="9">2^(-O29)</f>
        <v>4.77226963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171</v>
      </c>
      <c r="C30" s="67" t="s">
        <v>123</v>
      </c>
      <c r="D30" s="67" t="s">
        <v>359</v>
      </c>
      <c r="E30" s="67" t="s">
        <v>125</v>
      </c>
      <c r="F30" s="67" t="s">
        <v>360</v>
      </c>
      <c r="G30" s="68">
        <v>35.3976066483032</v>
      </c>
      <c r="H30" s="72"/>
      <c r="I30" s="66"/>
      <c r="J30" s="66"/>
      <c r="K30" s="67" t="s">
        <v>358</v>
      </c>
      <c r="L30" s="68">
        <v>22.8286700299389</v>
      </c>
      <c r="M30" s="68">
        <v>33.0520895224935</v>
      </c>
      <c r="N30" s="71">
        <f t="shared" si="7"/>
        <v>10.22341949</v>
      </c>
      <c r="O30" s="71">
        <f t="shared" si="8"/>
        <v>-1.776580507</v>
      </c>
      <c r="P30" s="108">
        <f t="shared" si="9"/>
        <v>3.426131458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294</v>
      </c>
      <c r="C31" s="67" t="s">
        <v>123</v>
      </c>
      <c r="D31" s="67" t="s">
        <v>359</v>
      </c>
      <c r="E31" s="67" t="s">
        <v>125</v>
      </c>
      <c r="F31" s="67" t="s">
        <v>361</v>
      </c>
      <c r="G31" s="68">
        <v>34.5481154189919</v>
      </c>
      <c r="H31" s="72"/>
      <c r="I31" s="66"/>
      <c r="J31" s="66"/>
      <c r="K31" s="67" t="s">
        <v>259</v>
      </c>
      <c r="L31" s="68">
        <v>24.5760607370479</v>
      </c>
      <c r="M31" s="68">
        <v>34.4128523693778</v>
      </c>
      <c r="N31" s="71">
        <f t="shared" si="7"/>
        <v>9.836791632</v>
      </c>
      <c r="O31" s="71">
        <f t="shared" si="8"/>
        <v>-2.163208368</v>
      </c>
      <c r="P31" s="108">
        <f t="shared" si="9"/>
        <v>4.479098422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172</v>
      </c>
      <c r="C32" s="67" t="s">
        <v>123</v>
      </c>
      <c r="D32" s="67" t="s">
        <v>359</v>
      </c>
      <c r="E32" s="67" t="s">
        <v>125</v>
      </c>
      <c r="F32" s="67" t="s">
        <v>284</v>
      </c>
      <c r="G32" s="68">
        <v>36.144038989013</v>
      </c>
      <c r="H32" s="72"/>
      <c r="I32" s="66"/>
      <c r="J32" s="66"/>
      <c r="K32" s="67" t="s">
        <v>282</v>
      </c>
      <c r="L32" s="68">
        <v>24.9089428835355</v>
      </c>
      <c r="M32" s="68">
        <v>34.3865413173</v>
      </c>
      <c r="N32" s="71">
        <f t="shared" si="7"/>
        <v>9.477598434</v>
      </c>
      <c r="O32" s="71">
        <f t="shared" si="8"/>
        <v>-2.522401566</v>
      </c>
      <c r="P32" s="108">
        <f t="shared" si="9"/>
        <v>5.745377014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173</v>
      </c>
      <c r="C33" s="67" t="s">
        <v>123</v>
      </c>
      <c r="D33" s="67" t="s">
        <v>359</v>
      </c>
      <c r="E33" s="67" t="s">
        <v>125</v>
      </c>
      <c r="F33" s="67" t="s">
        <v>285</v>
      </c>
      <c r="G33" s="109" t="s">
        <v>140</v>
      </c>
      <c r="H33" s="72"/>
      <c r="I33" s="66"/>
      <c r="J33" s="66"/>
      <c r="K33" s="67" t="s">
        <v>283</v>
      </c>
      <c r="L33" s="68">
        <v>25.1228408398646</v>
      </c>
      <c r="M33" s="68">
        <v>33.6519712565052</v>
      </c>
      <c r="N33" s="71">
        <f t="shared" si="7"/>
        <v>8.529130417</v>
      </c>
      <c r="O33" s="71">
        <f t="shared" si="8"/>
        <v>-3.470869583</v>
      </c>
      <c r="P33" s="108">
        <f t="shared" si="9"/>
        <v>11.08755675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175</v>
      </c>
      <c r="C34" s="67" t="s">
        <v>123</v>
      </c>
      <c r="D34" s="67" t="s">
        <v>359</v>
      </c>
      <c r="E34" s="67" t="s">
        <v>125</v>
      </c>
      <c r="F34" s="67" t="s">
        <v>266</v>
      </c>
      <c r="G34" s="68">
        <v>35.5683986789453</v>
      </c>
      <c r="H34" s="72"/>
      <c r="I34" s="66"/>
      <c r="J34" s="66"/>
      <c r="K34" s="67" t="s">
        <v>260</v>
      </c>
      <c r="L34" s="68">
        <v>22.9034949946093</v>
      </c>
      <c r="M34" s="68">
        <v>32.7553737057302</v>
      </c>
      <c r="N34" s="71">
        <f t="shared" si="7"/>
        <v>9.851878711</v>
      </c>
      <c r="O34" s="71">
        <f t="shared" si="8"/>
        <v>-2.148121289</v>
      </c>
      <c r="P34" s="108">
        <f t="shared" si="9"/>
        <v>4.432502021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176</v>
      </c>
      <c r="C35" s="67" t="s">
        <v>123</v>
      </c>
      <c r="D35" s="67" t="s">
        <v>359</v>
      </c>
      <c r="E35" s="67" t="s">
        <v>125</v>
      </c>
      <c r="F35" s="67" t="s">
        <v>268</v>
      </c>
      <c r="G35" s="68">
        <v>35.6845928978282</v>
      </c>
      <c r="H35" s="72"/>
      <c r="I35" s="66"/>
      <c r="J35" s="66"/>
      <c r="K35" s="67" t="s">
        <v>262</v>
      </c>
      <c r="L35" s="68">
        <v>24.5096621312485</v>
      </c>
      <c r="M35" s="68">
        <v>31.5014025136093</v>
      </c>
      <c r="N35" s="71">
        <f t="shared" si="7"/>
        <v>6.991740382</v>
      </c>
      <c r="O35" s="71">
        <f t="shared" si="8"/>
        <v>-5.008259618</v>
      </c>
      <c r="P35" s="108">
        <f t="shared" si="9"/>
        <v>32.18372962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177</v>
      </c>
      <c r="C36" s="67" t="s">
        <v>123</v>
      </c>
      <c r="D36" s="67" t="s">
        <v>359</v>
      </c>
      <c r="E36" s="67" t="s">
        <v>125</v>
      </c>
      <c r="F36" s="67" t="s">
        <v>270</v>
      </c>
      <c r="G36" s="68">
        <v>36.6820693754355</v>
      </c>
      <c r="H36" s="72"/>
      <c r="I36" s="66"/>
      <c r="J36" s="66"/>
      <c r="K36" s="67" t="s">
        <v>263</v>
      </c>
      <c r="L36" s="68">
        <v>24.5826292318267</v>
      </c>
      <c r="M36" s="68">
        <v>30.6420251072755</v>
      </c>
      <c r="N36" s="71">
        <f t="shared" si="7"/>
        <v>6.059395875</v>
      </c>
      <c r="O36" s="71">
        <f t="shared" si="8"/>
        <v>-5.940604125</v>
      </c>
      <c r="P36" s="108">
        <f t="shared" si="9"/>
        <v>61.41861713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178</v>
      </c>
      <c r="C37" s="67" t="s">
        <v>123</v>
      </c>
      <c r="D37" s="67" t="s">
        <v>359</v>
      </c>
      <c r="E37" s="67" t="s">
        <v>125</v>
      </c>
      <c r="F37" s="67" t="s">
        <v>362</v>
      </c>
      <c r="G37" s="68">
        <v>35.8598721955329</v>
      </c>
      <c r="H37" s="72"/>
      <c r="I37" s="66"/>
      <c r="J37" s="66"/>
      <c r="K37" s="67" t="s">
        <v>360</v>
      </c>
      <c r="L37" s="68">
        <v>25.1250769969529</v>
      </c>
      <c r="M37" s="68">
        <v>35.2524756649712</v>
      </c>
      <c r="N37" s="71">
        <f t="shared" si="7"/>
        <v>10.12739867</v>
      </c>
      <c r="O37" s="71">
        <f t="shared" si="8"/>
        <v>-1.872601332</v>
      </c>
      <c r="P37" s="108">
        <f t="shared" si="9"/>
        <v>3.661922686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179</v>
      </c>
      <c r="C38" s="67" t="s">
        <v>123</v>
      </c>
      <c r="D38" s="67" t="s">
        <v>359</v>
      </c>
      <c r="E38" s="67" t="s">
        <v>125</v>
      </c>
      <c r="F38" s="67" t="s">
        <v>363</v>
      </c>
      <c r="G38" s="68">
        <v>35.1747628017337</v>
      </c>
      <c r="H38" s="72"/>
      <c r="I38" s="66"/>
      <c r="J38" s="66"/>
      <c r="K38" s="67" t="s">
        <v>361</v>
      </c>
      <c r="L38" s="68">
        <v>24.4208561737648</v>
      </c>
      <c r="M38" s="68">
        <v>32.9962689277159</v>
      </c>
      <c r="N38" s="71">
        <f t="shared" si="7"/>
        <v>8.575412754</v>
      </c>
      <c r="O38" s="71">
        <f t="shared" si="8"/>
        <v>-3.424587246</v>
      </c>
      <c r="P38" s="108">
        <f t="shared" si="9"/>
        <v>10.73750759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180</v>
      </c>
      <c r="C39" s="67" t="s">
        <v>123</v>
      </c>
      <c r="D39" s="67" t="s">
        <v>359</v>
      </c>
      <c r="E39" s="67" t="s">
        <v>125</v>
      </c>
      <c r="F39" s="67" t="s">
        <v>271</v>
      </c>
      <c r="G39" s="68">
        <v>34.1535274333766</v>
      </c>
      <c r="H39" s="72"/>
      <c r="I39" s="66"/>
      <c r="J39" s="66"/>
      <c r="K39" s="67" t="s">
        <v>284</v>
      </c>
      <c r="L39" s="68">
        <v>26.6669090860847</v>
      </c>
      <c r="M39" s="68">
        <v>35.3262474144112</v>
      </c>
      <c r="N39" s="71">
        <f t="shared" si="7"/>
        <v>8.659338328</v>
      </c>
      <c r="O39" s="71">
        <f t="shared" si="8"/>
        <v>-3.340661672</v>
      </c>
      <c r="P39" s="108">
        <f t="shared" si="9"/>
        <v>10.13069799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181</v>
      </c>
      <c r="C40" s="67" t="s">
        <v>123</v>
      </c>
      <c r="D40" s="67" t="s">
        <v>359</v>
      </c>
      <c r="E40" s="67" t="s">
        <v>125</v>
      </c>
      <c r="F40" s="67" t="s">
        <v>287</v>
      </c>
      <c r="G40" s="68">
        <v>36.4309968799082</v>
      </c>
      <c r="H40" s="72"/>
      <c r="I40" s="66"/>
      <c r="J40" s="66"/>
      <c r="K40" s="67" t="s">
        <v>285</v>
      </c>
      <c r="L40" s="109" t="s">
        <v>140</v>
      </c>
      <c r="M40" s="68"/>
      <c r="N40" s="71"/>
      <c r="O40" s="71"/>
      <c r="P40" s="108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182</v>
      </c>
      <c r="C41" s="67" t="s">
        <v>123</v>
      </c>
      <c r="D41" s="67" t="s">
        <v>359</v>
      </c>
      <c r="E41" s="67" t="s">
        <v>125</v>
      </c>
      <c r="F41" s="67" t="s">
        <v>288</v>
      </c>
      <c r="G41" s="68">
        <v>38.54958107449</v>
      </c>
      <c r="H41" s="72"/>
      <c r="I41" s="66"/>
      <c r="J41" s="66"/>
      <c r="K41" s="67" t="s">
        <v>266</v>
      </c>
      <c r="L41" s="68">
        <v>26.47156291978</v>
      </c>
      <c r="M41" s="68">
        <v>32.489633240687</v>
      </c>
      <c r="N41" s="71">
        <f t="shared" ref="N41:N48" si="10">M41-L41</f>
        <v>6.018070321</v>
      </c>
      <c r="O41" s="71">
        <f t="shared" ref="O41:O48" si="11">N41-$L$25</f>
        <v>-5.981929679</v>
      </c>
      <c r="P41" s="108">
        <f t="shared" ref="P41:P48" si="12">2^(-O41)</f>
        <v>63.20337435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183</v>
      </c>
      <c r="C42" s="67" t="s">
        <v>123</v>
      </c>
      <c r="D42" s="67" t="s">
        <v>174</v>
      </c>
      <c r="E42" s="67" t="s">
        <v>125</v>
      </c>
      <c r="F42" s="67" t="s">
        <v>356</v>
      </c>
      <c r="G42" s="68">
        <v>32.6748859474779</v>
      </c>
      <c r="H42" s="72"/>
      <c r="I42" s="66"/>
      <c r="J42" s="66"/>
      <c r="K42" s="67" t="s">
        <v>268</v>
      </c>
      <c r="L42" s="68">
        <v>26.5539304254092</v>
      </c>
      <c r="M42" s="68">
        <v>33.0068934505858</v>
      </c>
      <c r="N42" s="71">
        <f t="shared" si="10"/>
        <v>6.452963025</v>
      </c>
      <c r="O42" s="71">
        <f t="shared" si="11"/>
        <v>-5.547036975</v>
      </c>
      <c r="P42" s="108">
        <f t="shared" si="12"/>
        <v>46.75461837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184</v>
      </c>
      <c r="C43" s="67" t="s">
        <v>123</v>
      </c>
      <c r="D43" s="67" t="s">
        <v>174</v>
      </c>
      <c r="E43" s="67" t="s">
        <v>125</v>
      </c>
      <c r="F43" s="67" t="s">
        <v>358</v>
      </c>
      <c r="G43" s="68">
        <v>33.0520895224935</v>
      </c>
      <c r="H43" s="72"/>
      <c r="I43" s="66"/>
      <c r="J43" s="66"/>
      <c r="K43" s="67" t="s">
        <v>270</v>
      </c>
      <c r="L43" s="68">
        <v>27.2797503846742</v>
      </c>
      <c r="M43" s="68">
        <v>34.3249075833125</v>
      </c>
      <c r="N43" s="71">
        <f t="shared" si="10"/>
        <v>7.045157199</v>
      </c>
      <c r="O43" s="71">
        <f t="shared" si="11"/>
        <v>-4.954842801</v>
      </c>
      <c r="P43" s="108">
        <f t="shared" si="12"/>
        <v>31.01389463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185</v>
      </c>
      <c r="C44" s="67" t="s">
        <v>123</v>
      </c>
      <c r="D44" s="67" t="s">
        <v>174</v>
      </c>
      <c r="E44" s="67" t="s">
        <v>125</v>
      </c>
      <c r="F44" s="67" t="s">
        <v>259</v>
      </c>
      <c r="G44" s="68">
        <v>34.4128523693778</v>
      </c>
      <c r="H44" s="72"/>
      <c r="I44" s="66"/>
      <c r="J44" s="66"/>
      <c r="K44" s="67" t="s">
        <v>362</v>
      </c>
      <c r="L44" s="68">
        <v>26.5633186336592</v>
      </c>
      <c r="M44" s="68">
        <v>33.0776832861263</v>
      </c>
      <c r="N44" s="71">
        <f t="shared" si="10"/>
        <v>6.514364652</v>
      </c>
      <c r="O44" s="71">
        <f t="shared" si="11"/>
        <v>-5.485635348</v>
      </c>
      <c r="P44" s="108">
        <f t="shared" si="12"/>
        <v>44.80647565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186</v>
      </c>
      <c r="C45" s="67" t="s">
        <v>123</v>
      </c>
      <c r="D45" s="67" t="s">
        <v>174</v>
      </c>
      <c r="E45" s="67" t="s">
        <v>125</v>
      </c>
      <c r="F45" s="67" t="s">
        <v>282</v>
      </c>
      <c r="G45" s="68">
        <v>34.3865413173</v>
      </c>
      <c r="H45" s="72"/>
      <c r="I45" s="66"/>
      <c r="J45" s="66"/>
      <c r="K45" s="67" t="s">
        <v>363</v>
      </c>
      <c r="L45" s="68">
        <v>25.1316432548187</v>
      </c>
      <c r="M45" s="68">
        <v>35.1524678859914</v>
      </c>
      <c r="N45" s="71">
        <f t="shared" si="10"/>
        <v>10.02082463</v>
      </c>
      <c r="O45" s="71">
        <f t="shared" si="11"/>
        <v>-1.979175369</v>
      </c>
      <c r="P45" s="108">
        <f t="shared" si="12"/>
        <v>3.942676576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252</v>
      </c>
      <c r="C46" s="67" t="s">
        <v>123</v>
      </c>
      <c r="D46" s="67" t="s">
        <v>174</v>
      </c>
      <c r="E46" s="67" t="s">
        <v>125</v>
      </c>
      <c r="F46" s="67" t="s">
        <v>283</v>
      </c>
      <c r="G46" s="68">
        <v>33.6519712565052</v>
      </c>
      <c r="H46" s="72"/>
      <c r="I46" s="66"/>
      <c r="J46" s="66"/>
      <c r="K46" s="67" t="s">
        <v>271</v>
      </c>
      <c r="L46" s="68">
        <v>25.1552999345985</v>
      </c>
      <c r="M46" s="68">
        <v>34.0801335986575</v>
      </c>
      <c r="N46" s="71">
        <f t="shared" si="10"/>
        <v>8.924833664</v>
      </c>
      <c r="O46" s="71">
        <f t="shared" si="11"/>
        <v>-3.075166336</v>
      </c>
      <c r="P46" s="108">
        <f t="shared" si="12"/>
        <v>8.427859924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 t="s">
        <v>297</v>
      </c>
      <c r="C47" s="67" t="s">
        <v>123</v>
      </c>
      <c r="D47" s="67" t="s">
        <v>174</v>
      </c>
      <c r="E47" s="67" t="s">
        <v>125</v>
      </c>
      <c r="F47" s="67" t="s">
        <v>260</v>
      </c>
      <c r="G47" s="68">
        <v>32.7553737057302</v>
      </c>
      <c r="H47" s="72"/>
      <c r="I47" s="66"/>
      <c r="J47" s="66"/>
      <c r="K47" s="67" t="s">
        <v>287</v>
      </c>
      <c r="L47" s="68">
        <v>27.5850177775675</v>
      </c>
      <c r="M47" s="68">
        <v>35.1146213283022</v>
      </c>
      <c r="N47" s="71">
        <f t="shared" si="10"/>
        <v>7.529603551</v>
      </c>
      <c r="O47" s="71">
        <f t="shared" si="11"/>
        <v>-4.470396449</v>
      </c>
      <c r="P47" s="108">
        <f t="shared" si="12"/>
        <v>22.16784232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 t="s">
        <v>298</v>
      </c>
      <c r="C48" s="67" t="s">
        <v>123</v>
      </c>
      <c r="D48" s="67" t="s">
        <v>174</v>
      </c>
      <c r="E48" s="67" t="s">
        <v>125</v>
      </c>
      <c r="F48" s="67" t="s">
        <v>262</v>
      </c>
      <c r="G48" s="68">
        <v>31.5014025136093</v>
      </c>
      <c r="H48" s="72"/>
      <c r="I48" s="66"/>
      <c r="J48" s="66"/>
      <c r="K48" s="67" t="s">
        <v>288</v>
      </c>
      <c r="L48" s="68">
        <v>27.3208451972266</v>
      </c>
      <c r="M48" s="68">
        <v>37.2477176887989</v>
      </c>
      <c r="N48" s="71">
        <f t="shared" si="10"/>
        <v>9.926872492</v>
      </c>
      <c r="O48" s="71">
        <f t="shared" si="11"/>
        <v>-2.073127508</v>
      </c>
      <c r="P48" s="108">
        <f t="shared" si="12"/>
        <v>4.20797901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67" t="s">
        <v>299</v>
      </c>
      <c r="C49" s="67" t="s">
        <v>123</v>
      </c>
      <c r="D49" s="67" t="s">
        <v>174</v>
      </c>
      <c r="E49" s="67" t="s">
        <v>125</v>
      </c>
      <c r="F49" s="67" t="s">
        <v>263</v>
      </c>
      <c r="G49" s="68">
        <v>30.6420251072755</v>
      </c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67" t="s">
        <v>187</v>
      </c>
      <c r="C50" s="67" t="s">
        <v>123</v>
      </c>
      <c r="D50" s="67" t="s">
        <v>174</v>
      </c>
      <c r="E50" s="67" t="s">
        <v>125</v>
      </c>
      <c r="F50" s="67" t="s">
        <v>360</v>
      </c>
      <c r="G50" s="68">
        <v>35.2524756649712</v>
      </c>
      <c r="H50" s="72"/>
      <c r="I50" s="66"/>
      <c r="J50" s="66"/>
      <c r="K50" s="141"/>
      <c r="L50" s="141" t="s">
        <v>128</v>
      </c>
      <c r="M50" s="141"/>
      <c r="N50" s="141"/>
      <c r="O50" s="141"/>
      <c r="P50" s="142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67" t="s">
        <v>300</v>
      </c>
      <c r="C51" s="67" t="s">
        <v>123</v>
      </c>
      <c r="D51" s="67" t="s">
        <v>174</v>
      </c>
      <c r="E51" s="67" t="s">
        <v>125</v>
      </c>
      <c r="F51" s="67" t="s">
        <v>361</v>
      </c>
      <c r="G51" s="68">
        <v>32.9962689277159</v>
      </c>
      <c r="H51" s="72"/>
      <c r="I51" s="66"/>
      <c r="J51" s="66"/>
      <c r="K51" s="141" t="s">
        <v>119</v>
      </c>
      <c r="L51" s="141" t="s">
        <v>133</v>
      </c>
      <c r="M51" s="141" t="s">
        <v>261</v>
      </c>
      <c r="N51" s="141" t="s">
        <v>135</v>
      </c>
      <c r="O51" s="141" t="s">
        <v>136</v>
      </c>
      <c r="P51" s="141" t="s">
        <v>137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67" t="s">
        <v>188</v>
      </c>
      <c r="C52" s="67" t="s">
        <v>123</v>
      </c>
      <c r="D52" s="67" t="s">
        <v>174</v>
      </c>
      <c r="E52" s="67" t="s">
        <v>125</v>
      </c>
      <c r="F52" s="67" t="s">
        <v>284</v>
      </c>
      <c r="G52" s="68">
        <v>35.3262474144112</v>
      </c>
      <c r="H52" s="72"/>
      <c r="I52" s="66"/>
      <c r="J52" s="66"/>
      <c r="K52" s="67" t="s">
        <v>356</v>
      </c>
      <c r="L52" s="68">
        <v>22.9295615040241</v>
      </c>
      <c r="M52" s="68">
        <v>28.6814676408604</v>
      </c>
      <c r="N52" s="71">
        <f t="shared" ref="N52:N62" si="13">M52-L52</f>
        <v>5.751906137</v>
      </c>
      <c r="O52" s="71">
        <f t="shared" ref="O52:O62" si="14">N52-$L$25</f>
        <v>-6.248093863</v>
      </c>
      <c r="P52" s="98">
        <f t="shared" ref="P52:P62" si="15">2^(-O52)</f>
        <v>76.00876367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67" t="s">
        <v>189</v>
      </c>
      <c r="C53" s="67" t="s">
        <v>123</v>
      </c>
      <c r="D53" s="67" t="s">
        <v>174</v>
      </c>
      <c r="E53" s="67" t="s">
        <v>125</v>
      </c>
      <c r="F53" s="67" t="s">
        <v>285</v>
      </c>
      <c r="G53" s="109" t="s">
        <v>140</v>
      </c>
      <c r="H53" s="72"/>
      <c r="I53" s="66"/>
      <c r="J53" s="66"/>
      <c r="K53" s="67" t="s">
        <v>358</v>
      </c>
      <c r="L53" s="68">
        <v>22.8286700299389</v>
      </c>
      <c r="M53" s="68">
        <v>27.6650275285067</v>
      </c>
      <c r="N53" s="71">
        <f t="shared" si="13"/>
        <v>4.836357499</v>
      </c>
      <c r="O53" s="71">
        <f t="shared" si="14"/>
        <v>-7.163642501</v>
      </c>
      <c r="P53" s="98">
        <f t="shared" si="15"/>
        <v>143.374287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67" t="s">
        <v>190</v>
      </c>
      <c r="C54" s="67" t="s">
        <v>123</v>
      </c>
      <c r="D54" s="67" t="s">
        <v>174</v>
      </c>
      <c r="E54" s="67" t="s">
        <v>125</v>
      </c>
      <c r="F54" s="67" t="s">
        <v>266</v>
      </c>
      <c r="G54" s="68">
        <v>32.489633240687</v>
      </c>
      <c r="H54" s="72"/>
      <c r="I54" s="66"/>
      <c r="J54" s="66"/>
      <c r="K54" s="67" t="s">
        <v>259</v>
      </c>
      <c r="L54" s="68">
        <v>24.5760607370479</v>
      </c>
      <c r="M54" s="68">
        <v>30.2689597293095</v>
      </c>
      <c r="N54" s="71">
        <f t="shared" si="13"/>
        <v>5.692898992</v>
      </c>
      <c r="O54" s="71">
        <f t="shared" si="14"/>
        <v>-6.307101008</v>
      </c>
      <c r="P54" s="98">
        <f t="shared" si="15"/>
        <v>79.18202223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67" t="s">
        <v>191</v>
      </c>
      <c r="C55" s="67" t="s">
        <v>123</v>
      </c>
      <c r="D55" s="67" t="s">
        <v>174</v>
      </c>
      <c r="E55" s="67" t="s">
        <v>125</v>
      </c>
      <c r="F55" s="67" t="s">
        <v>268</v>
      </c>
      <c r="G55" s="68">
        <v>33.0068934505858</v>
      </c>
      <c r="H55" s="72"/>
      <c r="I55" s="66"/>
      <c r="J55" s="66"/>
      <c r="K55" s="67" t="s">
        <v>282</v>
      </c>
      <c r="L55" s="68">
        <v>24.9089428835355</v>
      </c>
      <c r="M55" s="68">
        <v>29.5778087692347</v>
      </c>
      <c r="N55" s="71">
        <f t="shared" si="13"/>
        <v>4.668865886</v>
      </c>
      <c r="O55" s="71">
        <f t="shared" si="14"/>
        <v>-7.331134114</v>
      </c>
      <c r="P55" s="98">
        <f t="shared" si="15"/>
        <v>161.0242447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67" t="s">
        <v>194</v>
      </c>
      <c r="C56" s="67" t="s">
        <v>123</v>
      </c>
      <c r="D56" s="67" t="s">
        <v>174</v>
      </c>
      <c r="E56" s="67" t="s">
        <v>125</v>
      </c>
      <c r="F56" s="67" t="s">
        <v>270</v>
      </c>
      <c r="G56" s="68">
        <v>34.3249075833125</v>
      </c>
      <c r="H56" s="72"/>
      <c r="I56" s="66"/>
      <c r="J56" s="66"/>
      <c r="K56" s="67" t="s">
        <v>283</v>
      </c>
      <c r="L56" s="68">
        <v>25.1228408398646</v>
      </c>
      <c r="M56" s="68">
        <v>29.9453424505502</v>
      </c>
      <c r="N56" s="71">
        <f t="shared" si="13"/>
        <v>4.822501611</v>
      </c>
      <c r="O56" s="71">
        <f t="shared" si="14"/>
        <v>-7.177498389</v>
      </c>
      <c r="P56" s="98">
        <f t="shared" si="15"/>
        <v>144.7579116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67" t="s">
        <v>195</v>
      </c>
      <c r="C57" s="67" t="s">
        <v>123</v>
      </c>
      <c r="D57" s="67" t="s">
        <v>174</v>
      </c>
      <c r="E57" s="67" t="s">
        <v>125</v>
      </c>
      <c r="F57" s="67" t="s">
        <v>362</v>
      </c>
      <c r="G57" s="68">
        <v>33.0776832861263</v>
      </c>
      <c r="H57" s="72"/>
      <c r="I57" s="66"/>
      <c r="J57" s="66"/>
      <c r="K57" s="67" t="s">
        <v>260</v>
      </c>
      <c r="L57" s="68">
        <v>22.9034949946093</v>
      </c>
      <c r="M57" s="68">
        <v>27.468770955458</v>
      </c>
      <c r="N57" s="71">
        <f t="shared" si="13"/>
        <v>4.565275961</v>
      </c>
      <c r="O57" s="71">
        <f t="shared" si="14"/>
        <v>-7.434724039</v>
      </c>
      <c r="P57" s="98">
        <f t="shared" si="15"/>
        <v>173.0114896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67" t="s">
        <v>198</v>
      </c>
      <c r="C58" s="67" t="s">
        <v>123</v>
      </c>
      <c r="D58" s="67" t="s">
        <v>174</v>
      </c>
      <c r="E58" s="67" t="s">
        <v>125</v>
      </c>
      <c r="F58" s="67" t="s">
        <v>363</v>
      </c>
      <c r="G58" s="68">
        <v>35.1524678859914</v>
      </c>
      <c r="H58" s="72"/>
      <c r="I58" s="66"/>
      <c r="J58" s="66"/>
      <c r="K58" s="67" t="s">
        <v>262</v>
      </c>
      <c r="L58" s="68">
        <v>24.5096621312485</v>
      </c>
      <c r="M58" s="68">
        <v>29.9894135152826</v>
      </c>
      <c r="N58" s="71">
        <f t="shared" si="13"/>
        <v>5.479751384</v>
      </c>
      <c r="O58" s="71">
        <f t="shared" si="14"/>
        <v>-6.520248616</v>
      </c>
      <c r="P58" s="98">
        <f t="shared" si="15"/>
        <v>91.78895227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67" t="s">
        <v>199</v>
      </c>
      <c r="C59" s="67" t="s">
        <v>123</v>
      </c>
      <c r="D59" s="67" t="s">
        <v>174</v>
      </c>
      <c r="E59" s="67" t="s">
        <v>125</v>
      </c>
      <c r="F59" s="67" t="s">
        <v>271</v>
      </c>
      <c r="G59" s="68">
        <v>34.0801335986575</v>
      </c>
      <c r="H59" s="72"/>
      <c r="I59" s="66"/>
      <c r="J59" s="66"/>
      <c r="K59" s="67" t="s">
        <v>263</v>
      </c>
      <c r="L59" s="68">
        <v>24.5826292318267</v>
      </c>
      <c r="M59" s="68">
        <v>29.2930833253955</v>
      </c>
      <c r="N59" s="71">
        <f t="shared" si="13"/>
        <v>4.710454094</v>
      </c>
      <c r="O59" s="71">
        <f t="shared" si="14"/>
        <v>-7.289545906</v>
      </c>
      <c r="P59" s="98">
        <f t="shared" si="15"/>
        <v>156.448705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67" t="s">
        <v>201</v>
      </c>
      <c r="C60" s="67" t="s">
        <v>123</v>
      </c>
      <c r="D60" s="67" t="s">
        <v>174</v>
      </c>
      <c r="E60" s="67" t="s">
        <v>125</v>
      </c>
      <c r="F60" s="67" t="s">
        <v>287</v>
      </c>
      <c r="G60" s="68">
        <v>35.1146213283022</v>
      </c>
      <c r="H60" s="72"/>
      <c r="I60" s="66"/>
      <c r="J60" s="66"/>
      <c r="K60" s="67" t="s">
        <v>360</v>
      </c>
      <c r="L60" s="68">
        <v>25.1250769969529</v>
      </c>
      <c r="M60" s="68">
        <v>30.9557019642347</v>
      </c>
      <c r="N60" s="71">
        <f t="shared" si="13"/>
        <v>5.830624967</v>
      </c>
      <c r="O60" s="71">
        <f t="shared" si="14"/>
        <v>-6.169375033</v>
      </c>
      <c r="P60" s="98">
        <f t="shared" si="15"/>
        <v>71.97255816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67" t="s">
        <v>202</v>
      </c>
      <c r="C61" s="67" t="s">
        <v>123</v>
      </c>
      <c r="D61" s="67" t="s">
        <v>174</v>
      </c>
      <c r="E61" s="67" t="s">
        <v>125</v>
      </c>
      <c r="F61" s="67" t="s">
        <v>288</v>
      </c>
      <c r="G61" s="68">
        <v>37.2477176887989</v>
      </c>
      <c r="H61" s="72"/>
      <c r="I61" s="66"/>
      <c r="J61" s="66"/>
      <c r="K61" s="67" t="s">
        <v>361</v>
      </c>
      <c r="L61" s="68">
        <v>24.4208561737648</v>
      </c>
      <c r="M61" s="68">
        <v>30.0406619641481</v>
      </c>
      <c r="N61" s="71">
        <f t="shared" si="13"/>
        <v>5.61980579</v>
      </c>
      <c r="O61" s="71">
        <f t="shared" si="14"/>
        <v>-6.38019421</v>
      </c>
      <c r="P61" s="98">
        <f t="shared" si="15"/>
        <v>83.2970911</v>
      </c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67" t="s">
        <v>203</v>
      </c>
      <c r="C62" s="67" t="s">
        <v>123</v>
      </c>
      <c r="D62" s="67" t="s">
        <v>261</v>
      </c>
      <c r="E62" s="67" t="s">
        <v>125</v>
      </c>
      <c r="F62" s="67" t="s">
        <v>356</v>
      </c>
      <c r="G62" s="68">
        <v>28.6814676408604</v>
      </c>
      <c r="H62" s="72"/>
      <c r="I62" s="66"/>
      <c r="J62" s="66"/>
      <c r="K62" s="67" t="s">
        <v>284</v>
      </c>
      <c r="L62" s="68">
        <v>26.6669090860847</v>
      </c>
      <c r="M62" s="68">
        <v>32.8994633555304</v>
      </c>
      <c r="N62" s="71">
        <f t="shared" si="13"/>
        <v>6.232554269</v>
      </c>
      <c r="O62" s="71">
        <f t="shared" si="14"/>
        <v>-5.767445731</v>
      </c>
      <c r="P62" s="98">
        <f t="shared" si="15"/>
        <v>54.47210562</v>
      </c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67" t="s">
        <v>205</v>
      </c>
      <c r="C63" s="67" t="s">
        <v>123</v>
      </c>
      <c r="D63" s="67" t="s">
        <v>261</v>
      </c>
      <c r="E63" s="67" t="s">
        <v>125</v>
      </c>
      <c r="F63" s="67" t="s">
        <v>358</v>
      </c>
      <c r="G63" s="68">
        <v>27.6650275285067</v>
      </c>
      <c r="H63" s="72"/>
      <c r="I63" s="66"/>
      <c r="J63" s="66"/>
      <c r="K63" s="67" t="s">
        <v>285</v>
      </c>
      <c r="L63" s="109" t="s">
        <v>140</v>
      </c>
      <c r="M63" s="68"/>
      <c r="N63" s="71"/>
      <c r="O63" s="71"/>
      <c r="P63" s="98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67" t="s">
        <v>206</v>
      </c>
      <c r="C64" s="67" t="s">
        <v>123</v>
      </c>
      <c r="D64" s="67" t="s">
        <v>261</v>
      </c>
      <c r="E64" s="67" t="s">
        <v>125</v>
      </c>
      <c r="F64" s="67" t="s">
        <v>259</v>
      </c>
      <c r="G64" s="68">
        <v>30.2689597293095</v>
      </c>
      <c r="H64" s="72"/>
      <c r="I64" s="66"/>
      <c r="J64" s="66"/>
      <c r="K64" s="67" t="s">
        <v>266</v>
      </c>
      <c r="L64" s="68">
        <v>26.47156291978</v>
      </c>
      <c r="M64" s="68">
        <v>31.2584586352694</v>
      </c>
      <c r="N64" s="71">
        <f t="shared" ref="N64:N71" si="16">M64-L64</f>
        <v>4.786895715</v>
      </c>
      <c r="O64" s="71">
        <f t="shared" ref="O64:O71" si="17">N64-$L$25</f>
        <v>-7.213104285</v>
      </c>
      <c r="P64" s="98">
        <f t="shared" ref="P64:P71" si="18">2^(-O64)</f>
        <v>148.3750067</v>
      </c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67" t="s">
        <v>207</v>
      </c>
      <c r="C65" s="67" t="s">
        <v>123</v>
      </c>
      <c r="D65" s="67" t="s">
        <v>261</v>
      </c>
      <c r="E65" s="67" t="s">
        <v>125</v>
      </c>
      <c r="F65" s="67" t="s">
        <v>282</v>
      </c>
      <c r="G65" s="68">
        <v>29.5778087692347</v>
      </c>
      <c r="H65" s="72"/>
      <c r="I65" s="66"/>
      <c r="J65" s="66"/>
      <c r="K65" s="67" t="s">
        <v>268</v>
      </c>
      <c r="L65" s="68">
        <v>26.5539304254092</v>
      </c>
      <c r="M65" s="68">
        <v>31.3954459630123</v>
      </c>
      <c r="N65" s="71">
        <f t="shared" si="16"/>
        <v>4.841515538</v>
      </c>
      <c r="O65" s="71">
        <f t="shared" si="17"/>
        <v>-7.158484462</v>
      </c>
      <c r="P65" s="98">
        <f t="shared" si="18"/>
        <v>142.862599</v>
      </c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67" t="s">
        <v>208</v>
      </c>
      <c r="C66" s="67" t="s">
        <v>123</v>
      </c>
      <c r="D66" s="67" t="s">
        <v>261</v>
      </c>
      <c r="E66" s="67" t="s">
        <v>125</v>
      </c>
      <c r="F66" s="67" t="s">
        <v>283</v>
      </c>
      <c r="G66" s="68">
        <v>29.9453424505502</v>
      </c>
      <c r="H66" s="72"/>
      <c r="I66" s="66"/>
      <c r="J66" s="66"/>
      <c r="K66" s="67" t="s">
        <v>270</v>
      </c>
      <c r="L66" s="68">
        <v>27.2797503846742</v>
      </c>
      <c r="M66" s="68">
        <v>31.6359239455695</v>
      </c>
      <c r="N66" s="71">
        <f t="shared" si="16"/>
        <v>4.356173561</v>
      </c>
      <c r="O66" s="71">
        <f t="shared" si="17"/>
        <v>-7.643826439</v>
      </c>
      <c r="P66" s="98">
        <f t="shared" si="18"/>
        <v>199.9958757</v>
      </c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67" t="s">
        <v>364</v>
      </c>
      <c r="C67" s="67" t="s">
        <v>123</v>
      </c>
      <c r="D67" s="67" t="s">
        <v>261</v>
      </c>
      <c r="E67" s="67" t="s">
        <v>125</v>
      </c>
      <c r="F67" s="67" t="s">
        <v>260</v>
      </c>
      <c r="G67" s="68">
        <v>27.468770955458</v>
      </c>
      <c r="H67" s="72"/>
      <c r="I67" s="66"/>
      <c r="J67" s="66"/>
      <c r="K67" s="67" t="s">
        <v>362</v>
      </c>
      <c r="L67" s="68">
        <v>26.5633186336592</v>
      </c>
      <c r="M67" s="68">
        <v>31.5098723763322</v>
      </c>
      <c r="N67" s="71">
        <f t="shared" si="16"/>
        <v>4.946553743</v>
      </c>
      <c r="O67" s="71">
        <f t="shared" si="17"/>
        <v>-7.053446257</v>
      </c>
      <c r="P67" s="98">
        <f t="shared" si="18"/>
        <v>132.830833</v>
      </c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67" t="s">
        <v>365</v>
      </c>
      <c r="C68" s="67" t="s">
        <v>123</v>
      </c>
      <c r="D68" s="67" t="s">
        <v>261</v>
      </c>
      <c r="E68" s="67" t="s">
        <v>125</v>
      </c>
      <c r="F68" s="67" t="s">
        <v>262</v>
      </c>
      <c r="G68" s="68">
        <v>29.9894135152826</v>
      </c>
      <c r="H68" s="72"/>
      <c r="I68" s="66"/>
      <c r="J68" s="66"/>
      <c r="K68" s="67" t="s">
        <v>363</v>
      </c>
      <c r="L68" s="68">
        <v>25.1316432548187</v>
      </c>
      <c r="M68" s="68">
        <v>30.0631541522164</v>
      </c>
      <c r="N68" s="71">
        <f t="shared" si="16"/>
        <v>4.931510897</v>
      </c>
      <c r="O68" s="71">
        <f t="shared" si="17"/>
        <v>-7.068489103</v>
      </c>
      <c r="P68" s="98">
        <f t="shared" si="18"/>
        <v>134.2230935</v>
      </c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67" t="s">
        <v>366</v>
      </c>
      <c r="C69" s="67" t="s">
        <v>123</v>
      </c>
      <c r="D69" s="67" t="s">
        <v>261</v>
      </c>
      <c r="E69" s="67" t="s">
        <v>125</v>
      </c>
      <c r="F69" s="67" t="s">
        <v>263</v>
      </c>
      <c r="G69" s="68">
        <v>29.2930833253955</v>
      </c>
      <c r="H69" s="72"/>
      <c r="I69" s="66"/>
      <c r="J69" s="66"/>
      <c r="K69" s="67" t="s">
        <v>271</v>
      </c>
      <c r="L69" s="68">
        <v>25.1552999345985</v>
      </c>
      <c r="M69" s="68">
        <v>30.8211486981989</v>
      </c>
      <c r="N69" s="71">
        <f t="shared" si="16"/>
        <v>5.665848764</v>
      </c>
      <c r="O69" s="71">
        <f t="shared" si="17"/>
        <v>-6.334151236</v>
      </c>
      <c r="P69" s="98">
        <f t="shared" si="18"/>
        <v>80.6806743</v>
      </c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67" t="s">
        <v>210</v>
      </c>
      <c r="C70" s="67" t="s">
        <v>123</v>
      </c>
      <c r="D70" s="67" t="s">
        <v>261</v>
      </c>
      <c r="E70" s="67" t="s">
        <v>125</v>
      </c>
      <c r="F70" s="67" t="s">
        <v>360</v>
      </c>
      <c r="G70" s="68">
        <v>30.9557019642347</v>
      </c>
      <c r="H70" s="72"/>
      <c r="I70" s="66"/>
      <c r="J70" s="66"/>
      <c r="K70" s="67" t="s">
        <v>287</v>
      </c>
      <c r="L70" s="68">
        <v>27.5850177775675</v>
      </c>
      <c r="M70" s="68">
        <v>32.1182491839835</v>
      </c>
      <c r="N70" s="71">
        <f t="shared" si="16"/>
        <v>4.533231406</v>
      </c>
      <c r="O70" s="71">
        <f t="shared" si="17"/>
        <v>-7.466768594</v>
      </c>
      <c r="P70" s="98">
        <f t="shared" si="18"/>
        <v>176.8973461</v>
      </c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67" t="s">
        <v>367</v>
      </c>
      <c r="C71" s="67" t="s">
        <v>123</v>
      </c>
      <c r="D71" s="67" t="s">
        <v>261</v>
      </c>
      <c r="E71" s="67" t="s">
        <v>125</v>
      </c>
      <c r="F71" s="67" t="s">
        <v>361</v>
      </c>
      <c r="G71" s="68">
        <v>30.0406619641481</v>
      </c>
      <c r="H71" s="72"/>
      <c r="I71" s="66"/>
      <c r="J71" s="66"/>
      <c r="K71" s="67" t="s">
        <v>288</v>
      </c>
      <c r="L71" s="68">
        <v>27.3208451972266</v>
      </c>
      <c r="M71" s="68">
        <v>32.144761598637</v>
      </c>
      <c r="N71" s="71">
        <f t="shared" si="16"/>
        <v>4.823916401</v>
      </c>
      <c r="O71" s="71">
        <f t="shared" si="17"/>
        <v>-7.176083599</v>
      </c>
      <c r="P71" s="98">
        <f t="shared" si="18"/>
        <v>144.6160232</v>
      </c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67" t="s">
        <v>212</v>
      </c>
      <c r="C72" s="67" t="s">
        <v>123</v>
      </c>
      <c r="D72" s="67" t="s">
        <v>261</v>
      </c>
      <c r="E72" s="67" t="s">
        <v>125</v>
      </c>
      <c r="F72" s="67" t="s">
        <v>284</v>
      </c>
      <c r="G72" s="68">
        <v>32.8994633555304</v>
      </c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67" t="s">
        <v>213</v>
      </c>
      <c r="C73" s="67" t="s">
        <v>123</v>
      </c>
      <c r="D73" s="67" t="s">
        <v>261</v>
      </c>
      <c r="E73" s="67" t="s">
        <v>125</v>
      </c>
      <c r="F73" s="67" t="s">
        <v>285</v>
      </c>
      <c r="G73" s="109" t="s">
        <v>140</v>
      </c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67" t="s">
        <v>214</v>
      </c>
      <c r="C74" s="67" t="s">
        <v>123</v>
      </c>
      <c r="D74" s="67" t="s">
        <v>261</v>
      </c>
      <c r="E74" s="67" t="s">
        <v>125</v>
      </c>
      <c r="F74" s="67" t="s">
        <v>266</v>
      </c>
      <c r="G74" s="68">
        <v>31.2584586352694</v>
      </c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67" t="s">
        <v>215</v>
      </c>
      <c r="C75" s="67" t="s">
        <v>123</v>
      </c>
      <c r="D75" s="67" t="s">
        <v>261</v>
      </c>
      <c r="E75" s="67" t="s">
        <v>125</v>
      </c>
      <c r="F75" s="67" t="s">
        <v>268</v>
      </c>
      <c r="G75" s="68">
        <v>31.3954459630123</v>
      </c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67" t="s">
        <v>216</v>
      </c>
      <c r="C76" s="67" t="s">
        <v>123</v>
      </c>
      <c r="D76" s="67" t="s">
        <v>261</v>
      </c>
      <c r="E76" s="67" t="s">
        <v>125</v>
      </c>
      <c r="F76" s="67" t="s">
        <v>270</v>
      </c>
      <c r="G76" s="68">
        <v>31.6359239455695</v>
      </c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67" t="s">
        <v>218</v>
      </c>
      <c r="C77" s="67" t="s">
        <v>123</v>
      </c>
      <c r="D77" s="67" t="s">
        <v>261</v>
      </c>
      <c r="E77" s="67" t="s">
        <v>125</v>
      </c>
      <c r="F77" s="67" t="s">
        <v>362</v>
      </c>
      <c r="G77" s="68">
        <v>31.5098723763322</v>
      </c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67" t="s">
        <v>219</v>
      </c>
      <c r="C78" s="67" t="s">
        <v>123</v>
      </c>
      <c r="D78" s="67" t="s">
        <v>261</v>
      </c>
      <c r="E78" s="67" t="s">
        <v>125</v>
      </c>
      <c r="F78" s="67" t="s">
        <v>363</v>
      </c>
      <c r="G78" s="68">
        <v>30.0631541522164</v>
      </c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 t="s">
        <v>220</v>
      </c>
      <c r="C79" s="67" t="s">
        <v>123</v>
      </c>
      <c r="D79" s="67" t="s">
        <v>261</v>
      </c>
      <c r="E79" s="67" t="s">
        <v>125</v>
      </c>
      <c r="F79" s="67" t="s">
        <v>271</v>
      </c>
      <c r="G79" s="68">
        <v>30.8211486981989</v>
      </c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 t="s">
        <v>221</v>
      </c>
      <c r="C80" s="67" t="s">
        <v>123</v>
      </c>
      <c r="D80" s="67" t="s">
        <v>261</v>
      </c>
      <c r="E80" s="67" t="s">
        <v>125</v>
      </c>
      <c r="F80" s="67" t="s">
        <v>287</v>
      </c>
      <c r="G80" s="68">
        <v>32.1182491839835</v>
      </c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 t="s">
        <v>222</v>
      </c>
      <c r="C81" s="67" t="s">
        <v>123</v>
      </c>
      <c r="D81" s="67" t="s">
        <v>261</v>
      </c>
      <c r="E81" s="67" t="s">
        <v>125</v>
      </c>
      <c r="F81" s="67" t="s">
        <v>288</v>
      </c>
      <c r="G81" s="68">
        <v>32.144761598637</v>
      </c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143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45" t="s">
        <v>192</v>
      </c>
      <c r="C85" s="46" t="s">
        <v>368</v>
      </c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45"/>
      <c r="C86" s="46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45" t="s">
        <v>20</v>
      </c>
      <c r="C87" s="46" t="s">
        <v>14</v>
      </c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45" t="s">
        <v>22</v>
      </c>
      <c r="C88" s="46" t="s">
        <v>22</v>
      </c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45" t="s">
        <v>23</v>
      </c>
      <c r="C89" s="46" t="s">
        <v>12</v>
      </c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45"/>
      <c r="C90" s="46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45" t="s">
        <v>25</v>
      </c>
      <c r="C91" s="46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45" t="s">
        <v>26</v>
      </c>
      <c r="C92" s="46">
        <v>0.0519</v>
      </c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45" t="s">
        <v>27</v>
      </c>
      <c r="C93" s="46" t="s">
        <v>28</v>
      </c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45" t="s">
        <v>29</v>
      </c>
      <c r="C94" s="46" t="s">
        <v>229</v>
      </c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45" t="s">
        <v>31</v>
      </c>
      <c r="C95" s="46" t="s">
        <v>230</v>
      </c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45" t="s">
        <v>33</v>
      </c>
      <c r="C96" s="46" t="s">
        <v>34</v>
      </c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45" t="s">
        <v>35</v>
      </c>
      <c r="C97" s="46" t="s">
        <v>369</v>
      </c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45" t="s">
        <v>37</v>
      </c>
      <c r="C98" s="46">
        <v>4.0</v>
      </c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45" t="s">
        <v>192</v>
      </c>
      <c r="C100" s="46" t="s">
        <v>368</v>
      </c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45"/>
      <c r="C101" s="46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45" t="s">
        <v>38</v>
      </c>
      <c r="C102" s="46" t="s">
        <v>15</v>
      </c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45" t="s">
        <v>22</v>
      </c>
      <c r="C103" s="46" t="s">
        <v>22</v>
      </c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45" t="s">
        <v>23</v>
      </c>
      <c r="C104" s="46" t="s">
        <v>12</v>
      </c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45"/>
      <c r="C105" s="46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45" t="s">
        <v>25</v>
      </c>
      <c r="C106" s="46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45" t="s">
        <v>26</v>
      </c>
      <c r="C107" s="46">
        <v>0.0076</v>
      </c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45" t="s">
        <v>27</v>
      </c>
      <c r="C108" s="46" t="s">
        <v>28</v>
      </c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45" t="s">
        <v>29</v>
      </c>
      <c r="C109" s="46" t="s">
        <v>30</v>
      </c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45" t="s">
        <v>31</v>
      </c>
      <c r="C110" s="46" t="s">
        <v>32</v>
      </c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45" t="s">
        <v>33</v>
      </c>
      <c r="C111" s="46" t="s">
        <v>34</v>
      </c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45" t="s">
        <v>40</v>
      </c>
      <c r="C112" s="46" t="s">
        <v>370</v>
      </c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45" t="s">
        <v>37</v>
      </c>
      <c r="C113" s="46">
        <v>5.0</v>
      </c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45" t="s">
        <v>192</v>
      </c>
      <c r="C115" s="46" t="s">
        <v>371</v>
      </c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45"/>
      <c r="C116" s="46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45" t="s">
        <v>20</v>
      </c>
      <c r="C117" s="46" t="s">
        <v>14</v>
      </c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45" t="s">
        <v>22</v>
      </c>
      <c r="C118" s="46" t="s">
        <v>22</v>
      </c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45" t="s">
        <v>23</v>
      </c>
      <c r="C119" s="46" t="s">
        <v>12</v>
      </c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45"/>
      <c r="C120" s="46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45" t="s">
        <v>25</v>
      </c>
      <c r="C121" s="46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45" t="s">
        <v>26</v>
      </c>
      <c r="C122" s="46">
        <v>0.0519</v>
      </c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45" t="s">
        <v>27</v>
      </c>
      <c r="C123" s="46" t="s">
        <v>28</v>
      </c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45" t="s">
        <v>29</v>
      </c>
      <c r="C124" s="46" t="s">
        <v>229</v>
      </c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45" t="s">
        <v>31</v>
      </c>
      <c r="C125" s="46" t="s">
        <v>230</v>
      </c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45" t="s">
        <v>33</v>
      </c>
      <c r="C126" s="46" t="s">
        <v>34</v>
      </c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45" t="s">
        <v>35</v>
      </c>
      <c r="C127" s="46" t="s">
        <v>369</v>
      </c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45" t="s">
        <v>37</v>
      </c>
      <c r="C128" s="46">
        <v>4.0</v>
      </c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45" t="s">
        <v>192</v>
      </c>
      <c r="C130" s="46" t="s">
        <v>371</v>
      </c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45"/>
      <c r="C131" s="46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45" t="s">
        <v>38</v>
      </c>
      <c r="C132" s="46" t="s">
        <v>15</v>
      </c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45" t="s">
        <v>22</v>
      </c>
      <c r="C133" s="46" t="s">
        <v>22</v>
      </c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45" t="s">
        <v>23</v>
      </c>
      <c r="C134" s="46" t="s">
        <v>12</v>
      </c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45"/>
      <c r="C135" s="46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45" t="s">
        <v>25</v>
      </c>
      <c r="C136" s="46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45" t="s">
        <v>26</v>
      </c>
      <c r="C137" s="46">
        <v>0.0496</v>
      </c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45" t="s">
        <v>27</v>
      </c>
      <c r="C138" s="46" t="s">
        <v>28</v>
      </c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45" t="s">
        <v>29</v>
      </c>
      <c r="C139" s="46" t="s">
        <v>83</v>
      </c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45" t="s">
        <v>31</v>
      </c>
      <c r="C140" s="46" t="s">
        <v>32</v>
      </c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45" t="s">
        <v>33</v>
      </c>
      <c r="C141" s="46" t="s">
        <v>34</v>
      </c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45" t="s">
        <v>40</v>
      </c>
      <c r="C142" s="46" t="s">
        <v>372</v>
      </c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45" t="s">
        <v>37</v>
      </c>
      <c r="C143" s="46">
        <v>10.0</v>
      </c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45" t="s">
        <v>192</v>
      </c>
      <c r="C145" s="46" t="s">
        <v>373</v>
      </c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45"/>
      <c r="C146" s="46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45" t="s">
        <v>20</v>
      </c>
      <c r="C147" s="46" t="s">
        <v>14</v>
      </c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45" t="s">
        <v>22</v>
      </c>
      <c r="C148" s="46" t="s">
        <v>22</v>
      </c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45" t="s">
        <v>23</v>
      </c>
      <c r="C149" s="46" t="s">
        <v>12</v>
      </c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45"/>
      <c r="C150" s="46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45" t="s">
        <v>25</v>
      </c>
      <c r="C151" s="46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45" t="s">
        <v>26</v>
      </c>
      <c r="C152" s="46">
        <v>0.0173</v>
      </c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45" t="s">
        <v>27</v>
      </c>
      <c r="C153" s="46" t="s">
        <v>28</v>
      </c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45" t="s">
        <v>29</v>
      </c>
      <c r="C154" s="46" t="s">
        <v>83</v>
      </c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45" t="s">
        <v>31</v>
      </c>
      <c r="C155" s="46" t="s">
        <v>32</v>
      </c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45" t="s">
        <v>33</v>
      </c>
      <c r="C156" s="46" t="s">
        <v>34</v>
      </c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45" t="s">
        <v>35</v>
      </c>
      <c r="C157" s="46" t="s">
        <v>374</v>
      </c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45" t="s">
        <v>37</v>
      </c>
      <c r="C158" s="46">
        <v>2.0</v>
      </c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45" t="s">
        <v>192</v>
      </c>
      <c r="C160" s="46" t="s">
        <v>373</v>
      </c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45"/>
      <c r="C161" s="46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45" t="s">
        <v>38</v>
      </c>
      <c r="C162" s="46" t="s">
        <v>15</v>
      </c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45" t="s">
        <v>22</v>
      </c>
      <c r="C163" s="46" t="s">
        <v>22</v>
      </c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45" t="s">
        <v>23</v>
      </c>
      <c r="C164" s="46" t="s">
        <v>12</v>
      </c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45"/>
      <c r="C165" s="46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45" t="s">
        <v>25</v>
      </c>
      <c r="C166" s="46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45" t="s">
        <v>26</v>
      </c>
      <c r="C167" s="46">
        <v>0.0256</v>
      </c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45" t="s">
        <v>27</v>
      </c>
      <c r="C168" s="46" t="s">
        <v>28</v>
      </c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45" t="s">
        <v>29</v>
      </c>
      <c r="C169" s="46" t="s">
        <v>83</v>
      </c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45" t="s">
        <v>31</v>
      </c>
      <c r="C170" s="46" t="s">
        <v>32</v>
      </c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45" t="s">
        <v>33</v>
      </c>
      <c r="C171" s="46" t="s">
        <v>34</v>
      </c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45" t="s">
        <v>40</v>
      </c>
      <c r="C172" s="46" t="s">
        <v>375</v>
      </c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45" t="s">
        <v>37</v>
      </c>
      <c r="C173" s="46">
        <v>8.0</v>
      </c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45" t="s">
        <v>192</v>
      </c>
      <c r="C175" s="46" t="s">
        <v>376</v>
      </c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45"/>
      <c r="C176" s="46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45" t="s">
        <v>20</v>
      </c>
      <c r="C177" s="46" t="s">
        <v>14</v>
      </c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45" t="s">
        <v>22</v>
      </c>
      <c r="C178" s="46" t="s">
        <v>22</v>
      </c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45" t="s">
        <v>23</v>
      </c>
      <c r="C179" s="46" t="s">
        <v>12</v>
      </c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45"/>
      <c r="C180" s="46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45" t="s">
        <v>25</v>
      </c>
      <c r="C181" s="46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45" t="s">
        <v>26</v>
      </c>
      <c r="C182" s="46">
        <v>0.0043</v>
      </c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45" t="s">
        <v>27</v>
      </c>
      <c r="C183" s="46" t="s">
        <v>28</v>
      </c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45" t="s">
        <v>29</v>
      </c>
      <c r="C184" s="46" t="s">
        <v>30</v>
      </c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45" t="s">
        <v>31</v>
      </c>
      <c r="C185" s="46" t="s">
        <v>32</v>
      </c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45" t="s">
        <v>33</v>
      </c>
      <c r="C186" s="46" t="s">
        <v>34</v>
      </c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45" t="s">
        <v>35</v>
      </c>
      <c r="C187" s="46" t="s">
        <v>377</v>
      </c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45" t="s">
        <v>37</v>
      </c>
      <c r="C188" s="46">
        <v>0.0</v>
      </c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45" t="s">
        <v>192</v>
      </c>
      <c r="C190" s="46" t="s">
        <v>376</v>
      </c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45"/>
      <c r="C191" s="46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45" t="s">
        <v>38</v>
      </c>
      <c r="C192" s="46" t="s">
        <v>15</v>
      </c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45" t="s">
        <v>22</v>
      </c>
      <c r="C193" s="46" t="s">
        <v>22</v>
      </c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45" t="s">
        <v>23</v>
      </c>
      <c r="C194" s="46" t="s">
        <v>12</v>
      </c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45"/>
      <c r="C195" s="46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45" t="s">
        <v>25</v>
      </c>
      <c r="C196" s="46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45" t="s">
        <v>26</v>
      </c>
      <c r="C197" s="46">
        <v>0.0663</v>
      </c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45" t="s">
        <v>27</v>
      </c>
      <c r="C198" s="46" t="s">
        <v>28</v>
      </c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45" t="s">
        <v>29</v>
      </c>
      <c r="C199" s="46" t="s">
        <v>229</v>
      </c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45" t="s">
        <v>31</v>
      </c>
      <c r="C200" s="46" t="s">
        <v>230</v>
      </c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45" t="s">
        <v>33</v>
      </c>
      <c r="C201" s="46" t="s">
        <v>34</v>
      </c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45" t="s">
        <v>40</v>
      </c>
      <c r="C202" s="46" t="s">
        <v>378</v>
      </c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45" t="s">
        <v>37</v>
      </c>
      <c r="C203" s="46">
        <v>11.0</v>
      </c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45" t="s">
        <v>192</v>
      </c>
      <c r="C205" s="46" t="s">
        <v>379</v>
      </c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45"/>
      <c r="C206" s="46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45" t="s">
        <v>20</v>
      </c>
      <c r="C207" s="46" t="s">
        <v>14</v>
      </c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45" t="s">
        <v>22</v>
      </c>
      <c r="C208" s="46" t="s">
        <v>22</v>
      </c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45" t="s">
        <v>23</v>
      </c>
      <c r="C209" s="46" t="s">
        <v>12</v>
      </c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45"/>
      <c r="C210" s="46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45" t="s">
        <v>25</v>
      </c>
      <c r="C211" s="46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45" t="s">
        <v>26</v>
      </c>
      <c r="C212" s="46">
        <v>0.0519</v>
      </c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45" t="s">
        <v>27</v>
      </c>
      <c r="C213" s="46" t="s">
        <v>28</v>
      </c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45" t="s">
        <v>29</v>
      </c>
      <c r="C214" s="46" t="s">
        <v>229</v>
      </c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45" t="s">
        <v>31</v>
      </c>
      <c r="C215" s="46" t="s">
        <v>230</v>
      </c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45" t="s">
        <v>33</v>
      </c>
      <c r="C216" s="46" t="s">
        <v>34</v>
      </c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45" t="s">
        <v>35</v>
      </c>
      <c r="C217" s="46" t="s">
        <v>369</v>
      </c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45" t="s">
        <v>37</v>
      </c>
      <c r="C218" s="46">
        <v>4.0</v>
      </c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73" t="s">
        <v>192</v>
      </c>
      <c r="C220" s="74" t="s">
        <v>380</v>
      </c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73"/>
      <c r="C221" s="74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73" t="s">
        <v>38</v>
      </c>
      <c r="C222" s="74" t="s">
        <v>381</v>
      </c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73" t="s">
        <v>22</v>
      </c>
      <c r="C223" s="74" t="s">
        <v>22</v>
      </c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73" t="s">
        <v>23</v>
      </c>
      <c r="C224" s="74" t="s">
        <v>382</v>
      </c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73"/>
      <c r="C225" s="74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73" t="s">
        <v>25</v>
      </c>
      <c r="C226" s="74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73" t="s">
        <v>26</v>
      </c>
      <c r="C227" s="74">
        <v>0.0496</v>
      </c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73" t="s">
        <v>27</v>
      </c>
      <c r="C228" s="74" t="s">
        <v>28</v>
      </c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73" t="s">
        <v>29</v>
      </c>
      <c r="C229" s="74" t="s">
        <v>83</v>
      </c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73" t="s">
        <v>31</v>
      </c>
      <c r="C230" s="74" t="s">
        <v>32</v>
      </c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73" t="s">
        <v>33</v>
      </c>
      <c r="C231" s="74" t="s">
        <v>34</v>
      </c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73" t="s">
        <v>40</v>
      </c>
      <c r="C232" s="74" t="s">
        <v>372</v>
      </c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73" t="s">
        <v>37</v>
      </c>
      <c r="C233" s="74">
        <v>10.0</v>
      </c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13" width="6.67"/>
    <col customWidth="1" min="14" max="14" width="12.67"/>
    <col customWidth="1" min="15" max="15" width="13.78"/>
    <col customWidth="1" min="16" max="16" width="15.0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356</v>
      </c>
      <c r="G2" s="68">
        <v>24.4425708460592</v>
      </c>
      <c r="H2" s="72"/>
      <c r="I2" s="120" t="s">
        <v>383</v>
      </c>
      <c r="J2" s="66"/>
      <c r="K2" s="141"/>
      <c r="L2" s="141" t="s">
        <v>128</v>
      </c>
      <c r="M2" s="141"/>
      <c r="N2" s="141"/>
      <c r="O2" s="141"/>
      <c r="P2" s="142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358</v>
      </c>
      <c r="G3" s="68">
        <v>26.4331590201404</v>
      </c>
      <c r="H3" s="72"/>
      <c r="I3" s="66"/>
      <c r="J3" s="66"/>
      <c r="K3" s="141" t="s">
        <v>119</v>
      </c>
      <c r="L3" s="141" t="s">
        <v>133</v>
      </c>
      <c r="M3" s="141" t="s">
        <v>359</v>
      </c>
      <c r="N3" s="141" t="s">
        <v>135</v>
      </c>
      <c r="O3" s="141" t="s">
        <v>136</v>
      </c>
      <c r="P3" s="141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259</v>
      </c>
      <c r="G4" s="68">
        <v>25.0049501148613</v>
      </c>
      <c r="H4" s="72"/>
      <c r="I4" s="66"/>
      <c r="J4" s="66"/>
      <c r="K4" s="67" t="s">
        <v>356</v>
      </c>
      <c r="L4" s="68">
        <v>24.4425708460592</v>
      </c>
      <c r="M4" s="68">
        <v>32.4905019146008</v>
      </c>
      <c r="N4" s="71">
        <f t="shared" ref="N4:N23" si="1">M4-L4</f>
        <v>8.047931069</v>
      </c>
      <c r="O4" s="71">
        <f t="shared" ref="O4:O23" si="2">N4-$L$25</f>
        <v>-3.952068931</v>
      </c>
      <c r="P4" s="71">
        <f t="shared" ref="P4:P23" si="3">2^(-O4)</f>
        <v>15.47716075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282</v>
      </c>
      <c r="G5" s="68">
        <v>21.4889600580695</v>
      </c>
      <c r="H5" s="72"/>
      <c r="I5" s="66"/>
      <c r="J5" s="66"/>
      <c r="K5" s="67" t="s">
        <v>358</v>
      </c>
      <c r="L5" s="68">
        <v>26.4331590201404</v>
      </c>
      <c r="M5" s="68">
        <v>33.7822775529615</v>
      </c>
      <c r="N5" s="71">
        <f t="shared" si="1"/>
        <v>7.349118533</v>
      </c>
      <c r="O5" s="71">
        <f t="shared" si="2"/>
        <v>-4.650881467</v>
      </c>
      <c r="P5" s="71">
        <f t="shared" si="3"/>
        <v>25.12203567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283</v>
      </c>
      <c r="G6" s="68">
        <v>25.7589907886076</v>
      </c>
      <c r="H6" s="72"/>
      <c r="I6" s="66"/>
      <c r="J6" s="66"/>
      <c r="K6" s="67" t="s">
        <v>259</v>
      </c>
      <c r="L6" s="68">
        <v>25.0049501148613</v>
      </c>
      <c r="M6" s="68">
        <v>32.3188032595481</v>
      </c>
      <c r="N6" s="71">
        <f t="shared" si="1"/>
        <v>7.313853145</v>
      </c>
      <c r="O6" s="71">
        <f t="shared" si="2"/>
        <v>-4.686146855</v>
      </c>
      <c r="P6" s="71">
        <f t="shared" si="3"/>
        <v>25.74368825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260</v>
      </c>
      <c r="G7" s="68">
        <v>23.0947262372671</v>
      </c>
      <c r="H7" s="72"/>
      <c r="I7" s="66"/>
      <c r="J7" s="66"/>
      <c r="K7" s="67" t="s">
        <v>282</v>
      </c>
      <c r="L7" s="68">
        <v>21.4889600580695</v>
      </c>
      <c r="M7" s="68">
        <v>30.6245522893967</v>
      </c>
      <c r="N7" s="71">
        <f t="shared" si="1"/>
        <v>9.135592231</v>
      </c>
      <c r="O7" s="71">
        <f t="shared" si="2"/>
        <v>-2.864407769</v>
      </c>
      <c r="P7" s="71">
        <f t="shared" si="3"/>
        <v>7.282368617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262</v>
      </c>
      <c r="G8" s="68">
        <v>26.6620699014914</v>
      </c>
      <c r="H8" s="72"/>
      <c r="I8" s="66"/>
      <c r="J8" s="66"/>
      <c r="K8" s="67" t="s">
        <v>283</v>
      </c>
      <c r="L8" s="68">
        <v>25.7589907886076</v>
      </c>
      <c r="M8" s="68">
        <v>31.5405593177207</v>
      </c>
      <c r="N8" s="71">
        <f t="shared" si="1"/>
        <v>5.781568529</v>
      </c>
      <c r="O8" s="71">
        <f t="shared" si="2"/>
        <v>-6.218431471</v>
      </c>
      <c r="P8" s="71">
        <f t="shared" si="3"/>
        <v>74.46194887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263</v>
      </c>
      <c r="G9" s="68">
        <v>25.2737516922996</v>
      </c>
      <c r="H9" s="72"/>
      <c r="I9" s="66"/>
      <c r="J9" s="66"/>
      <c r="K9" s="67" t="s">
        <v>260</v>
      </c>
      <c r="L9" s="68">
        <v>23.0947262372671</v>
      </c>
      <c r="M9" s="68">
        <v>29.8342577520344</v>
      </c>
      <c r="N9" s="71">
        <f t="shared" si="1"/>
        <v>6.739531515</v>
      </c>
      <c r="O9" s="71">
        <f t="shared" si="2"/>
        <v>-5.260468485</v>
      </c>
      <c r="P9" s="71">
        <f t="shared" si="3"/>
        <v>38.33176397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360</v>
      </c>
      <c r="G10" s="68">
        <v>24.950861279539</v>
      </c>
      <c r="H10" s="72"/>
      <c r="I10" s="66"/>
      <c r="J10" s="66"/>
      <c r="K10" s="67" t="s">
        <v>262</v>
      </c>
      <c r="L10" s="68">
        <v>26.6620699014914</v>
      </c>
      <c r="M10" s="68">
        <v>32.0757908662066</v>
      </c>
      <c r="N10" s="71">
        <f t="shared" si="1"/>
        <v>5.413720965</v>
      </c>
      <c r="O10" s="71">
        <f t="shared" si="2"/>
        <v>-6.586279035</v>
      </c>
      <c r="P10" s="71">
        <f t="shared" si="3"/>
        <v>96.087645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361</v>
      </c>
      <c r="G11" s="68">
        <v>26.2608916236073</v>
      </c>
      <c r="H11" s="72"/>
      <c r="I11" s="66"/>
      <c r="J11" s="66"/>
      <c r="K11" s="67" t="s">
        <v>263</v>
      </c>
      <c r="L11" s="68">
        <v>25.2737516922996</v>
      </c>
      <c r="M11" s="68">
        <v>31.1556369776178</v>
      </c>
      <c r="N11" s="71">
        <f t="shared" si="1"/>
        <v>5.881885285</v>
      </c>
      <c r="O11" s="71">
        <f t="shared" si="2"/>
        <v>-6.118114715</v>
      </c>
      <c r="P11" s="71">
        <f t="shared" si="3"/>
        <v>69.46020265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145</v>
      </c>
      <c r="C12" s="67" t="s">
        <v>123</v>
      </c>
      <c r="D12" s="67" t="s">
        <v>253</v>
      </c>
      <c r="E12" s="67" t="s">
        <v>125</v>
      </c>
      <c r="F12" s="67" t="s">
        <v>284</v>
      </c>
      <c r="G12" s="68">
        <v>26.7672189074686</v>
      </c>
      <c r="H12" s="72"/>
      <c r="I12" s="66"/>
      <c r="J12" s="66"/>
      <c r="K12" s="67" t="s">
        <v>360</v>
      </c>
      <c r="L12" s="68">
        <v>24.950861279539</v>
      </c>
      <c r="M12" s="68">
        <v>31.4406825796555</v>
      </c>
      <c r="N12" s="71">
        <f t="shared" si="1"/>
        <v>6.4898213</v>
      </c>
      <c r="O12" s="71">
        <f t="shared" si="2"/>
        <v>-5.5101787</v>
      </c>
      <c r="P12" s="71">
        <f t="shared" si="3"/>
        <v>45.5752511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149</v>
      </c>
      <c r="C13" s="67" t="s">
        <v>123</v>
      </c>
      <c r="D13" s="67" t="s">
        <v>253</v>
      </c>
      <c r="E13" s="67" t="s">
        <v>125</v>
      </c>
      <c r="F13" s="67" t="s">
        <v>266</v>
      </c>
      <c r="G13" s="68">
        <v>27.7162934119771</v>
      </c>
      <c r="H13" s="72"/>
      <c r="I13" s="66"/>
      <c r="J13" s="66"/>
      <c r="K13" s="67" t="s">
        <v>361</v>
      </c>
      <c r="L13" s="68">
        <v>26.2608916236073</v>
      </c>
      <c r="M13" s="68">
        <v>32.8507224892444</v>
      </c>
      <c r="N13" s="71">
        <f t="shared" si="1"/>
        <v>6.589830866</v>
      </c>
      <c r="O13" s="71">
        <f t="shared" si="2"/>
        <v>-5.410169134</v>
      </c>
      <c r="P13" s="71">
        <f t="shared" si="3"/>
        <v>42.52293093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151</v>
      </c>
      <c r="C14" s="67" t="s">
        <v>123</v>
      </c>
      <c r="D14" s="67" t="s">
        <v>253</v>
      </c>
      <c r="E14" s="67" t="s">
        <v>125</v>
      </c>
      <c r="F14" s="67" t="s">
        <v>268</v>
      </c>
      <c r="G14" s="68">
        <v>27.8423332245791</v>
      </c>
      <c r="H14" s="72"/>
      <c r="I14" s="66"/>
      <c r="J14" s="66"/>
      <c r="K14" s="67" t="s">
        <v>284</v>
      </c>
      <c r="L14" s="68">
        <v>26.7672189074686</v>
      </c>
      <c r="M14" s="68">
        <v>32.5567591673515</v>
      </c>
      <c r="N14" s="71">
        <f t="shared" si="1"/>
        <v>5.78954026</v>
      </c>
      <c r="O14" s="71">
        <f t="shared" si="2"/>
        <v>-6.21045974</v>
      </c>
      <c r="P14" s="71">
        <f t="shared" si="3"/>
        <v>74.05163787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153</v>
      </c>
      <c r="C15" s="67" t="s">
        <v>123</v>
      </c>
      <c r="D15" s="67" t="s">
        <v>253</v>
      </c>
      <c r="E15" s="67" t="s">
        <v>125</v>
      </c>
      <c r="F15" s="67" t="s">
        <v>270</v>
      </c>
      <c r="G15" s="68">
        <v>29.524239168385</v>
      </c>
      <c r="H15" s="72"/>
      <c r="I15" s="66"/>
      <c r="J15" s="66"/>
      <c r="K15" s="67" t="s">
        <v>285</v>
      </c>
      <c r="L15" s="68">
        <v>27.5809102604927</v>
      </c>
      <c r="M15" s="68">
        <v>33.223355208523</v>
      </c>
      <c r="N15" s="71">
        <f t="shared" si="1"/>
        <v>5.642444948</v>
      </c>
      <c r="O15" s="71">
        <f t="shared" si="2"/>
        <v>-6.357555052</v>
      </c>
      <c r="P15" s="71">
        <f t="shared" si="3"/>
        <v>82.00017321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155</v>
      </c>
      <c r="C16" s="67" t="s">
        <v>123</v>
      </c>
      <c r="D16" s="67" t="s">
        <v>253</v>
      </c>
      <c r="E16" s="67" t="s">
        <v>125</v>
      </c>
      <c r="F16" s="67" t="s">
        <v>362</v>
      </c>
      <c r="G16" s="68">
        <v>28.3802654894448</v>
      </c>
      <c r="H16" s="72"/>
      <c r="I16" s="66"/>
      <c r="J16" s="66"/>
      <c r="K16" s="67" t="s">
        <v>266</v>
      </c>
      <c r="L16" s="68">
        <v>27.7162934119771</v>
      </c>
      <c r="M16" s="68">
        <v>33.1703183094441</v>
      </c>
      <c r="N16" s="71">
        <f t="shared" si="1"/>
        <v>5.454024897</v>
      </c>
      <c r="O16" s="71">
        <f t="shared" si="2"/>
        <v>-6.545975103</v>
      </c>
      <c r="P16" s="71">
        <f t="shared" si="3"/>
        <v>93.44043611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157</v>
      </c>
      <c r="C17" s="67" t="s">
        <v>123</v>
      </c>
      <c r="D17" s="67" t="s">
        <v>253</v>
      </c>
      <c r="E17" s="67" t="s">
        <v>125</v>
      </c>
      <c r="F17" s="67" t="s">
        <v>363</v>
      </c>
      <c r="G17" s="68">
        <v>28.2147950937887</v>
      </c>
      <c r="H17" s="72"/>
      <c r="I17" s="66"/>
      <c r="J17" s="66"/>
      <c r="K17" s="67" t="s">
        <v>268</v>
      </c>
      <c r="L17" s="68">
        <v>27.8423332245791</v>
      </c>
      <c r="M17" s="68">
        <v>34.1129646649093</v>
      </c>
      <c r="N17" s="71">
        <f t="shared" si="1"/>
        <v>6.27063144</v>
      </c>
      <c r="O17" s="71">
        <f t="shared" si="2"/>
        <v>-5.72936856</v>
      </c>
      <c r="P17" s="71">
        <f t="shared" si="3"/>
        <v>53.05322546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159</v>
      </c>
      <c r="C18" s="67" t="s">
        <v>123</v>
      </c>
      <c r="D18" s="67" t="s">
        <v>253</v>
      </c>
      <c r="E18" s="67" t="s">
        <v>125</v>
      </c>
      <c r="F18" s="67" t="s">
        <v>271</v>
      </c>
      <c r="G18" s="68">
        <v>25.8913851945216</v>
      </c>
      <c r="H18" s="72"/>
      <c r="I18" s="66"/>
      <c r="J18" s="66"/>
      <c r="K18" s="67" t="s">
        <v>270</v>
      </c>
      <c r="L18" s="68">
        <v>29.524239168385</v>
      </c>
      <c r="M18" s="68">
        <v>34.2440996094609</v>
      </c>
      <c r="N18" s="71">
        <f t="shared" si="1"/>
        <v>4.719860441</v>
      </c>
      <c r="O18" s="71">
        <f t="shared" si="2"/>
        <v>-7.280139559</v>
      </c>
      <c r="P18" s="71">
        <f t="shared" si="3"/>
        <v>155.4319802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161</v>
      </c>
      <c r="C19" s="67" t="s">
        <v>123</v>
      </c>
      <c r="D19" s="67" t="s">
        <v>253</v>
      </c>
      <c r="E19" s="67" t="s">
        <v>125</v>
      </c>
      <c r="F19" s="67" t="s">
        <v>287</v>
      </c>
      <c r="G19" s="68">
        <v>27.5310412498944</v>
      </c>
      <c r="H19" s="72"/>
      <c r="I19" s="66"/>
      <c r="J19" s="66"/>
      <c r="K19" s="67" t="s">
        <v>362</v>
      </c>
      <c r="L19" s="68">
        <v>28.3802654894448</v>
      </c>
      <c r="M19" s="68">
        <v>34.4893759147445</v>
      </c>
      <c r="N19" s="71">
        <f t="shared" si="1"/>
        <v>6.109110425</v>
      </c>
      <c r="O19" s="71">
        <f t="shared" si="2"/>
        <v>-5.890889575</v>
      </c>
      <c r="P19" s="71">
        <f t="shared" si="3"/>
        <v>59.33821299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163</v>
      </c>
      <c r="C20" s="67" t="s">
        <v>123</v>
      </c>
      <c r="D20" s="67" t="s">
        <v>253</v>
      </c>
      <c r="E20" s="67" t="s">
        <v>125</v>
      </c>
      <c r="F20" s="67" t="s">
        <v>288</v>
      </c>
      <c r="G20" s="68">
        <v>27.3088872497217</v>
      </c>
      <c r="H20" s="72"/>
      <c r="I20" s="66"/>
      <c r="J20" s="66"/>
      <c r="K20" s="67" t="s">
        <v>363</v>
      </c>
      <c r="L20" s="68">
        <v>28.2147950937887</v>
      </c>
      <c r="M20" s="68">
        <v>33.9448051283512</v>
      </c>
      <c r="N20" s="71">
        <f t="shared" si="1"/>
        <v>5.730010035</v>
      </c>
      <c r="O20" s="71">
        <f t="shared" si="2"/>
        <v>-6.269989965</v>
      </c>
      <c r="P20" s="71">
        <f t="shared" si="3"/>
        <v>77.17116421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254</v>
      </c>
      <c r="C21" s="67" t="s">
        <v>123</v>
      </c>
      <c r="D21" s="67" t="s">
        <v>253</v>
      </c>
      <c r="E21" s="67" t="s">
        <v>125</v>
      </c>
      <c r="F21" s="67" t="s">
        <v>285</v>
      </c>
      <c r="G21" s="68">
        <v>27.5809102604927</v>
      </c>
      <c r="H21" s="72"/>
      <c r="I21" s="66"/>
      <c r="J21" s="66"/>
      <c r="K21" s="67" t="s">
        <v>271</v>
      </c>
      <c r="L21" s="68">
        <v>25.8913851945216</v>
      </c>
      <c r="M21" s="68">
        <v>32.1023891557873</v>
      </c>
      <c r="N21" s="71">
        <f t="shared" si="1"/>
        <v>6.211003961</v>
      </c>
      <c r="O21" s="71">
        <f t="shared" si="2"/>
        <v>-5.788996039</v>
      </c>
      <c r="P21" s="71">
        <f t="shared" si="3"/>
        <v>55.29189218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165</v>
      </c>
      <c r="C22" s="67" t="s">
        <v>123</v>
      </c>
      <c r="D22" s="67" t="s">
        <v>359</v>
      </c>
      <c r="E22" s="67" t="s">
        <v>125</v>
      </c>
      <c r="F22" s="67" t="s">
        <v>356</v>
      </c>
      <c r="G22" s="68">
        <v>32.4905019146008</v>
      </c>
      <c r="H22" s="72"/>
      <c r="I22" s="66"/>
      <c r="J22" s="66"/>
      <c r="K22" s="67" t="s">
        <v>287</v>
      </c>
      <c r="L22" s="68">
        <v>27.5310412498944</v>
      </c>
      <c r="M22" s="68">
        <v>33.390652601465</v>
      </c>
      <c r="N22" s="71">
        <f t="shared" si="1"/>
        <v>5.859611352</v>
      </c>
      <c r="O22" s="71">
        <f t="shared" si="2"/>
        <v>-6.140388648</v>
      </c>
      <c r="P22" s="71">
        <f t="shared" si="3"/>
        <v>70.54092792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167</v>
      </c>
      <c r="C23" s="67" t="s">
        <v>123</v>
      </c>
      <c r="D23" s="67" t="s">
        <v>359</v>
      </c>
      <c r="E23" s="67" t="s">
        <v>125</v>
      </c>
      <c r="F23" s="67" t="s">
        <v>358</v>
      </c>
      <c r="G23" s="68">
        <v>33.7822775529615</v>
      </c>
      <c r="H23" s="72"/>
      <c r="I23" s="66"/>
      <c r="J23" s="66"/>
      <c r="K23" s="67" t="s">
        <v>288</v>
      </c>
      <c r="L23" s="68">
        <v>27.3088872497217</v>
      </c>
      <c r="M23" s="68">
        <v>33.2630340487019</v>
      </c>
      <c r="N23" s="71">
        <f t="shared" si="1"/>
        <v>5.954146799</v>
      </c>
      <c r="O23" s="71">
        <f t="shared" si="2"/>
        <v>-6.045853201</v>
      </c>
      <c r="P23" s="71">
        <f t="shared" si="3"/>
        <v>66.06678342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168</v>
      </c>
      <c r="C24" s="67" t="s">
        <v>123</v>
      </c>
      <c r="D24" s="67" t="s">
        <v>359</v>
      </c>
      <c r="E24" s="67" t="s">
        <v>125</v>
      </c>
      <c r="F24" s="67" t="s">
        <v>259</v>
      </c>
      <c r="G24" s="68">
        <v>32.3188032595481</v>
      </c>
      <c r="H24" s="72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169</v>
      </c>
      <c r="C25" s="67" t="s">
        <v>123</v>
      </c>
      <c r="D25" s="67" t="s">
        <v>359</v>
      </c>
      <c r="E25" s="67" t="s">
        <v>125</v>
      </c>
      <c r="F25" s="67" t="s">
        <v>282</v>
      </c>
      <c r="G25" s="68">
        <v>30.6245522893967</v>
      </c>
      <c r="H25" s="72"/>
      <c r="I25" s="66"/>
      <c r="J25" s="66"/>
      <c r="K25" s="141" t="s">
        <v>170</v>
      </c>
      <c r="L25" s="141">
        <v>12.0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251</v>
      </c>
      <c r="C26" s="67" t="s">
        <v>123</v>
      </c>
      <c r="D26" s="67" t="s">
        <v>359</v>
      </c>
      <c r="E26" s="67" t="s">
        <v>125</v>
      </c>
      <c r="F26" s="67" t="s">
        <v>283</v>
      </c>
      <c r="G26" s="68">
        <v>31.5405593177207</v>
      </c>
      <c r="H26" s="72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289</v>
      </c>
      <c r="C27" s="67" t="s">
        <v>123</v>
      </c>
      <c r="D27" s="67" t="s">
        <v>359</v>
      </c>
      <c r="E27" s="67" t="s">
        <v>125</v>
      </c>
      <c r="F27" s="67" t="s">
        <v>260</v>
      </c>
      <c r="G27" s="68">
        <v>29.8342577520344</v>
      </c>
      <c r="H27" s="72"/>
      <c r="I27" s="66"/>
      <c r="J27" s="66"/>
      <c r="K27" s="141"/>
      <c r="L27" s="141" t="s">
        <v>128</v>
      </c>
      <c r="M27" s="141"/>
      <c r="N27" s="141"/>
      <c r="O27" s="141"/>
      <c r="P27" s="142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290</v>
      </c>
      <c r="C28" s="67" t="s">
        <v>123</v>
      </c>
      <c r="D28" s="67" t="s">
        <v>359</v>
      </c>
      <c r="E28" s="67" t="s">
        <v>125</v>
      </c>
      <c r="F28" s="67" t="s">
        <v>262</v>
      </c>
      <c r="G28" s="68">
        <v>32.0757908662066</v>
      </c>
      <c r="H28" s="72"/>
      <c r="I28" s="66"/>
      <c r="J28" s="66"/>
      <c r="K28" s="141" t="s">
        <v>119</v>
      </c>
      <c r="L28" s="141" t="s">
        <v>133</v>
      </c>
      <c r="M28" s="141" t="s">
        <v>174</v>
      </c>
      <c r="N28" s="141" t="s">
        <v>135</v>
      </c>
      <c r="O28" s="141" t="s">
        <v>136</v>
      </c>
      <c r="P28" s="141" t="s">
        <v>137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292</v>
      </c>
      <c r="C29" s="67" t="s">
        <v>123</v>
      </c>
      <c r="D29" s="67" t="s">
        <v>359</v>
      </c>
      <c r="E29" s="67" t="s">
        <v>125</v>
      </c>
      <c r="F29" s="67" t="s">
        <v>263</v>
      </c>
      <c r="G29" s="68">
        <v>31.1556369776178</v>
      </c>
      <c r="H29" s="72"/>
      <c r="I29" s="66"/>
      <c r="J29" s="66"/>
      <c r="K29" s="67" t="s">
        <v>356</v>
      </c>
      <c r="L29" s="68">
        <v>24.4425708460592</v>
      </c>
      <c r="M29" s="68">
        <v>30.0071634052927</v>
      </c>
      <c r="N29" s="71">
        <f t="shared" ref="N29:N48" si="4">M29-L29</f>
        <v>5.564592559</v>
      </c>
      <c r="O29" s="71">
        <f t="shared" ref="O29:O48" si="5">N29-$L$25</f>
        <v>-6.435407441</v>
      </c>
      <c r="P29" s="71">
        <f t="shared" ref="P29:P48" si="6">2^(-O29)</f>
        <v>86.54673208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171</v>
      </c>
      <c r="C30" s="67" t="s">
        <v>123</v>
      </c>
      <c r="D30" s="67" t="s">
        <v>359</v>
      </c>
      <c r="E30" s="67" t="s">
        <v>125</v>
      </c>
      <c r="F30" s="67" t="s">
        <v>360</v>
      </c>
      <c r="G30" s="68">
        <v>31.4406825796555</v>
      </c>
      <c r="H30" s="72"/>
      <c r="I30" s="66"/>
      <c r="J30" s="66"/>
      <c r="K30" s="67" t="s">
        <v>358</v>
      </c>
      <c r="L30" s="68">
        <v>26.4331590201404</v>
      </c>
      <c r="M30" s="68">
        <v>31.9015270871079</v>
      </c>
      <c r="N30" s="71">
        <f t="shared" si="4"/>
        <v>5.468368067</v>
      </c>
      <c r="O30" s="71">
        <f t="shared" si="5"/>
        <v>-6.531631933</v>
      </c>
      <c r="P30" s="71">
        <f t="shared" si="6"/>
        <v>92.51606072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294</v>
      </c>
      <c r="C31" s="67" t="s">
        <v>123</v>
      </c>
      <c r="D31" s="67" t="s">
        <v>359</v>
      </c>
      <c r="E31" s="67" t="s">
        <v>125</v>
      </c>
      <c r="F31" s="67" t="s">
        <v>361</v>
      </c>
      <c r="G31" s="68">
        <v>32.8507224892444</v>
      </c>
      <c r="H31" s="72"/>
      <c r="I31" s="66"/>
      <c r="J31" s="66"/>
      <c r="K31" s="67" t="s">
        <v>259</v>
      </c>
      <c r="L31" s="68">
        <v>25.0049501148613</v>
      </c>
      <c r="M31" s="68">
        <v>30.2768936288059</v>
      </c>
      <c r="N31" s="71">
        <f t="shared" si="4"/>
        <v>5.271943514</v>
      </c>
      <c r="O31" s="71">
        <f t="shared" si="5"/>
        <v>-6.728056486</v>
      </c>
      <c r="P31" s="71">
        <f t="shared" si="6"/>
        <v>106.0099952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172</v>
      </c>
      <c r="C32" s="67" t="s">
        <v>123</v>
      </c>
      <c r="D32" s="67" t="s">
        <v>359</v>
      </c>
      <c r="E32" s="67" t="s">
        <v>125</v>
      </c>
      <c r="F32" s="67" t="s">
        <v>284</v>
      </c>
      <c r="G32" s="68">
        <v>32.5567591673515</v>
      </c>
      <c r="H32" s="72"/>
      <c r="I32" s="66"/>
      <c r="J32" s="66"/>
      <c r="K32" s="67" t="s">
        <v>282</v>
      </c>
      <c r="L32" s="68">
        <v>21.4889600580695</v>
      </c>
      <c r="M32" s="68">
        <v>30.1512306772856</v>
      </c>
      <c r="N32" s="71">
        <f t="shared" si="4"/>
        <v>8.662270619</v>
      </c>
      <c r="O32" s="71">
        <f t="shared" si="5"/>
        <v>-3.337729381</v>
      </c>
      <c r="P32" s="71">
        <f t="shared" si="6"/>
        <v>10.11012816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173</v>
      </c>
      <c r="C33" s="67" t="s">
        <v>123</v>
      </c>
      <c r="D33" s="67" t="s">
        <v>359</v>
      </c>
      <c r="E33" s="67" t="s">
        <v>125</v>
      </c>
      <c r="F33" s="67" t="s">
        <v>285</v>
      </c>
      <c r="G33" s="68">
        <v>33.223355208523</v>
      </c>
      <c r="H33" s="72"/>
      <c r="I33" s="66"/>
      <c r="J33" s="66"/>
      <c r="K33" s="67" t="s">
        <v>283</v>
      </c>
      <c r="L33" s="68">
        <v>25.7589907886076</v>
      </c>
      <c r="M33" s="68">
        <v>30.7496554894133</v>
      </c>
      <c r="N33" s="71">
        <f t="shared" si="4"/>
        <v>4.990664701</v>
      </c>
      <c r="O33" s="71">
        <f t="shared" si="5"/>
        <v>-7.009335299</v>
      </c>
      <c r="P33" s="71">
        <f t="shared" si="6"/>
        <v>128.8309397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175</v>
      </c>
      <c r="C34" s="67" t="s">
        <v>123</v>
      </c>
      <c r="D34" s="67" t="s">
        <v>359</v>
      </c>
      <c r="E34" s="67" t="s">
        <v>125</v>
      </c>
      <c r="F34" s="67" t="s">
        <v>266</v>
      </c>
      <c r="G34" s="68">
        <v>33.1703183094441</v>
      </c>
      <c r="H34" s="72"/>
      <c r="I34" s="66"/>
      <c r="J34" s="66"/>
      <c r="K34" s="67" t="s">
        <v>260</v>
      </c>
      <c r="L34" s="68">
        <v>23.0947262372671</v>
      </c>
      <c r="M34" s="68">
        <v>28.4142254364115</v>
      </c>
      <c r="N34" s="71">
        <f t="shared" si="4"/>
        <v>5.319499199</v>
      </c>
      <c r="O34" s="71">
        <f t="shared" si="5"/>
        <v>-6.680500801</v>
      </c>
      <c r="P34" s="71">
        <f t="shared" si="6"/>
        <v>102.572544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176</v>
      </c>
      <c r="C35" s="67" t="s">
        <v>123</v>
      </c>
      <c r="D35" s="67" t="s">
        <v>359</v>
      </c>
      <c r="E35" s="67" t="s">
        <v>125</v>
      </c>
      <c r="F35" s="67" t="s">
        <v>268</v>
      </c>
      <c r="G35" s="68">
        <v>34.1129646649093</v>
      </c>
      <c r="H35" s="72"/>
      <c r="I35" s="66"/>
      <c r="J35" s="66"/>
      <c r="K35" s="67" t="s">
        <v>262</v>
      </c>
      <c r="L35" s="68">
        <v>26.6620699014914</v>
      </c>
      <c r="M35" s="68">
        <v>30.4307199048294</v>
      </c>
      <c r="N35" s="71">
        <f t="shared" si="4"/>
        <v>3.768650003</v>
      </c>
      <c r="O35" s="71">
        <f t="shared" si="5"/>
        <v>-8.231349997</v>
      </c>
      <c r="P35" s="71">
        <f t="shared" si="6"/>
        <v>300.5268324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177</v>
      </c>
      <c r="C36" s="67" t="s">
        <v>123</v>
      </c>
      <c r="D36" s="67" t="s">
        <v>359</v>
      </c>
      <c r="E36" s="67" t="s">
        <v>125</v>
      </c>
      <c r="F36" s="67" t="s">
        <v>270</v>
      </c>
      <c r="G36" s="68">
        <v>34.2440996094609</v>
      </c>
      <c r="H36" s="72"/>
      <c r="I36" s="66"/>
      <c r="J36" s="66"/>
      <c r="K36" s="67" t="s">
        <v>263</v>
      </c>
      <c r="L36" s="68">
        <v>25.2737516922996</v>
      </c>
      <c r="M36" s="68">
        <v>29.2150149971148</v>
      </c>
      <c r="N36" s="71">
        <f t="shared" si="4"/>
        <v>3.941263305</v>
      </c>
      <c r="O36" s="71">
        <f t="shared" si="5"/>
        <v>-8.058736695</v>
      </c>
      <c r="P36" s="71">
        <f t="shared" si="6"/>
        <v>266.6376496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178</v>
      </c>
      <c r="C37" s="67" t="s">
        <v>123</v>
      </c>
      <c r="D37" s="67" t="s">
        <v>359</v>
      </c>
      <c r="E37" s="67" t="s">
        <v>125</v>
      </c>
      <c r="F37" s="67" t="s">
        <v>362</v>
      </c>
      <c r="G37" s="68">
        <v>34.4893759147445</v>
      </c>
      <c r="H37" s="72"/>
      <c r="I37" s="66"/>
      <c r="J37" s="66"/>
      <c r="K37" s="67" t="s">
        <v>360</v>
      </c>
      <c r="L37" s="68">
        <v>24.950861279539</v>
      </c>
      <c r="M37" s="68">
        <v>30.1111514388723</v>
      </c>
      <c r="N37" s="71">
        <f t="shared" si="4"/>
        <v>5.160290159</v>
      </c>
      <c r="O37" s="71">
        <f t="shared" si="5"/>
        <v>-6.839709841</v>
      </c>
      <c r="P37" s="71">
        <f t="shared" si="6"/>
        <v>114.5401701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179</v>
      </c>
      <c r="C38" s="67" t="s">
        <v>123</v>
      </c>
      <c r="D38" s="67" t="s">
        <v>359</v>
      </c>
      <c r="E38" s="67" t="s">
        <v>125</v>
      </c>
      <c r="F38" s="67" t="s">
        <v>363</v>
      </c>
      <c r="G38" s="68">
        <v>33.9448051283512</v>
      </c>
      <c r="H38" s="72"/>
      <c r="I38" s="66"/>
      <c r="J38" s="66"/>
      <c r="K38" s="67" t="s">
        <v>361</v>
      </c>
      <c r="L38" s="68">
        <v>26.2608916236073</v>
      </c>
      <c r="M38" s="68">
        <v>30.5000069694756</v>
      </c>
      <c r="N38" s="71">
        <f t="shared" si="4"/>
        <v>4.239115346</v>
      </c>
      <c r="O38" s="71">
        <f t="shared" si="5"/>
        <v>-7.760884654</v>
      </c>
      <c r="P38" s="71">
        <f t="shared" si="6"/>
        <v>216.8997612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180</v>
      </c>
      <c r="C39" s="67" t="s">
        <v>123</v>
      </c>
      <c r="D39" s="67" t="s">
        <v>359</v>
      </c>
      <c r="E39" s="67" t="s">
        <v>125</v>
      </c>
      <c r="F39" s="67" t="s">
        <v>271</v>
      </c>
      <c r="G39" s="68">
        <v>32.1023891557873</v>
      </c>
      <c r="H39" s="72"/>
      <c r="I39" s="66"/>
      <c r="J39" s="66"/>
      <c r="K39" s="67" t="s">
        <v>284</v>
      </c>
      <c r="L39" s="68">
        <v>26.7672189074686</v>
      </c>
      <c r="M39" s="68">
        <v>31.7915918696346</v>
      </c>
      <c r="N39" s="71">
        <f t="shared" si="4"/>
        <v>5.024372962</v>
      </c>
      <c r="O39" s="71">
        <f t="shared" si="5"/>
        <v>-6.975627038</v>
      </c>
      <c r="P39" s="71">
        <f t="shared" si="6"/>
        <v>125.8557253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181</v>
      </c>
      <c r="C40" s="67" t="s">
        <v>123</v>
      </c>
      <c r="D40" s="67" t="s">
        <v>359</v>
      </c>
      <c r="E40" s="67" t="s">
        <v>125</v>
      </c>
      <c r="F40" s="67" t="s">
        <v>287</v>
      </c>
      <c r="G40" s="68">
        <v>33.390652601465</v>
      </c>
      <c r="H40" s="72"/>
      <c r="I40" s="66"/>
      <c r="J40" s="66"/>
      <c r="K40" s="67" t="s">
        <v>285</v>
      </c>
      <c r="L40" s="68">
        <v>27.5809102604927</v>
      </c>
      <c r="M40" s="68">
        <v>32.0876546198011</v>
      </c>
      <c r="N40" s="71">
        <f t="shared" si="4"/>
        <v>4.506744359</v>
      </c>
      <c r="O40" s="71">
        <f t="shared" si="5"/>
        <v>-7.493255641</v>
      </c>
      <c r="P40" s="71">
        <f t="shared" si="6"/>
        <v>180.1750756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182</v>
      </c>
      <c r="C41" s="67" t="s">
        <v>123</v>
      </c>
      <c r="D41" s="67" t="s">
        <v>359</v>
      </c>
      <c r="E41" s="67" t="s">
        <v>125</v>
      </c>
      <c r="F41" s="67" t="s">
        <v>288</v>
      </c>
      <c r="G41" s="68">
        <v>33.2630340487019</v>
      </c>
      <c r="H41" s="72"/>
      <c r="I41" s="66"/>
      <c r="J41" s="66"/>
      <c r="K41" s="67" t="s">
        <v>266</v>
      </c>
      <c r="L41" s="68">
        <v>27.7162934119771</v>
      </c>
      <c r="M41" s="68">
        <v>31.9285208784403</v>
      </c>
      <c r="N41" s="71">
        <f t="shared" si="4"/>
        <v>4.212227466</v>
      </c>
      <c r="O41" s="71">
        <f t="shared" si="5"/>
        <v>-7.787772534</v>
      </c>
      <c r="P41" s="71">
        <f t="shared" si="6"/>
        <v>220.9800828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183</v>
      </c>
      <c r="C42" s="67" t="s">
        <v>123</v>
      </c>
      <c r="D42" s="67" t="s">
        <v>174</v>
      </c>
      <c r="E42" s="67" t="s">
        <v>125</v>
      </c>
      <c r="F42" s="67" t="s">
        <v>356</v>
      </c>
      <c r="G42" s="68">
        <v>30.0071634052927</v>
      </c>
      <c r="H42" s="72"/>
      <c r="I42" s="66"/>
      <c r="J42" s="66"/>
      <c r="K42" s="67" t="s">
        <v>268</v>
      </c>
      <c r="L42" s="68">
        <v>27.8423332245791</v>
      </c>
      <c r="M42" s="68">
        <v>33.7120913913104</v>
      </c>
      <c r="N42" s="71">
        <f t="shared" si="4"/>
        <v>5.869758167</v>
      </c>
      <c r="O42" s="71">
        <f t="shared" si="5"/>
        <v>-6.130241833</v>
      </c>
      <c r="P42" s="71">
        <f t="shared" si="6"/>
        <v>70.04653752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184</v>
      </c>
      <c r="C43" s="67" t="s">
        <v>123</v>
      </c>
      <c r="D43" s="67" t="s">
        <v>174</v>
      </c>
      <c r="E43" s="67" t="s">
        <v>125</v>
      </c>
      <c r="F43" s="67" t="s">
        <v>358</v>
      </c>
      <c r="G43" s="68">
        <v>31.9015270871079</v>
      </c>
      <c r="H43" s="72"/>
      <c r="I43" s="66"/>
      <c r="J43" s="66"/>
      <c r="K43" s="67" t="s">
        <v>270</v>
      </c>
      <c r="L43" s="68">
        <v>29.524239168385</v>
      </c>
      <c r="M43" s="68">
        <v>32.4584403779039</v>
      </c>
      <c r="N43" s="71">
        <f t="shared" si="4"/>
        <v>2.93420121</v>
      </c>
      <c r="O43" s="71">
        <f t="shared" si="5"/>
        <v>-9.06579879</v>
      </c>
      <c r="P43" s="71">
        <f t="shared" si="6"/>
        <v>535.8921195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185</v>
      </c>
      <c r="C44" s="67" t="s">
        <v>123</v>
      </c>
      <c r="D44" s="67" t="s">
        <v>174</v>
      </c>
      <c r="E44" s="67" t="s">
        <v>125</v>
      </c>
      <c r="F44" s="67" t="s">
        <v>259</v>
      </c>
      <c r="G44" s="68">
        <v>30.2768936288059</v>
      </c>
      <c r="H44" s="72"/>
      <c r="I44" s="66"/>
      <c r="J44" s="66"/>
      <c r="K44" s="67" t="s">
        <v>362</v>
      </c>
      <c r="L44" s="68">
        <v>28.3802654894448</v>
      </c>
      <c r="M44" s="68">
        <v>32.4550011403226</v>
      </c>
      <c r="N44" s="71">
        <f t="shared" si="4"/>
        <v>4.074735651</v>
      </c>
      <c r="O44" s="71">
        <f t="shared" si="5"/>
        <v>-7.925264349</v>
      </c>
      <c r="P44" s="71">
        <f t="shared" si="6"/>
        <v>243.0761184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186</v>
      </c>
      <c r="C45" s="67" t="s">
        <v>123</v>
      </c>
      <c r="D45" s="67" t="s">
        <v>174</v>
      </c>
      <c r="E45" s="67" t="s">
        <v>125</v>
      </c>
      <c r="F45" s="67" t="s">
        <v>282</v>
      </c>
      <c r="G45" s="68">
        <v>30.1512306772856</v>
      </c>
      <c r="H45" s="72"/>
      <c r="I45" s="66"/>
      <c r="J45" s="66"/>
      <c r="K45" s="67" t="s">
        <v>363</v>
      </c>
      <c r="L45" s="68">
        <v>28.2147950937887</v>
      </c>
      <c r="M45" s="68">
        <v>33.4268025334703</v>
      </c>
      <c r="N45" s="71">
        <f t="shared" si="4"/>
        <v>5.21200744</v>
      </c>
      <c r="O45" s="71">
        <f t="shared" si="5"/>
        <v>-6.78799256</v>
      </c>
      <c r="P45" s="71">
        <f t="shared" si="6"/>
        <v>110.5068936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252</v>
      </c>
      <c r="C46" s="67" t="s">
        <v>123</v>
      </c>
      <c r="D46" s="67" t="s">
        <v>174</v>
      </c>
      <c r="E46" s="67" t="s">
        <v>125</v>
      </c>
      <c r="F46" s="67" t="s">
        <v>283</v>
      </c>
      <c r="G46" s="68">
        <v>30.7496554894133</v>
      </c>
      <c r="H46" s="72"/>
      <c r="I46" s="66"/>
      <c r="J46" s="66"/>
      <c r="K46" s="67" t="s">
        <v>271</v>
      </c>
      <c r="L46" s="68">
        <v>25.8913851945216</v>
      </c>
      <c r="M46" s="68">
        <v>30.7033035076582</v>
      </c>
      <c r="N46" s="71">
        <f t="shared" si="4"/>
        <v>4.811918313</v>
      </c>
      <c r="O46" s="71">
        <f t="shared" si="5"/>
        <v>-7.188081687</v>
      </c>
      <c r="P46" s="71">
        <f t="shared" si="6"/>
        <v>145.8237287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 t="s">
        <v>297</v>
      </c>
      <c r="C47" s="67" t="s">
        <v>123</v>
      </c>
      <c r="D47" s="67" t="s">
        <v>174</v>
      </c>
      <c r="E47" s="67" t="s">
        <v>125</v>
      </c>
      <c r="F47" s="67" t="s">
        <v>260</v>
      </c>
      <c r="G47" s="68">
        <v>28.4142254364115</v>
      </c>
      <c r="H47" s="72"/>
      <c r="I47" s="66"/>
      <c r="J47" s="66"/>
      <c r="K47" s="67" t="s">
        <v>287</v>
      </c>
      <c r="L47" s="68">
        <v>27.5310412498944</v>
      </c>
      <c r="M47" s="68">
        <v>31.9360699572604</v>
      </c>
      <c r="N47" s="71">
        <f t="shared" si="4"/>
        <v>4.405028707</v>
      </c>
      <c r="O47" s="71">
        <f t="shared" si="5"/>
        <v>-7.594971293</v>
      </c>
      <c r="P47" s="71">
        <f t="shared" si="6"/>
        <v>193.3366438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 t="s">
        <v>298</v>
      </c>
      <c r="C48" s="67" t="s">
        <v>123</v>
      </c>
      <c r="D48" s="67" t="s">
        <v>174</v>
      </c>
      <c r="E48" s="67" t="s">
        <v>125</v>
      </c>
      <c r="F48" s="67" t="s">
        <v>262</v>
      </c>
      <c r="G48" s="68">
        <v>30.4307199048294</v>
      </c>
      <c r="H48" s="72"/>
      <c r="I48" s="66"/>
      <c r="J48" s="66"/>
      <c r="K48" s="67" t="s">
        <v>288</v>
      </c>
      <c r="L48" s="68">
        <v>27.3088872497217</v>
      </c>
      <c r="M48" s="68">
        <v>32.6176113250771</v>
      </c>
      <c r="N48" s="71">
        <f t="shared" si="4"/>
        <v>5.308724075</v>
      </c>
      <c r="O48" s="71">
        <f t="shared" si="5"/>
        <v>-6.691275925</v>
      </c>
      <c r="P48" s="71">
        <f t="shared" si="6"/>
        <v>103.3415004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67" t="s">
        <v>299</v>
      </c>
      <c r="C49" s="67" t="s">
        <v>123</v>
      </c>
      <c r="D49" s="67" t="s">
        <v>174</v>
      </c>
      <c r="E49" s="67" t="s">
        <v>125</v>
      </c>
      <c r="F49" s="67" t="s">
        <v>263</v>
      </c>
      <c r="G49" s="68">
        <v>29.2150149971148</v>
      </c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67" t="s">
        <v>187</v>
      </c>
      <c r="C50" s="67" t="s">
        <v>123</v>
      </c>
      <c r="D50" s="67" t="s">
        <v>174</v>
      </c>
      <c r="E50" s="67" t="s">
        <v>125</v>
      </c>
      <c r="F50" s="67" t="s">
        <v>360</v>
      </c>
      <c r="G50" s="68">
        <v>30.1111514388723</v>
      </c>
      <c r="H50" s="72"/>
      <c r="I50" s="66"/>
      <c r="J50" s="66"/>
      <c r="K50" s="141"/>
      <c r="L50" s="141" t="s">
        <v>128</v>
      </c>
      <c r="M50" s="141"/>
      <c r="N50" s="141"/>
      <c r="O50" s="141"/>
      <c r="P50" s="142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67" t="s">
        <v>300</v>
      </c>
      <c r="C51" s="67" t="s">
        <v>123</v>
      </c>
      <c r="D51" s="67" t="s">
        <v>174</v>
      </c>
      <c r="E51" s="67" t="s">
        <v>125</v>
      </c>
      <c r="F51" s="67" t="s">
        <v>361</v>
      </c>
      <c r="G51" s="68">
        <v>30.5000069694756</v>
      </c>
      <c r="H51" s="72"/>
      <c r="I51" s="66"/>
      <c r="J51" s="66"/>
      <c r="K51" s="141" t="s">
        <v>119</v>
      </c>
      <c r="L51" s="141" t="s">
        <v>133</v>
      </c>
      <c r="M51" s="141" t="s">
        <v>261</v>
      </c>
      <c r="N51" s="141" t="s">
        <v>135</v>
      </c>
      <c r="O51" s="141" t="s">
        <v>136</v>
      </c>
      <c r="P51" s="141" t="s">
        <v>137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67" t="s">
        <v>188</v>
      </c>
      <c r="C52" s="67" t="s">
        <v>123</v>
      </c>
      <c r="D52" s="67" t="s">
        <v>174</v>
      </c>
      <c r="E52" s="67" t="s">
        <v>125</v>
      </c>
      <c r="F52" s="67" t="s">
        <v>284</v>
      </c>
      <c r="G52" s="68">
        <v>31.7915918696346</v>
      </c>
      <c r="H52" s="72"/>
      <c r="I52" s="66"/>
      <c r="J52" s="66"/>
      <c r="K52" s="67" t="s">
        <v>356</v>
      </c>
      <c r="L52" s="68">
        <v>24.4425708460592</v>
      </c>
      <c r="M52" s="68">
        <v>26.4982114615482</v>
      </c>
      <c r="N52" s="71">
        <f t="shared" ref="N52:N71" si="7">M52-L52</f>
        <v>2.055640615</v>
      </c>
      <c r="O52" s="71">
        <f t="shared" ref="O52:O71" si="8">N52-$L$25</f>
        <v>-9.944359385</v>
      </c>
      <c r="P52" s="71">
        <f t="shared" ref="P52:P71" si="9">2^(-O52)</f>
        <v>985.2591173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67" t="s">
        <v>189</v>
      </c>
      <c r="C53" s="67" t="s">
        <v>123</v>
      </c>
      <c r="D53" s="67" t="s">
        <v>174</v>
      </c>
      <c r="E53" s="67" t="s">
        <v>125</v>
      </c>
      <c r="F53" s="67" t="s">
        <v>285</v>
      </c>
      <c r="G53" s="68">
        <v>32.0876546198011</v>
      </c>
      <c r="H53" s="72"/>
      <c r="I53" s="66"/>
      <c r="J53" s="66"/>
      <c r="K53" s="67" t="s">
        <v>358</v>
      </c>
      <c r="L53" s="68">
        <v>26.4331590201404</v>
      </c>
      <c r="M53" s="68">
        <v>28.1339163369818</v>
      </c>
      <c r="N53" s="71">
        <f t="shared" si="7"/>
        <v>1.700757317</v>
      </c>
      <c r="O53" s="71">
        <f t="shared" si="8"/>
        <v>-10.29924268</v>
      </c>
      <c r="P53" s="71">
        <f t="shared" si="9"/>
        <v>1260.030275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67" t="s">
        <v>190</v>
      </c>
      <c r="C54" s="67" t="s">
        <v>123</v>
      </c>
      <c r="D54" s="67" t="s">
        <v>174</v>
      </c>
      <c r="E54" s="67" t="s">
        <v>125</v>
      </c>
      <c r="F54" s="67" t="s">
        <v>266</v>
      </c>
      <c r="G54" s="68">
        <v>31.9285208784403</v>
      </c>
      <c r="H54" s="72"/>
      <c r="I54" s="66"/>
      <c r="J54" s="66"/>
      <c r="K54" s="67" t="s">
        <v>259</v>
      </c>
      <c r="L54" s="68">
        <v>25.0049501148613</v>
      </c>
      <c r="M54" s="68">
        <v>27.1948003560946</v>
      </c>
      <c r="N54" s="71">
        <f t="shared" si="7"/>
        <v>2.189850241</v>
      </c>
      <c r="O54" s="71">
        <f t="shared" si="8"/>
        <v>-9.810149759</v>
      </c>
      <c r="P54" s="71">
        <f t="shared" si="9"/>
        <v>897.7374433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67" t="s">
        <v>191</v>
      </c>
      <c r="C55" s="67" t="s">
        <v>123</v>
      </c>
      <c r="D55" s="67" t="s">
        <v>174</v>
      </c>
      <c r="E55" s="67" t="s">
        <v>125</v>
      </c>
      <c r="F55" s="67" t="s">
        <v>268</v>
      </c>
      <c r="G55" s="68">
        <v>33.7120913913104</v>
      </c>
      <c r="H55" s="72"/>
      <c r="I55" s="66"/>
      <c r="J55" s="66"/>
      <c r="K55" s="67" t="s">
        <v>282</v>
      </c>
      <c r="L55" s="68">
        <v>21.4889600580695</v>
      </c>
      <c r="M55" s="68">
        <v>25.7337696900048</v>
      </c>
      <c r="N55" s="71">
        <f t="shared" si="7"/>
        <v>4.244809632</v>
      </c>
      <c r="O55" s="71">
        <f t="shared" si="8"/>
        <v>-7.755190368</v>
      </c>
      <c r="P55" s="71">
        <f t="shared" si="9"/>
        <v>216.0453498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67" t="s">
        <v>194</v>
      </c>
      <c r="C56" s="67" t="s">
        <v>123</v>
      </c>
      <c r="D56" s="67" t="s">
        <v>174</v>
      </c>
      <c r="E56" s="67" t="s">
        <v>125</v>
      </c>
      <c r="F56" s="67" t="s">
        <v>270</v>
      </c>
      <c r="G56" s="68">
        <v>32.4584403779039</v>
      </c>
      <c r="H56" s="72"/>
      <c r="I56" s="66"/>
      <c r="J56" s="66"/>
      <c r="K56" s="67" t="s">
        <v>283</v>
      </c>
      <c r="L56" s="68">
        <v>25.7589907886076</v>
      </c>
      <c r="M56" s="68">
        <v>27.0489135261543</v>
      </c>
      <c r="N56" s="71">
        <f t="shared" si="7"/>
        <v>1.289922738</v>
      </c>
      <c r="O56" s="71">
        <f t="shared" si="8"/>
        <v>-10.71007726</v>
      </c>
      <c r="P56" s="71">
        <f t="shared" si="9"/>
        <v>1675.153125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67" t="s">
        <v>195</v>
      </c>
      <c r="C57" s="67" t="s">
        <v>123</v>
      </c>
      <c r="D57" s="67" t="s">
        <v>174</v>
      </c>
      <c r="E57" s="67" t="s">
        <v>125</v>
      </c>
      <c r="F57" s="67" t="s">
        <v>362</v>
      </c>
      <c r="G57" s="68">
        <v>32.4550011403226</v>
      </c>
      <c r="H57" s="72"/>
      <c r="I57" s="66"/>
      <c r="J57" s="66"/>
      <c r="K57" s="67" t="s">
        <v>260</v>
      </c>
      <c r="L57" s="68">
        <v>23.0947262372671</v>
      </c>
      <c r="M57" s="68">
        <v>24.4020218822117</v>
      </c>
      <c r="N57" s="71">
        <f t="shared" si="7"/>
        <v>1.307295645</v>
      </c>
      <c r="O57" s="71">
        <f t="shared" si="8"/>
        <v>-10.69270436</v>
      </c>
      <c r="P57" s="71">
        <f t="shared" si="9"/>
        <v>1655.101932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67" t="s">
        <v>198</v>
      </c>
      <c r="C58" s="67" t="s">
        <v>123</v>
      </c>
      <c r="D58" s="67" t="s">
        <v>174</v>
      </c>
      <c r="E58" s="67" t="s">
        <v>125</v>
      </c>
      <c r="F58" s="67" t="s">
        <v>363</v>
      </c>
      <c r="G58" s="68">
        <v>33.4268025334703</v>
      </c>
      <c r="H58" s="72"/>
      <c r="I58" s="66"/>
      <c r="J58" s="66"/>
      <c r="K58" s="67" t="s">
        <v>262</v>
      </c>
      <c r="L58" s="68">
        <v>26.6620699014914</v>
      </c>
      <c r="M58" s="68">
        <v>27.5749067452776</v>
      </c>
      <c r="N58" s="71">
        <f t="shared" si="7"/>
        <v>0.9128368438</v>
      </c>
      <c r="O58" s="71">
        <f t="shared" si="8"/>
        <v>-11.08716316</v>
      </c>
      <c r="P58" s="71">
        <f t="shared" si="9"/>
        <v>2175.548036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67" t="s">
        <v>199</v>
      </c>
      <c r="C59" s="67" t="s">
        <v>123</v>
      </c>
      <c r="D59" s="67" t="s">
        <v>174</v>
      </c>
      <c r="E59" s="67" t="s">
        <v>125</v>
      </c>
      <c r="F59" s="67" t="s">
        <v>271</v>
      </c>
      <c r="G59" s="68">
        <v>30.7033035076582</v>
      </c>
      <c r="H59" s="72"/>
      <c r="I59" s="66"/>
      <c r="J59" s="66"/>
      <c r="K59" s="67" t="s">
        <v>263</v>
      </c>
      <c r="L59" s="68">
        <v>25.2737516922996</v>
      </c>
      <c r="M59" s="68">
        <v>26.2368123393337</v>
      </c>
      <c r="N59" s="71">
        <f t="shared" si="7"/>
        <v>0.963060647</v>
      </c>
      <c r="O59" s="71">
        <f t="shared" si="8"/>
        <v>-11.03693935</v>
      </c>
      <c r="P59" s="71">
        <f t="shared" si="9"/>
        <v>2101.114915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67" t="s">
        <v>201</v>
      </c>
      <c r="C60" s="67" t="s">
        <v>123</v>
      </c>
      <c r="D60" s="67" t="s">
        <v>174</v>
      </c>
      <c r="E60" s="67" t="s">
        <v>125</v>
      </c>
      <c r="F60" s="67" t="s">
        <v>287</v>
      </c>
      <c r="G60" s="68">
        <v>31.9360699572604</v>
      </c>
      <c r="H60" s="72"/>
      <c r="I60" s="66"/>
      <c r="J60" s="66"/>
      <c r="K60" s="67" t="s">
        <v>360</v>
      </c>
      <c r="L60" s="68">
        <v>24.950861279539</v>
      </c>
      <c r="M60" s="68">
        <v>26.189309777322</v>
      </c>
      <c r="N60" s="71">
        <f t="shared" si="7"/>
        <v>1.238448498</v>
      </c>
      <c r="O60" s="71">
        <f t="shared" si="8"/>
        <v>-10.7615515</v>
      </c>
      <c r="P60" s="71">
        <f t="shared" si="9"/>
        <v>1736.000325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67" t="s">
        <v>202</v>
      </c>
      <c r="C61" s="67" t="s">
        <v>123</v>
      </c>
      <c r="D61" s="67" t="s">
        <v>174</v>
      </c>
      <c r="E61" s="67" t="s">
        <v>125</v>
      </c>
      <c r="F61" s="67" t="s">
        <v>288</v>
      </c>
      <c r="G61" s="68">
        <v>32.6176113250771</v>
      </c>
      <c r="H61" s="72"/>
      <c r="I61" s="66"/>
      <c r="J61" s="66"/>
      <c r="K61" s="67" t="s">
        <v>361</v>
      </c>
      <c r="L61" s="68">
        <v>26.2608916236073</v>
      </c>
      <c r="M61" s="68">
        <v>27.0355259436664</v>
      </c>
      <c r="N61" s="71">
        <f t="shared" si="7"/>
        <v>0.7746343201</v>
      </c>
      <c r="O61" s="71">
        <f t="shared" si="8"/>
        <v>-11.22536568</v>
      </c>
      <c r="P61" s="71">
        <f t="shared" si="9"/>
        <v>2394.262602</v>
      </c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67" t="s">
        <v>203</v>
      </c>
      <c r="C62" s="67" t="s">
        <v>123</v>
      </c>
      <c r="D62" s="67" t="s">
        <v>261</v>
      </c>
      <c r="E62" s="67" t="s">
        <v>125</v>
      </c>
      <c r="F62" s="67" t="s">
        <v>356</v>
      </c>
      <c r="G62" s="68">
        <v>26.4982114615482</v>
      </c>
      <c r="H62" s="72"/>
      <c r="I62" s="66"/>
      <c r="J62" s="66"/>
      <c r="K62" s="67" t="s">
        <v>284</v>
      </c>
      <c r="L62" s="68">
        <v>26.7672189074686</v>
      </c>
      <c r="M62" s="68">
        <v>27.811263779223</v>
      </c>
      <c r="N62" s="71">
        <f t="shared" si="7"/>
        <v>1.044044872</v>
      </c>
      <c r="O62" s="71">
        <f t="shared" si="8"/>
        <v>-10.95595513</v>
      </c>
      <c r="P62" s="71">
        <f t="shared" si="9"/>
        <v>1986.420208</v>
      </c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67" t="s">
        <v>205</v>
      </c>
      <c r="C63" s="67" t="s">
        <v>123</v>
      </c>
      <c r="D63" s="67" t="s">
        <v>261</v>
      </c>
      <c r="E63" s="67" t="s">
        <v>125</v>
      </c>
      <c r="F63" s="67" t="s">
        <v>358</v>
      </c>
      <c r="G63" s="68">
        <v>28.1339163369818</v>
      </c>
      <c r="H63" s="72"/>
      <c r="I63" s="66"/>
      <c r="J63" s="66"/>
      <c r="K63" s="67" t="s">
        <v>285</v>
      </c>
      <c r="L63" s="68">
        <v>27.5809102604927</v>
      </c>
      <c r="M63" s="68">
        <v>29.0552892080272</v>
      </c>
      <c r="N63" s="71">
        <f t="shared" si="7"/>
        <v>1.474378948</v>
      </c>
      <c r="O63" s="71">
        <f t="shared" si="8"/>
        <v>-10.52562105</v>
      </c>
      <c r="P63" s="71">
        <f t="shared" si="9"/>
        <v>1474.102422</v>
      </c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67" t="s">
        <v>206</v>
      </c>
      <c r="C64" s="67" t="s">
        <v>123</v>
      </c>
      <c r="D64" s="67" t="s">
        <v>261</v>
      </c>
      <c r="E64" s="67" t="s">
        <v>125</v>
      </c>
      <c r="F64" s="67" t="s">
        <v>259</v>
      </c>
      <c r="G64" s="68">
        <v>27.1948003560946</v>
      </c>
      <c r="H64" s="72"/>
      <c r="I64" s="66"/>
      <c r="J64" s="66"/>
      <c r="K64" s="67" t="s">
        <v>266</v>
      </c>
      <c r="L64" s="68">
        <v>27.7162934119771</v>
      </c>
      <c r="M64" s="68">
        <v>29.082653930545</v>
      </c>
      <c r="N64" s="71">
        <f t="shared" si="7"/>
        <v>1.366360519</v>
      </c>
      <c r="O64" s="71">
        <f t="shared" si="8"/>
        <v>-10.63363948</v>
      </c>
      <c r="P64" s="71">
        <f t="shared" si="9"/>
        <v>1588.709334</v>
      </c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67" t="s">
        <v>207</v>
      </c>
      <c r="C65" s="67" t="s">
        <v>123</v>
      </c>
      <c r="D65" s="67" t="s">
        <v>261</v>
      </c>
      <c r="E65" s="67" t="s">
        <v>125</v>
      </c>
      <c r="F65" s="67" t="s">
        <v>282</v>
      </c>
      <c r="G65" s="68">
        <v>25.7337696900048</v>
      </c>
      <c r="H65" s="72"/>
      <c r="I65" s="66"/>
      <c r="J65" s="66"/>
      <c r="K65" s="67" t="s">
        <v>268</v>
      </c>
      <c r="L65" s="68">
        <v>27.8423332245791</v>
      </c>
      <c r="M65" s="68">
        <v>29.5979880404868</v>
      </c>
      <c r="N65" s="71">
        <f t="shared" si="7"/>
        <v>1.755654816</v>
      </c>
      <c r="O65" s="71">
        <f t="shared" si="8"/>
        <v>-10.24434518</v>
      </c>
      <c r="P65" s="71">
        <f t="shared" si="9"/>
        <v>1212.984319</v>
      </c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67" t="s">
        <v>208</v>
      </c>
      <c r="C66" s="67" t="s">
        <v>123</v>
      </c>
      <c r="D66" s="67" t="s">
        <v>261</v>
      </c>
      <c r="E66" s="67" t="s">
        <v>125</v>
      </c>
      <c r="F66" s="67" t="s">
        <v>283</v>
      </c>
      <c r="G66" s="68">
        <v>27.0489135261543</v>
      </c>
      <c r="H66" s="72"/>
      <c r="I66" s="66"/>
      <c r="J66" s="66"/>
      <c r="K66" s="67" t="s">
        <v>270</v>
      </c>
      <c r="L66" s="68">
        <v>29.524239168385</v>
      </c>
      <c r="M66" s="68">
        <v>29.7425192946596</v>
      </c>
      <c r="N66" s="71">
        <f t="shared" si="7"/>
        <v>0.2182801263</v>
      </c>
      <c r="O66" s="71">
        <f t="shared" si="8"/>
        <v>-11.78171987</v>
      </c>
      <c r="P66" s="71">
        <f t="shared" si="9"/>
        <v>3520.878857</v>
      </c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67" t="s">
        <v>364</v>
      </c>
      <c r="C67" s="67" t="s">
        <v>123</v>
      </c>
      <c r="D67" s="67" t="s">
        <v>261</v>
      </c>
      <c r="E67" s="67" t="s">
        <v>125</v>
      </c>
      <c r="F67" s="67" t="s">
        <v>260</v>
      </c>
      <c r="G67" s="68">
        <v>24.4020218822117</v>
      </c>
      <c r="H67" s="72"/>
      <c r="I67" s="66"/>
      <c r="J67" s="66"/>
      <c r="K67" s="67" t="s">
        <v>362</v>
      </c>
      <c r="L67" s="68">
        <v>28.3802654894448</v>
      </c>
      <c r="M67" s="68">
        <v>29.4098317977272</v>
      </c>
      <c r="N67" s="71">
        <f t="shared" si="7"/>
        <v>1.029566308</v>
      </c>
      <c r="O67" s="71">
        <f t="shared" si="8"/>
        <v>-10.97043369</v>
      </c>
      <c r="P67" s="71">
        <f t="shared" si="9"/>
        <v>2006.455844</v>
      </c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67" t="s">
        <v>365</v>
      </c>
      <c r="C68" s="67" t="s">
        <v>123</v>
      </c>
      <c r="D68" s="67" t="s">
        <v>261</v>
      </c>
      <c r="E68" s="67" t="s">
        <v>125</v>
      </c>
      <c r="F68" s="67" t="s">
        <v>262</v>
      </c>
      <c r="G68" s="68">
        <v>27.5749067452776</v>
      </c>
      <c r="H68" s="72"/>
      <c r="I68" s="66"/>
      <c r="J68" s="66"/>
      <c r="K68" s="67" t="s">
        <v>363</v>
      </c>
      <c r="L68" s="68">
        <v>28.2147950937887</v>
      </c>
      <c r="M68" s="68">
        <v>29.1623096100221</v>
      </c>
      <c r="N68" s="71">
        <f t="shared" si="7"/>
        <v>0.9475145162</v>
      </c>
      <c r="O68" s="71">
        <f t="shared" si="8"/>
        <v>-11.05248548</v>
      </c>
      <c r="P68" s="71">
        <f t="shared" si="9"/>
        <v>2123.878445</v>
      </c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67" t="s">
        <v>366</v>
      </c>
      <c r="C69" s="67" t="s">
        <v>123</v>
      </c>
      <c r="D69" s="67" t="s">
        <v>261</v>
      </c>
      <c r="E69" s="67" t="s">
        <v>125</v>
      </c>
      <c r="F69" s="67" t="s">
        <v>263</v>
      </c>
      <c r="G69" s="68">
        <v>26.2368123393337</v>
      </c>
      <c r="H69" s="72"/>
      <c r="I69" s="66"/>
      <c r="J69" s="66"/>
      <c r="K69" s="67" t="s">
        <v>271</v>
      </c>
      <c r="L69" s="68">
        <v>25.8913851945216</v>
      </c>
      <c r="M69" s="68">
        <v>27.3107039730398</v>
      </c>
      <c r="N69" s="71">
        <f t="shared" si="7"/>
        <v>1.419318779</v>
      </c>
      <c r="O69" s="71">
        <f t="shared" si="8"/>
        <v>-10.58068122</v>
      </c>
      <c r="P69" s="71">
        <f t="shared" si="9"/>
        <v>1531.44859</v>
      </c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67" t="s">
        <v>210</v>
      </c>
      <c r="C70" s="67" t="s">
        <v>123</v>
      </c>
      <c r="D70" s="67" t="s">
        <v>261</v>
      </c>
      <c r="E70" s="67" t="s">
        <v>125</v>
      </c>
      <c r="F70" s="67" t="s">
        <v>360</v>
      </c>
      <c r="G70" s="68">
        <v>26.189309777322</v>
      </c>
      <c r="H70" s="72"/>
      <c r="I70" s="66"/>
      <c r="J70" s="66"/>
      <c r="K70" s="67" t="s">
        <v>287</v>
      </c>
      <c r="L70" s="68">
        <v>27.5310412498944</v>
      </c>
      <c r="M70" s="68">
        <v>28.5848195972397</v>
      </c>
      <c r="N70" s="71">
        <f t="shared" si="7"/>
        <v>1.053778347</v>
      </c>
      <c r="O70" s="71">
        <f t="shared" si="8"/>
        <v>-10.94622165</v>
      </c>
      <c r="P70" s="71">
        <f t="shared" si="9"/>
        <v>1973.063473</v>
      </c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67" t="s">
        <v>367</v>
      </c>
      <c r="C71" s="67" t="s">
        <v>123</v>
      </c>
      <c r="D71" s="67" t="s">
        <v>261</v>
      </c>
      <c r="E71" s="67" t="s">
        <v>125</v>
      </c>
      <c r="F71" s="67" t="s">
        <v>361</v>
      </c>
      <c r="G71" s="68">
        <v>27.0355259436664</v>
      </c>
      <c r="H71" s="72"/>
      <c r="I71" s="66"/>
      <c r="J71" s="66"/>
      <c r="K71" s="67" t="s">
        <v>288</v>
      </c>
      <c r="L71" s="68">
        <v>27.3088872497217</v>
      </c>
      <c r="M71" s="68">
        <v>28.707433867279</v>
      </c>
      <c r="N71" s="71">
        <f t="shared" si="7"/>
        <v>1.398546618</v>
      </c>
      <c r="O71" s="71">
        <f t="shared" si="8"/>
        <v>-10.60145338</v>
      </c>
      <c r="P71" s="71">
        <f t="shared" si="9"/>
        <v>1553.658144</v>
      </c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67" t="s">
        <v>212</v>
      </c>
      <c r="C72" s="67" t="s">
        <v>123</v>
      </c>
      <c r="D72" s="67" t="s">
        <v>261</v>
      </c>
      <c r="E72" s="67" t="s">
        <v>125</v>
      </c>
      <c r="F72" s="67" t="s">
        <v>284</v>
      </c>
      <c r="G72" s="68">
        <v>27.811263779223</v>
      </c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67" t="s">
        <v>213</v>
      </c>
      <c r="C73" s="67" t="s">
        <v>123</v>
      </c>
      <c r="D73" s="67" t="s">
        <v>261</v>
      </c>
      <c r="E73" s="67" t="s">
        <v>125</v>
      </c>
      <c r="F73" s="67" t="s">
        <v>285</v>
      </c>
      <c r="G73" s="68">
        <v>29.0552892080272</v>
      </c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67" t="s">
        <v>214</v>
      </c>
      <c r="C74" s="67" t="s">
        <v>123</v>
      </c>
      <c r="D74" s="67" t="s">
        <v>261</v>
      </c>
      <c r="E74" s="67" t="s">
        <v>125</v>
      </c>
      <c r="F74" s="67" t="s">
        <v>266</v>
      </c>
      <c r="G74" s="68">
        <v>29.082653930545</v>
      </c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67" t="s">
        <v>215</v>
      </c>
      <c r="C75" s="67" t="s">
        <v>123</v>
      </c>
      <c r="D75" s="67" t="s">
        <v>261</v>
      </c>
      <c r="E75" s="67" t="s">
        <v>125</v>
      </c>
      <c r="F75" s="67" t="s">
        <v>268</v>
      </c>
      <c r="G75" s="68">
        <v>29.5979880404868</v>
      </c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67" t="s">
        <v>216</v>
      </c>
      <c r="C76" s="67" t="s">
        <v>123</v>
      </c>
      <c r="D76" s="67" t="s">
        <v>261</v>
      </c>
      <c r="E76" s="67" t="s">
        <v>125</v>
      </c>
      <c r="F76" s="67" t="s">
        <v>270</v>
      </c>
      <c r="G76" s="68">
        <v>29.7425192946596</v>
      </c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67" t="s">
        <v>218</v>
      </c>
      <c r="C77" s="67" t="s">
        <v>123</v>
      </c>
      <c r="D77" s="67" t="s">
        <v>261</v>
      </c>
      <c r="E77" s="67" t="s">
        <v>125</v>
      </c>
      <c r="F77" s="67" t="s">
        <v>362</v>
      </c>
      <c r="G77" s="68">
        <v>29.4098317977272</v>
      </c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67" t="s">
        <v>219</v>
      </c>
      <c r="C78" s="67" t="s">
        <v>123</v>
      </c>
      <c r="D78" s="67" t="s">
        <v>261</v>
      </c>
      <c r="E78" s="67" t="s">
        <v>125</v>
      </c>
      <c r="F78" s="67" t="s">
        <v>363</v>
      </c>
      <c r="G78" s="68">
        <v>29.1623096100221</v>
      </c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 t="s">
        <v>220</v>
      </c>
      <c r="C79" s="67" t="s">
        <v>123</v>
      </c>
      <c r="D79" s="67" t="s">
        <v>261</v>
      </c>
      <c r="E79" s="67" t="s">
        <v>125</v>
      </c>
      <c r="F79" s="67" t="s">
        <v>271</v>
      </c>
      <c r="G79" s="68">
        <v>27.3107039730398</v>
      </c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 t="s">
        <v>221</v>
      </c>
      <c r="C80" s="67" t="s">
        <v>123</v>
      </c>
      <c r="D80" s="67" t="s">
        <v>261</v>
      </c>
      <c r="E80" s="67" t="s">
        <v>125</v>
      </c>
      <c r="F80" s="67" t="s">
        <v>287</v>
      </c>
      <c r="G80" s="68">
        <v>28.5848195972397</v>
      </c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 t="s">
        <v>222</v>
      </c>
      <c r="C81" s="67" t="s">
        <v>123</v>
      </c>
      <c r="D81" s="67" t="s">
        <v>261</v>
      </c>
      <c r="E81" s="67" t="s">
        <v>125</v>
      </c>
      <c r="F81" s="67" t="s">
        <v>288</v>
      </c>
      <c r="G81" s="68">
        <v>28.707433867279</v>
      </c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13" width="6.67"/>
    <col customWidth="1" min="14" max="14" width="13.0"/>
    <col customWidth="1" min="15" max="15" width="13.78"/>
    <col customWidth="1" min="16" max="16" width="15.0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356</v>
      </c>
      <c r="G2" s="68">
        <v>25.9756790131249</v>
      </c>
      <c r="H2" s="72"/>
      <c r="I2" s="120" t="s">
        <v>384</v>
      </c>
      <c r="J2" s="66"/>
      <c r="K2" s="141"/>
      <c r="L2" s="141" t="s">
        <v>128</v>
      </c>
      <c r="M2" s="141"/>
      <c r="N2" s="141"/>
      <c r="O2" s="141"/>
      <c r="P2" s="142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358</v>
      </c>
      <c r="G3" s="68">
        <v>27.6632632990898</v>
      </c>
      <c r="H3" s="72"/>
      <c r="I3" s="66"/>
      <c r="J3" s="66"/>
      <c r="K3" s="141" t="s">
        <v>119</v>
      </c>
      <c r="L3" s="141" t="s">
        <v>133</v>
      </c>
      <c r="M3" s="141" t="s">
        <v>359</v>
      </c>
      <c r="N3" s="141" t="s">
        <v>135</v>
      </c>
      <c r="O3" s="141" t="s">
        <v>136</v>
      </c>
      <c r="P3" s="141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259</v>
      </c>
      <c r="G4" s="68">
        <v>24.4032617318147</v>
      </c>
      <c r="H4" s="72"/>
      <c r="I4" s="66"/>
      <c r="J4" s="66"/>
      <c r="K4" s="67" t="s">
        <v>356</v>
      </c>
      <c r="L4" s="68">
        <v>25.9756790131249</v>
      </c>
      <c r="M4" s="68">
        <v>31.5242300771894</v>
      </c>
      <c r="N4" s="71">
        <f t="shared" ref="N4:N23" si="1">M4-L4</f>
        <v>5.548551064</v>
      </c>
      <c r="O4" s="71">
        <f t="shared" ref="O4:O23" si="2">N4-$L$25</f>
        <v>-6.451448936</v>
      </c>
      <c r="P4" s="71">
        <f t="shared" ref="P4:P23" si="3">2^(-O4)</f>
        <v>87.51442531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282</v>
      </c>
      <c r="G5" s="68">
        <v>21.9255743850062</v>
      </c>
      <c r="H5" s="72"/>
      <c r="I5" s="66"/>
      <c r="J5" s="66"/>
      <c r="K5" s="67" t="s">
        <v>358</v>
      </c>
      <c r="L5" s="68">
        <v>27.6632632990898</v>
      </c>
      <c r="M5" s="68">
        <v>33.8654805096309</v>
      </c>
      <c r="N5" s="71">
        <f t="shared" si="1"/>
        <v>6.202217211</v>
      </c>
      <c r="O5" s="71">
        <f t="shared" si="2"/>
        <v>-5.797782789</v>
      </c>
      <c r="P5" s="71">
        <f t="shared" si="3"/>
        <v>55.62967567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283</v>
      </c>
      <c r="G6" s="68">
        <v>24.1154490920107</v>
      </c>
      <c r="H6" s="72"/>
      <c r="I6" s="66"/>
      <c r="J6" s="66"/>
      <c r="K6" s="67" t="s">
        <v>259</v>
      </c>
      <c r="L6" s="68">
        <v>24.4032617318147</v>
      </c>
      <c r="M6" s="68">
        <v>30.6774573718458</v>
      </c>
      <c r="N6" s="71">
        <f t="shared" si="1"/>
        <v>6.27419564</v>
      </c>
      <c r="O6" s="71">
        <f t="shared" si="2"/>
        <v>-5.72580436</v>
      </c>
      <c r="P6" s="71">
        <f t="shared" si="3"/>
        <v>52.92231844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260</v>
      </c>
      <c r="G7" s="68">
        <v>23.3436011228693</v>
      </c>
      <c r="H7" s="72"/>
      <c r="I7" s="66"/>
      <c r="J7" s="66"/>
      <c r="K7" s="67" t="s">
        <v>282</v>
      </c>
      <c r="L7" s="68">
        <v>21.9255743850062</v>
      </c>
      <c r="M7" s="68">
        <v>31.1252090249947</v>
      </c>
      <c r="N7" s="71">
        <f t="shared" si="1"/>
        <v>9.19963464</v>
      </c>
      <c r="O7" s="71">
        <f t="shared" si="2"/>
        <v>-2.80036536</v>
      </c>
      <c r="P7" s="71">
        <f t="shared" si="3"/>
        <v>6.966168453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262</v>
      </c>
      <c r="G8" s="68">
        <v>28.9926339419486</v>
      </c>
      <c r="H8" s="72"/>
      <c r="I8" s="66"/>
      <c r="J8" s="66"/>
      <c r="K8" s="67" t="s">
        <v>283</v>
      </c>
      <c r="L8" s="68">
        <v>24.1154490920107</v>
      </c>
      <c r="M8" s="68">
        <v>29.9875568168068</v>
      </c>
      <c r="N8" s="71">
        <f t="shared" si="1"/>
        <v>5.872107725</v>
      </c>
      <c r="O8" s="71">
        <f t="shared" si="2"/>
        <v>-6.127892275</v>
      </c>
      <c r="P8" s="71">
        <f t="shared" si="3"/>
        <v>69.9325533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263</v>
      </c>
      <c r="G9" s="68">
        <v>26.0956511050667</v>
      </c>
      <c r="H9" s="72"/>
      <c r="I9" s="66"/>
      <c r="J9" s="66"/>
      <c r="K9" s="67" t="s">
        <v>260</v>
      </c>
      <c r="L9" s="68">
        <v>23.3436011228693</v>
      </c>
      <c r="M9" s="68">
        <v>29.5813299478459</v>
      </c>
      <c r="N9" s="71">
        <f t="shared" si="1"/>
        <v>6.237728825</v>
      </c>
      <c r="O9" s="71">
        <f t="shared" si="2"/>
        <v>-5.762271175</v>
      </c>
      <c r="P9" s="71">
        <f t="shared" si="3"/>
        <v>54.27707893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360</v>
      </c>
      <c r="G10" s="68">
        <v>26.5517518279598</v>
      </c>
      <c r="H10" s="72"/>
      <c r="I10" s="66"/>
      <c r="J10" s="66"/>
      <c r="K10" s="67" t="s">
        <v>262</v>
      </c>
      <c r="L10" s="68">
        <v>28.9926339419486</v>
      </c>
      <c r="M10" s="68">
        <v>34.0522138417073</v>
      </c>
      <c r="N10" s="71">
        <f t="shared" si="1"/>
        <v>5.0595799</v>
      </c>
      <c r="O10" s="71">
        <f t="shared" si="2"/>
        <v>-6.9404201</v>
      </c>
      <c r="P10" s="71">
        <f t="shared" si="3"/>
        <v>122.8215666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361</v>
      </c>
      <c r="G11" s="68">
        <v>26.2584055945502</v>
      </c>
      <c r="H11" s="72"/>
      <c r="I11" s="66"/>
      <c r="J11" s="66"/>
      <c r="K11" s="67" t="s">
        <v>263</v>
      </c>
      <c r="L11" s="68">
        <v>26.0956511050667</v>
      </c>
      <c r="M11" s="68">
        <v>31.9928207509887</v>
      </c>
      <c r="N11" s="71">
        <f t="shared" si="1"/>
        <v>5.897169646</v>
      </c>
      <c r="O11" s="71">
        <f t="shared" si="2"/>
        <v>-6.102830354</v>
      </c>
      <c r="P11" s="71">
        <f t="shared" si="3"/>
        <v>68.72820399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145</v>
      </c>
      <c r="C12" s="67" t="s">
        <v>123</v>
      </c>
      <c r="D12" s="67" t="s">
        <v>253</v>
      </c>
      <c r="E12" s="67" t="s">
        <v>125</v>
      </c>
      <c r="F12" s="67" t="s">
        <v>284</v>
      </c>
      <c r="G12" s="68">
        <v>25.4995936487866</v>
      </c>
      <c r="H12" s="72"/>
      <c r="I12" s="66"/>
      <c r="J12" s="66"/>
      <c r="K12" s="67" t="s">
        <v>360</v>
      </c>
      <c r="L12" s="68">
        <v>26.5517518279598</v>
      </c>
      <c r="M12" s="68">
        <v>31.5446951394912</v>
      </c>
      <c r="N12" s="71">
        <f t="shared" si="1"/>
        <v>4.992943312</v>
      </c>
      <c r="O12" s="71">
        <f t="shared" si="2"/>
        <v>-7.007056688</v>
      </c>
      <c r="P12" s="71">
        <f t="shared" si="3"/>
        <v>128.6276231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147</v>
      </c>
      <c r="C13" s="67" t="s">
        <v>123</v>
      </c>
      <c r="D13" s="67" t="s">
        <v>253</v>
      </c>
      <c r="E13" s="67" t="s">
        <v>125</v>
      </c>
      <c r="F13" s="67" t="s">
        <v>285</v>
      </c>
      <c r="G13" s="68">
        <v>29.407827430041</v>
      </c>
      <c r="H13" s="72"/>
      <c r="I13" s="66"/>
      <c r="J13" s="66"/>
      <c r="K13" s="67" t="s">
        <v>361</v>
      </c>
      <c r="L13" s="68">
        <v>26.2584055945502</v>
      </c>
      <c r="M13" s="68">
        <v>31.6820229778678</v>
      </c>
      <c r="N13" s="71">
        <f t="shared" si="1"/>
        <v>5.423617383</v>
      </c>
      <c r="O13" s="71">
        <f t="shared" si="2"/>
        <v>-6.576382617</v>
      </c>
      <c r="P13" s="71">
        <f t="shared" si="3"/>
        <v>95.43077056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149</v>
      </c>
      <c r="C14" s="67" t="s">
        <v>123</v>
      </c>
      <c r="D14" s="67" t="s">
        <v>253</v>
      </c>
      <c r="E14" s="67" t="s">
        <v>125</v>
      </c>
      <c r="F14" s="67" t="s">
        <v>266</v>
      </c>
      <c r="G14" s="68">
        <v>27.9706850834857</v>
      </c>
      <c r="H14" s="72"/>
      <c r="I14" s="66"/>
      <c r="J14" s="66"/>
      <c r="K14" s="67" t="s">
        <v>284</v>
      </c>
      <c r="L14" s="68">
        <v>25.4995936487866</v>
      </c>
      <c r="M14" s="68">
        <v>31.5742450536435</v>
      </c>
      <c r="N14" s="71">
        <f t="shared" si="1"/>
        <v>6.074651405</v>
      </c>
      <c r="O14" s="71">
        <f t="shared" si="2"/>
        <v>-5.925348595</v>
      </c>
      <c r="P14" s="71">
        <f t="shared" si="3"/>
        <v>60.77257831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151</v>
      </c>
      <c r="C15" s="67" t="s">
        <v>123</v>
      </c>
      <c r="D15" s="67" t="s">
        <v>253</v>
      </c>
      <c r="E15" s="67" t="s">
        <v>125</v>
      </c>
      <c r="F15" s="67" t="s">
        <v>268</v>
      </c>
      <c r="G15" s="68">
        <v>29.7459191772868</v>
      </c>
      <c r="H15" s="72"/>
      <c r="I15" s="66"/>
      <c r="J15" s="66"/>
      <c r="K15" s="67" t="s">
        <v>285</v>
      </c>
      <c r="L15" s="68">
        <v>29.407827430041</v>
      </c>
      <c r="M15" s="68">
        <v>34.8422350941302</v>
      </c>
      <c r="N15" s="71">
        <f t="shared" si="1"/>
        <v>5.434407664</v>
      </c>
      <c r="O15" s="71">
        <f t="shared" si="2"/>
        <v>-6.565592336</v>
      </c>
      <c r="P15" s="71">
        <f t="shared" si="3"/>
        <v>94.71968223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153</v>
      </c>
      <c r="C16" s="67" t="s">
        <v>123</v>
      </c>
      <c r="D16" s="67" t="s">
        <v>253</v>
      </c>
      <c r="E16" s="67" t="s">
        <v>125</v>
      </c>
      <c r="F16" s="67" t="s">
        <v>270</v>
      </c>
      <c r="G16" s="68">
        <v>30.3924356249038</v>
      </c>
      <c r="H16" s="72"/>
      <c r="I16" s="66"/>
      <c r="J16" s="66"/>
      <c r="K16" s="67" t="s">
        <v>266</v>
      </c>
      <c r="L16" s="68">
        <v>27.9706850834857</v>
      </c>
      <c r="M16" s="68">
        <v>33.8564675858199</v>
      </c>
      <c r="N16" s="71">
        <f t="shared" si="1"/>
        <v>5.885782502</v>
      </c>
      <c r="O16" s="71">
        <f t="shared" si="2"/>
        <v>-6.114217498</v>
      </c>
      <c r="P16" s="71">
        <f t="shared" si="3"/>
        <v>69.27281989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155</v>
      </c>
      <c r="C17" s="67" t="s">
        <v>123</v>
      </c>
      <c r="D17" s="67" t="s">
        <v>253</v>
      </c>
      <c r="E17" s="67" t="s">
        <v>125</v>
      </c>
      <c r="F17" s="67" t="s">
        <v>362</v>
      </c>
      <c r="G17" s="68">
        <v>28.7461857741106</v>
      </c>
      <c r="H17" s="72"/>
      <c r="I17" s="66"/>
      <c r="J17" s="66"/>
      <c r="K17" s="67" t="s">
        <v>268</v>
      </c>
      <c r="L17" s="68">
        <v>29.7459191772868</v>
      </c>
      <c r="M17" s="68">
        <v>35.3964150518291</v>
      </c>
      <c r="N17" s="71">
        <f t="shared" si="1"/>
        <v>5.650495875</v>
      </c>
      <c r="O17" s="71">
        <f t="shared" si="2"/>
        <v>-6.349504125</v>
      </c>
      <c r="P17" s="71">
        <f t="shared" si="3"/>
        <v>81.54384757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157</v>
      </c>
      <c r="C18" s="67" t="s">
        <v>123</v>
      </c>
      <c r="D18" s="67" t="s">
        <v>253</v>
      </c>
      <c r="E18" s="67" t="s">
        <v>125</v>
      </c>
      <c r="F18" s="67" t="s">
        <v>363</v>
      </c>
      <c r="G18" s="68">
        <v>29.0350303420243</v>
      </c>
      <c r="H18" s="72"/>
      <c r="I18" s="66"/>
      <c r="J18" s="66"/>
      <c r="K18" s="67" t="s">
        <v>270</v>
      </c>
      <c r="L18" s="68">
        <v>30.3924356249038</v>
      </c>
      <c r="M18" s="68">
        <v>36.7806368018388</v>
      </c>
      <c r="N18" s="71">
        <f t="shared" si="1"/>
        <v>6.388201177</v>
      </c>
      <c r="O18" s="71">
        <f t="shared" si="2"/>
        <v>-5.611798823</v>
      </c>
      <c r="P18" s="71">
        <f t="shared" si="3"/>
        <v>48.90122915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159</v>
      </c>
      <c r="C19" s="67" t="s">
        <v>123</v>
      </c>
      <c r="D19" s="67" t="s">
        <v>253</v>
      </c>
      <c r="E19" s="67" t="s">
        <v>125</v>
      </c>
      <c r="F19" s="67" t="s">
        <v>271</v>
      </c>
      <c r="G19" s="68">
        <v>30.2077600403579</v>
      </c>
      <c r="H19" s="72"/>
      <c r="I19" s="66"/>
      <c r="J19" s="66"/>
      <c r="K19" s="67" t="s">
        <v>362</v>
      </c>
      <c r="L19" s="68">
        <v>28.7461857741106</v>
      </c>
      <c r="M19" s="68">
        <v>34.5706007335169</v>
      </c>
      <c r="N19" s="71">
        <f t="shared" si="1"/>
        <v>5.824414959</v>
      </c>
      <c r="O19" s="71">
        <f t="shared" si="2"/>
        <v>-6.175585041</v>
      </c>
      <c r="P19" s="71">
        <f t="shared" si="3"/>
        <v>72.28302812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161</v>
      </c>
      <c r="C20" s="67" t="s">
        <v>123</v>
      </c>
      <c r="D20" s="67" t="s">
        <v>253</v>
      </c>
      <c r="E20" s="67" t="s">
        <v>125</v>
      </c>
      <c r="F20" s="67" t="s">
        <v>287</v>
      </c>
      <c r="G20" s="68">
        <v>29.0190414473205</v>
      </c>
      <c r="H20" s="72"/>
      <c r="I20" s="66"/>
      <c r="J20" s="66"/>
      <c r="K20" s="67" t="s">
        <v>363</v>
      </c>
      <c r="L20" s="68">
        <v>29.0350303420243</v>
      </c>
      <c r="M20" s="68">
        <v>33.808240816955</v>
      </c>
      <c r="N20" s="71">
        <f t="shared" si="1"/>
        <v>4.773210475</v>
      </c>
      <c r="O20" s="71">
        <f t="shared" si="2"/>
        <v>-7.226789525</v>
      </c>
      <c r="P20" s="71">
        <f t="shared" si="3"/>
        <v>149.7891718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163</v>
      </c>
      <c r="C21" s="67" t="s">
        <v>123</v>
      </c>
      <c r="D21" s="67" t="s">
        <v>253</v>
      </c>
      <c r="E21" s="67" t="s">
        <v>125</v>
      </c>
      <c r="F21" s="67" t="s">
        <v>288</v>
      </c>
      <c r="G21" s="68">
        <v>29.0945160869194</v>
      </c>
      <c r="H21" s="72"/>
      <c r="I21" s="66"/>
      <c r="J21" s="66"/>
      <c r="K21" s="67" t="s">
        <v>271</v>
      </c>
      <c r="L21" s="68">
        <v>30.2077600403579</v>
      </c>
      <c r="M21" s="68">
        <v>35.8618511784238</v>
      </c>
      <c r="N21" s="71">
        <f t="shared" si="1"/>
        <v>5.654091138</v>
      </c>
      <c r="O21" s="71">
        <f t="shared" si="2"/>
        <v>-6.345908862</v>
      </c>
      <c r="P21" s="71">
        <f t="shared" si="3"/>
        <v>81.34088948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165</v>
      </c>
      <c r="C22" s="67" t="s">
        <v>123</v>
      </c>
      <c r="D22" s="67" t="s">
        <v>359</v>
      </c>
      <c r="E22" s="67" t="s">
        <v>125</v>
      </c>
      <c r="F22" s="67" t="s">
        <v>356</v>
      </c>
      <c r="G22" s="68">
        <v>31.5242300771894</v>
      </c>
      <c r="H22" s="72"/>
      <c r="I22" s="66"/>
      <c r="J22" s="66"/>
      <c r="K22" s="67" t="s">
        <v>287</v>
      </c>
      <c r="L22" s="68">
        <v>29.0190414473205</v>
      </c>
      <c r="M22" s="68">
        <v>33.8036307716187</v>
      </c>
      <c r="N22" s="71">
        <f t="shared" si="1"/>
        <v>4.784589324</v>
      </c>
      <c r="O22" s="71">
        <f t="shared" si="2"/>
        <v>-7.215410676</v>
      </c>
      <c r="P22" s="71">
        <f t="shared" si="3"/>
        <v>148.6123988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167</v>
      </c>
      <c r="C23" s="67" t="s">
        <v>123</v>
      </c>
      <c r="D23" s="67" t="s">
        <v>359</v>
      </c>
      <c r="E23" s="67" t="s">
        <v>125</v>
      </c>
      <c r="F23" s="67" t="s">
        <v>358</v>
      </c>
      <c r="G23" s="68">
        <v>33.8654805096309</v>
      </c>
      <c r="H23" s="72"/>
      <c r="I23" s="66"/>
      <c r="J23" s="66"/>
      <c r="K23" s="67" t="s">
        <v>288</v>
      </c>
      <c r="L23" s="68">
        <v>29.0945160869194</v>
      </c>
      <c r="M23" s="68">
        <v>34.1423167139365</v>
      </c>
      <c r="N23" s="71">
        <f t="shared" si="1"/>
        <v>5.047800627</v>
      </c>
      <c r="O23" s="71">
        <f t="shared" si="2"/>
        <v>-6.952199373</v>
      </c>
      <c r="P23" s="71">
        <f t="shared" si="3"/>
        <v>123.8284815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168</v>
      </c>
      <c r="C24" s="67" t="s">
        <v>123</v>
      </c>
      <c r="D24" s="67" t="s">
        <v>359</v>
      </c>
      <c r="E24" s="67" t="s">
        <v>125</v>
      </c>
      <c r="F24" s="67" t="s">
        <v>259</v>
      </c>
      <c r="G24" s="68">
        <v>30.6774573718458</v>
      </c>
      <c r="H24" s="72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169</v>
      </c>
      <c r="C25" s="67" t="s">
        <v>123</v>
      </c>
      <c r="D25" s="67" t="s">
        <v>359</v>
      </c>
      <c r="E25" s="67" t="s">
        <v>125</v>
      </c>
      <c r="F25" s="67" t="s">
        <v>282</v>
      </c>
      <c r="G25" s="68">
        <v>31.1252090249947</v>
      </c>
      <c r="H25" s="72"/>
      <c r="I25" s="66"/>
      <c r="J25" s="66"/>
      <c r="K25" s="141" t="s">
        <v>170</v>
      </c>
      <c r="L25" s="141">
        <v>12.0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251</v>
      </c>
      <c r="C26" s="67" t="s">
        <v>123</v>
      </c>
      <c r="D26" s="67" t="s">
        <v>359</v>
      </c>
      <c r="E26" s="67" t="s">
        <v>125</v>
      </c>
      <c r="F26" s="67" t="s">
        <v>283</v>
      </c>
      <c r="G26" s="68">
        <v>29.9875568168068</v>
      </c>
      <c r="H26" s="72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289</v>
      </c>
      <c r="C27" s="67" t="s">
        <v>123</v>
      </c>
      <c r="D27" s="67" t="s">
        <v>359</v>
      </c>
      <c r="E27" s="67" t="s">
        <v>125</v>
      </c>
      <c r="F27" s="67" t="s">
        <v>260</v>
      </c>
      <c r="G27" s="68">
        <v>29.5813299478459</v>
      </c>
      <c r="H27" s="72"/>
      <c r="I27" s="66"/>
      <c r="J27" s="66"/>
      <c r="K27" s="141"/>
      <c r="L27" s="141" t="s">
        <v>128</v>
      </c>
      <c r="M27" s="141"/>
      <c r="N27" s="141"/>
      <c r="O27" s="141"/>
      <c r="P27" s="142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290</v>
      </c>
      <c r="C28" s="67" t="s">
        <v>123</v>
      </c>
      <c r="D28" s="67" t="s">
        <v>359</v>
      </c>
      <c r="E28" s="67" t="s">
        <v>125</v>
      </c>
      <c r="F28" s="67" t="s">
        <v>262</v>
      </c>
      <c r="G28" s="68">
        <v>34.0522138417073</v>
      </c>
      <c r="H28" s="72"/>
      <c r="I28" s="66"/>
      <c r="J28" s="66"/>
      <c r="K28" s="141" t="s">
        <v>119</v>
      </c>
      <c r="L28" s="141" t="s">
        <v>133</v>
      </c>
      <c r="M28" s="141" t="s">
        <v>174</v>
      </c>
      <c r="N28" s="141" t="s">
        <v>135</v>
      </c>
      <c r="O28" s="141" t="s">
        <v>136</v>
      </c>
      <c r="P28" s="141" t="s">
        <v>137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292</v>
      </c>
      <c r="C29" s="67" t="s">
        <v>123</v>
      </c>
      <c r="D29" s="67" t="s">
        <v>359</v>
      </c>
      <c r="E29" s="67" t="s">
        <v>125</v>
      </c>
      <c r="F29" s="67" t="s">
        <v>263</v>
      </c>
      <c r="G29" s="68">
        <v>31.9928207509887</v>
      </c>
      <c r="H29" s="72"/>
      <c r="I29" s="66"/>
      <c r="J29" s="66"/>
      <c r="K29" s="67" t="s">
        <v>356</v>
      </c>
      <c r="L29" s="68">
        <v>25.9756790131249</v>
      </c>
      <c r="M29" s="68">
        <v>31.2051832262428</v>
      </c>
      <c r="N29" s="71">
        <f t="shared" ref="N29:N48" si="4">M29-L29</f>
        <v>5.229504213</v>
      </c>
      <c r="O29" s="71">
        <f t="shared" ref="O29:O48" si="5">N29-$L$25</f>
        <v>-6.770495787</v>
      </c>
      <c r="P29" s="71">
        <f t="shared" ref="P29:P48" si="6">2^(-O29)</f>
        <v>109.174778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171</v>
      </c>
      <c r="C30" s="67" t="s">
        <v>123</v>
      </c>
      <c r="D30" s="67" t="s">
        <v>359</v>
      </c>
      <c r="E30" s="67" t="s">
        <v>125</v>
      </c>
      <c r="F30" s="67" t="s">
        <v>360</v>
      </c>
      <c r="G30" s="68">
        <v>31.5446951394912</v>
      </c>
      <c r="H30" s="72"/>
      <c r="I30" s="66"/>
      <c r="J30" s="66"/>
      <c r="K30" s="67" t="s">
        <v>358</v>
      </c>
      <c r="L30" s="68">
        <v>27.6632632990898</v>
      </c>
      <c r="M30" s="68">
        <v>32.7275306958363</v>
      </c>
      <c r="N30" s="71">
        <f t="shared" si="4"/>
        <v>5.064267397</v>
      </c>
      <c r="O30" s="71">
        <f t="shared" si="5"/>
        <v>-6.935732603</v>
      </c>
      <c r="P30" s="71">
        <f t="shared" si="6"/>
        <v>122.4231516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294</v>
      </c>
      <c r="C31" s="67" t="s">
        <v>123</v>
      </c>
      <c r="D31" s="67" t="s">
        <v>359</v>
      </c>
      <c r="E31" s="67" t="s">
        <v>125</v>
      </c>
      <c r="F31" s="67" t="s">
        <v>361</v>
      </c>
      <c r="G31" s="68">
        <v>31.6820229778678</v>
      </c>
      <c r="H31" s="72"/>
      <c r="I31" s="66"/>
      <c r="J31" s="66"/>
      <c r="K31" s="67" t="s">
        <v>259</v>
      </c>
      <c r="L31" s="68">
        <v>24.4032617318147</v>
      </c>
      <c r="M31" s="68">
        <v>32.1217718238963</v>
      </c>
      <c r="N31" s="71">
        <f t="shared" si="4"/>
        <v>7.718510092</v>
      </c>
      <c r="O31" s="71">
        <f t="shared" si="5"/>
        <v>-4.281489908</v>
      </c>
      <c r="P31" s="71">
        <f t="shared" si="6"/>
        <v>19.44719139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172</v>
      </c>
      <c r="C32" s="67" t="s">
        <v>123</v>
      </c>
      <c r="D32" s="67" t="s">
        <v>359</v>
      </c>
      <c r="E32" s="67" t="s">
        <v>125</v>
      </c>
      <c r="F32" s="67" t="s">
        <v>284</v>
      </c>
      <c r="G32" s="68">
        <v>31.5742450536435</v>
      </c>
      <c r="H32" s="72"/>
      <c r="I32" s="66"/>
      <c r="J32" s="66"/>
      <c r="K32" s="67" t="s">
        <v>282</v>
      </c>
      <c r="L32" s="68">
        <v>21.9255743850062</v>
      </c>
      <c r="M32" s="68">
        <v>31.3436689814177</v>
      </c>
      <c r="N32" s="71">
        <f t="shared" si="4"/>
        <v>9.418094596</v>
      </c>
      <c r="O32" s="71">
        <f t="shared" si="5"/>
        <v>-2.581905404</v>
      </c>
      <c r="P32" s="71">
        <f t="shared" si="6"/>
        <v>5.987299352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173</v>
      </c>
      <c r="C33" s="67" t="s">
        <v>123</v>
      </c>
      <c r="D33" s="67" t="s">
        <v>359</v>
      </c>
      <c r="E33" s="67" t="s">
        <v>125</v>
      </c>
      <c r="F33" s="67" t="s">
        <v>285</v>
      </c>
      <c r="G33" s="68">
        <v>34.8422350941302</v>
      </c>
      <c r="H33" s="72"/>
      <c r="I33" s="66"/>
      <c r="J33" s="66"/>
      <c r="K33" s="67" t="s">
        <v>283</v>
      </c>
      <c r="L33" s="68">
        <v>24.1154490920107</v>
      </c>
      <c r="M33" s="68">
        <v>31.6752220928715</v>
      </c>
      <c r="N33" s="71">
        <f t="shared" si="4"/>
        <v>7.559773001</v>
      </c>
      <c r="O33" s="71">
        <f t="shared" si="5"/>
        <v>-4.440226999</v>
      </c>
      <c r="P33" s="71">
        <f t="shared" si="6"/>
        <v>21.70908476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175</v>
      </c>
      <c r="C34" s="67" t="s">
        <v>123</v>
      </c>
      <c r="D34" s="67" t="s">
        <v>359</v>
      </c>
      <c r="E34" s="67" t="s">
        <v>125</v>
      </c>
      <c r="F34" s="67" t="s">
        <v>266</v>
      </c>
      <c r="G34" s="68">
        <v>33.8564675858199</v>
      </c>
      <c r="H34" s="72"/>
      <c r="I34" s="66"/>
      <c r="J34" s="66"/>
      <c r="K34" s="67" t="s">
        <v>260</v>
      </c>
      <c r="L34" s="68">
        <v>23.3436011228693</v>
      </c>
      <c r="M34" s="68">
        <v>30.1812994492831</v>
      </c>
      <c r="N34" s="71">
        <f t="shared" si="4"/>
        <v>6.837698326</v>
      </c>
      <c r="O34" s="71">
        <f t="shared" si="5"/>
        <v>-5.162301674</v>
      </c>
      <c r="P34" s="71">
        <f t="shared" si="6"/>
        <v>35.81027453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176</v>
      </c>
      <c r="C35" s="67" t="s">
        <v>123</v>
      </c>
      <c r="D35" s="67" t="s">
        <v>359</v>
      </c>
      <c r="E35" s="67" t="s">
        <v>125</v>
      </c>
      <c r="F35" s="67" t="s">
        <v>268</v>
      </c>
      <c r="G35" s="68">
        <v>35.3964150518291</v>
      </c>
      <c r="H35" s="72"/>
      <c r="I35" s="66"/>
      <c r="J35" s="66"/>
      <c r="K35" s="67" t="s">
        <v>262</v>
      </c>
      <c r="L35" s="68">
        <v>28.9926339419486</v>
      </c>
      <c r="M35" s="68">
        <v>34.4031438856194</v>
      </c>
      <c r="N35" s="71">
        <f t="shared" si="4"/>
        <v>5.410509944</v>
      </c>
      <c r="O35" s="71">
        <f t="shared" si="5"/>
        <v>-6.589490056</v>
      </c>
      <c r="P35" s="71">
        <f t="shared" si="6"/>
        <v>96.30174642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177</v>
      </c>
      <c r="C36" s="67" t="s">
        <v>123</v>
      </c>
      <c r="D36" s="67" t="s">
        <v>359</v>
      </c>
      <c r="E36" s="67" t="s">
        <v>125</v>
      </c>
      <c r="F36" s="67" t="s">
        <v>270</v>
      </c>
      <c r="G36" s="68">
        <v>36.7806368018388</v>
      </c>
      <c r="H36" s="72"/>
      <c r="I36" s="66"/>
      <c r="J36" s="66"/>
      <c r="K36" s="67" t="s">
        <v>263</v>
      </c>
      <c r="L36" s="68">
        <v>26.0956511050667</v>
      </c>
      <c r="M36" s="68">
        <v>32.1586059678226</v>
      </c>
      <c r="N36" s="71">
        <f t="shared" si="4"/>
        <v>6.062954863</v>
      </c>
      <c r="O36" s="71">
        <f t="shared" si="5"/>
        <v>-5.937045137</v>
      </c>
      <c r="P36" s="71">
        <f t="shared" si="6"/>
        <v>61.26729015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178</v>
      </c>
      <c r="C37" s="67" t="s">
        <v>123</v>
      </c>
      <c r="D37" s="67" t="s">
        <v>359</v>
      </c>
      <c r="E37" s="67" t="s">
        <v>125</v>
      </c>
      <c r="F37" s="67" t="s">
        <v>362</v>
      </c>
      <c r="G37" s="68">
        <v>34.5706007335169</v>
      </c>
      <c r="H37" s="72"/>
      <c r="I37" s="66"/>
      <c r="J37" s="66"/>
      <c r="K37" s="67" t="s">
        <v>360</v>
      </c>
      <c r="L37" s="68">
        <v>26.5517518279598</v>
      </c>
      <c r="M37" s="68">
        <v>31.8841682781428</v>
      </c>
      <c r="N37" s="71">
        <f t="shared" si="4"/>
        <v>5.33241645</v>
      </c>
      <c r="O37" s="71">
        <f t="shared" si="5"/>
        <v>-6.66758355</v>
      </c>
      <c r="P37" s="71">
        <f t="shared" si="6"/>
        <v>101.6582542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179</v>
      </c>
      <c r="C38" s="67" t="s">
        <v>123</v>
      </c>
      <c r="D38" s="67" t="s">
        <v>359</v>
      </c>
      <c r="E38" s="67" t="s">
        <v>125</v>
      </c>
      <c r="F38" s="67" t="s">
        <v>363</v>
      </c>
      <c r="G38" s="68">
        <v>33.808240816955</v>
      </c>
      <c r="H38" s="72"/>
      <c r="I38" s="66"/>
      <c r="J38" s="66"/>
      <c r="K38" s="67" t="s">
        <v>361</v>
      </c>
      <c r="L38" s="68">
        <v>26.2584055945502</v>
      </c>
      <c r="M38" s="68">
        <v>32.0637991552711</v>
      </c>
      <c r="N38" s="71">
        <f t="shared" si="4"/>
        <v>5.805393561</v>
      </c>
      <c r="O38" s="71">
        <f t="shared" si="5"/>
        <v>-6.194606439</v>
      </c>
      <c r="P38" s="71">
        <f t="shared" si="6"/>
        <v>73.24236337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180</v>
      </c>
      <c r="C39" s="67" t="s">
        <v>123</v>
      </c>
      <c r="D39" s="67" t="s">
        <v>359</v>
      </c>
      <c r="E39" s="67" t="s">
        <v>125</v>
      </c>
      <c r="F39" s="67" t="s">
        <v>271</v>
      </c>
      <c r="G39" s="68">
        <v>35.8618511784238</v>
      </c>
      <c r="H39" s="72"/>
      <c r="I39" s="66"/>
      <c r="J39" s="66"/>
      <c r="K39" s="67" t="s">
        <v>284</v>
      </c>
      <c r="L39" s="68">
        <v>25.4995936487866</v>
      </c>
      <c r="M39" s="68">
        <v>32.5379937643217</v>
      </c>
      <c r="N39" s="71">
        <f t="shared" si="4"/>
        <v>7.038400116</v>
      </c>
      <c r="O39" s="71">
        <f t="shared" si="5"/>
        <v>-4.961599884</v>
      </c>
      <c r="P39" s="71">
        <f t="shared" si="6"/>
        <v>31.15949365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181</v>
      </c>
      <c r="C40" s="67" t="s">
        <v>123</v>
      </c>
      <c r="D40" s="67" t="s">
        <v>359</v>
      </c>
      <c r="E40" s="67" t="s">
        <v>125</v>
      </c>
      <c r="F40" s="67" t="s">
        <v>287</v>
      </c>
      <c r="G40" s="68">
        <v>33.8036307716187</v>
      </c>
      <c r="H40" s="72"/>
      <c r="I40" s="66"/>
      <c r="J40" s="66"/>
      <c r="K40" s="67" t="s">
        <v>285</v>
      </c>
      <c r="L40" s="68">
        <v>29.407827430041</v>
      </c>
      <c r="M40" s="68">
        <v>34.0059061430548</v>
      </c>
      <c r="N40" s="71">
        <f t="shared" si="4"/>
        <v>4.598078713</v>
      </c>
      <c r="O40" s="71">
        <f t="shared" si="5"/>
        <v>-7.401921287</v>
      </c>
      <c r="P40" s="71">
        <f t="shared" si="6"/>
        <v>169.1220884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182</v>
      </c>
      <c r="C41" s="67" t="s">
        <v>123</v>
      </c>
      <c r="D41" s="67" t="s">
        <v>359</v>
      </c>
      <c r="E41" s="67" t="s">
        <v>125</v>
      </c>
      <c r="F41" s="67" t="s">
        <v>288</v>
      </c>
      <c r="G41" s="68">
        <v>34.1423167139365</v>
      </c>
      <c r="H41" s="72"/>
      <c r="I41" s="66"/>
      <c r="J41" s="66"/>
      <c r="K41" s="67" t="s">
        <v>266</v>
      </c>
      <c r="L41" s="68">
        <v>27.9706850834857</v>
      </c>
      <c r="M41" s="68">
        <v>33.7406919460012</v>
      </c>
      <c r="N41" s="71">
        <f t="shared" si="4"/>
        <v>5.770006863</v>
      </c>
      <c r="O41" s="71">
        <f t="shared" si="5"/>
        <v>-6.229993137</v>
      </c>
      <c r="P41" s="71">
        <f t="shared" si="6"/>
        <v>75.0610797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183</v>
      </c>
      <c r="C42" s="67" t="s">
        <v>123</v>
      </c>
      <c r="D42" s="67" t="s">
        <v>174</v>
      </c>
      <c r="E42" s="67" t="s">
        <v>125</v>
      </c>
      <c r="F42" s="67" t="s">
        <v>356</v>
      </c>
      <c r="G42" s="68">
        <v>31.2051832262428</v>
      </c>
      <c r="H42" s="72"/>
      <c r="I42" s="66"/>
      <c r="J42" s="66"/>
      <c r="K42" s="67" t="s">
        <v>268</v>
      </c>
      <c r="L42" s="68">
        <v>29.7459191772868</v>
      </c>
      <c r="M42" s="68">
        <v>35.5086567164056</v>
      </c>
      <c r="N42" s="71">
        <f t="shared" si="4"/>
        <v>5.762737539</v>
      </c>
      <c r="O42" s="71">
        <f t="shared" si="5"/>
        <v>-6.237262461</v>
      </c>
      <c r="P42" s="71">
        <f t="shared" si="6"/>
        <v>75.44024524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184</v>
      </c>
      <c r="C43" s="67" t="s">
        <v>123</v>
      </c>
      <c r="D43" s="67" t="s">
        <v>174</v>
      </c>
      <c r="E43" s="67" t="s">
        <v>125</v>
      </c>
      <c r="F43" s="67" t="s">
        <v>358</v>
      </c>
      <c r="G43" s="68">
        <v>32.7275306958363</v>
      </c>
      <c r="H43" s="72"/>
      <c r="I43" s="66"/>
      <c r="J43" s="66"/>
      <c r="K43" s="67" t="s">
        <v>270</v>
      </c>
      <c r="L43" s="68">
        <v>30.3924356249038</v>
      </c>
      <c r="M43" s="68">
        <v>35.1669425340119</v>
      </c>
      <c r="N43" s="71">
        <f t="shared" si="4"/>
        <v>4.774506909</v>
      </c>
      <c r="O43" s="71">
        <f t="shared" si="5"/>
        <v>-7.225493091</v>
      </c>
      <c r="P43" s="71">
        <f t="shared" si="6"/>
        <v>149.6546287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185</v>
      </c>
      <c r="C44" s="67" t="s">
        <v>123</v>
      </c>
      <c r="D44" s="67" t="s">
        <v>174</v>
      </c>
      <c r="E44" s="67" t="s">
        <v>125</v>
      </c>
      <c r="F44" s="67" t="s">
        <v>259</v>
      </c>
      <c r="G44" s="68">
        <v>32.1217718238963</v>
      </c>
      <c r="H44" s="72"/>
      <c r="I44" s="66"/>
      <c r="J44" s="66"/>
      <c r="K44" s="67" t="s">
        <v>362</v>
      </c>
      <c r="L44" s="68">
        <v>28.7461857741106</v>
      </c>
      <c r="M44" s="68">
        <v>34.766412434644</v>
      </c>
      <c r="N44" s="71">
        <f t="shared" si="4"/>
        <v>6.020226661</v>
      </c>
      <c r="O44" s="71">
        <f t="shared" si="5"/>
        <v>-5.979773339</v>
      </c>
      <c r="P44" s="71">
        <f t="shared" si="6"/>
        <v>63.10897731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186</v>
      </c>
      <c r="C45" s="67" t="s">
        <v>123</v>
      </c>
      <c r="D45" s="67" t="s">
        <v>174</v>
      </c>
      <c r="E45" s="67" t="s">
        <v>125</v>
      </c>
      <c r="F45" s="67" t="s">
        <v>282</v>
      </c>
      <c r="G45" s="68">
        <v>31.3436689814177</v>
      </c>
      <c r="H45" s="72"/>
      <c r="I45" s="66"/>
      <c r="J45" s="66"/>
      <c r="K45" s="67" t="s">
        <v>363</v>
      </c>
      <c r="L45" s="68">
        <v>29.0350303420243</v>
      </c>
      <c r="M45" s="68">
        <v>34.8012267272868</v>
      </c>
      <c r="N45" s="71">
        <f t="shared" si="4"/>
        <v>5.766196385</v>
      </c>
      <c r="O45" s="71">
        <f t="shared" si="5"/>
        <v>-6.233803615</v>
      </c>
      <c r="P45" s="71">
        <f t="shared" si="6"/>
        <v>75.25959469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252</v>
      </c>
      <c r="C46" s="67" t="s">
        <v>123</v>
      </c>
      <c r="D46" s="67" t="s">
        <v>174</v>
      </c>
      <c r="E46" s="67" t="s">
        <v>125</v>
      </c>
      <c r="F46" s="67" t="s">
        <v>283</v>
      </c>
      <c r="G46" s="68">
        <v>31.6752220928715</v>
      </c>
      <c r="H46" s="72"/>
      <c r="I46" s="66"/>
      <c r="J46" s="66"/>
      <c r="K46" s="67" t="s">
        <v>271</v>
      </c>
      <c r="L46" s="68">
        <v>30.2077600403579</v>
      </c>
      <c r="M46" s="68">
        <v>34.0984008344541</v>
      </c>
      <c r="N46" s="71">
        <f t="shared" si="4"/>
        <v>3.890640794</v>
      </c>
      <c r="O46" s="71">
        <f t="shared" si="5"/>
        <v>-8.109359206</v>
      </c>
      <c r="P46" s="71">
        <f t="shared" si="6"/>
        <v>276.1597409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 t="s">
        <v>297</v>
      </c>
      <c r="C47" s="67" t="s">
        <v>123</v>
      </c>
      <c r="D47" s="67" t="s">
        <v>174</v>
      </c>
      <c r="E47" s="67" t="s">
        <v>125</v>
      </c>
      <c r="F47" s="67" t="s">
        <v>260</v>
      </c>
      <c r="G47" s="68">
        <v>30.1812994492831</v>
      </c>
      <c r="H47" s="72"/>
      <c r="I47" s="66"/>
      <c r="J47" s="66"/>
      <c r="K47" s="67" t="s">
        <v>287</v>
      </c>
      <c r="L47" s="68">
        <v>29.0190414473205</v>
      </c>
      <c r="M47" s="68">
        <v>34.8104474086332</v>
      </c>
      <c r="N47" s="71">
        <f t="shared" si="4"/>
        <v>5.791405961</v>
      </c>
      <c r="O47" s="71">
        <f t="shared" si="5"/>
        <v>-6.208594039</v>
      </c>
      <c r="P47" s="71">
        <f t="shared" si="6"/>
        <v>73.95593576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 t="s">
        <v>298</v>
      </c>
      <c r="C48" s="67" t="s">
        <v>123</v>
      </c>
      <c r="D48" s="67" t="s">
        <v>174</v>
      </c>
      <c r="E48" s="67" t="s">
        <v>125</v>
      </c>
      <c r="F48" s="67" t="s">
        <v>262</v>
      </c>
      <c r="G48" s="68">
        <v>34.4031438856194</v>
      </c>
      <c r="H48" s="72"/>
      <c r="I48" s="66"/>
      <c r="J48" s="66"/>
      <c r="K48" s="67" t="s">
        <v>288</v>
      </c>
      <c r="L48" s="68">
        <v>29.0945160869194</v>
      </c>
      <c r="M48" s="68">
        <v>34.9873939890954</v>
      </c>
      <c r="N48" s="71">
        <f t="shared" si="4"/>
        <v>5.892877902</v>
      </c>
      <c r="O48" s="71">
        <f t="shared" si="5"/>
        <v>-6.107122098</v>
      </c>
      <c r="P48" s="71">
        <f t="shared" si="6"/>
        <v>68.93296175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67" t="s">
        <v>299</v>
      </c>
      <c r="C49" s="67" t="s">
        <v>123</v>
      </c>
      <c r="D49" s="67" t="s">
        <v>174</v>
      </c>
      <c r="E49" s="67" t="s">
        <v>125</v>
      </c>
      <c r="F49" s="67" t="s">
        <v>263</v>
      </c>
      <c r="G49" s="68">
        <v>32.1586059678226</v>
      </c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67" t="s">
        <v>187</v>
      </c>
      <c r="C50" s="67" t="s">
        <v>123</v>
      </c>
      <c r="D50" s="67" t="s">
        <v>174</v>
      </c>
      <c r="E50" s="67" t="s">
        <v>125</v>
      </c>
      <c r="F50" s="67" t="s">
        <v>360</v>
      </c>
      <c r="G50" s="68">
        <v>31.8841682781428</v>
      </c>
      <c r="H50" s="72"/>
      <c r="I50" s="66"/>
      <c r="J50" s="66"/>
      <c r="K50" s="141"/>
      <c r="L50" s="141" t="s">
        <v>128</v>
      </c>
      <c r="M50" s="141"/>
      <c r="N50" s="141"/>
      <c r="O50" s="141"/>
      <c r="P50" s="142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67" t="s">
        <v>300</v>
      </c>
      <c r="C51" s="67" t="s">
        <v>123</v>
      </c>
      <c r="D51" s="67" t="s">
        <v>174</v>
      </c>
      <c r="E51" s="67" t="s">
        <v>125</v>
      </c>
      <c r="F51" s="67" t="s">
        <v>361</v>
      </c>
      <c r="G51" s="68">
        <v>32.0637991552711</v>
      </c>
      <c r="H51" s="72"/>
      <c r="I51" s="66"/>
      <c r="J51" s="66"/>
      <c r="K51" s="141" t="s">
        <v>119</v>
      </c>
      <c r="L51" s="141" t="s">
        <v>133</v>
      </c>
      <c r="M51" s="141" t="s">
        <v>261</v>
      </c>
      <c r="N51" s="141" t="s">
        <v>135</v>
      </c>
      <c r="O51" s="141" t="s">
        <v>136</v>
      </c>
      <c r="P51" s="141" t="s">
        <v>137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67" t="s">
        <v>188</v>
      </c>
      <c r="C52" s="67" t="s">
        <v>123</v>
      </c>
      <c r="D52" s="67" t="s">
        <v>174</v>
      </c>
      <c r="E52" s="67" t="s">
        <v>125</v>
      </c>
      <c r="F52" s="67" t="s">
        <v>284</v>
      </c>
      <c r="G52" s="68">
        <v>32.5379937643217</v>
      </c>
      <c r="H52" s="72"/>
      <c r="I52" s="66"/>
      <c r="J52" s="66"/>
      <c r="K52" s="67" t="s">
        <v>356</v>
      </c>
      <c r="L52" s="68">
        <v>25.9756790131249</v>
      </c>
      <c r="M52" s="68">
        <v>26.8348095966432</v>
      </c>
      <c r="N52" s="71">
        <f t="shared" ref="N52:N71" si="7">M52-L52</f>
        <v>0.8591305835</v>
      </c>
      <c r="O52" s="71">
        <f t="shared" ref="O52:O71" si="8">N52-$L$25</f>
        <v>-11.14086942</v>
      </c>
      <c r="P52" s="71">
        <f t="shared" ref="P52:P71" si="9">2^(-O52)</f>
        <v>2258.062051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67" t="s">
        <v>189</v>
      </c>
      <c r="C53" s="67" t="s">
        <v>123</v>
      </c>
      <c r="D53" s="67" t="s">
        <v>174</v>
      </c>
      <c r="E53" s="67" t="s">
        <v>125</v>
      </c>
      <c r="F53" s="67" t="s">
        <v>285</v>
      </c>
      <c r="G53" s="68">
        <v>34.0059061430548</v>
      </c>
      <c r="H53" s="72"/>
      <c r="I53" s="66"/>
      <c r="J53" s="66"/>
      <c r="K53" s="67" t="s">
        <v>358</v>
      </c>
      <c r="L53" s="68">
        <v>27.6632632990898</v>
      </c>
      <c r="M53" s="68">
        <v>29.3847351308231</v>
      </c>
      <c r="N53" s="71">
        <f t="shared" si="7"/>
        <v>1.721471832</v>
      </c>
      <c r="O53" s="71">
        <f t="shared" si="8"/>
        <v>-10.27852817</v>
      </c>
      <c r="P53" s="71">
        <f t="shared" si="9"/>
        <v>1242.067762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67" t="s">
        <v>190</v>
      </c>
      <c r="C54" s="67" t="s">
        <v>123</v>
      </c>
      <c r="D54" s="67" t="s">
        <v>174</v>
      </c>
      <c r="E54" s="67" t="s">
        <v>125</v>
      </c>
      <c r="F54" s="67" t="s">
        <v>266</v>
      </c>
      <c r="G54" s="68">
        <v>33.7406919460012</v>
      </c>
      <c r="H54" s="72"/>
      <c r="I54" s="66"/>
      <c r="J54" s="66"/>
      <c r="K54" s="67" t="s">
        <v>259</v>
      </c>
      <c r="L54" s="68">
        <v>24.4032617318147</v>
      </c>
      <c r="M54" s="68">
        <v>26.034538595279</v>
      </c>
      <c r="N54" s="71">
        <f t="shared" si="7"/>
        <v>1.631276863</v>
      </c>
      <c r="O54" s="71">
        <f t="shared" si="8"/>
        <v>-10.36872314</v>
      </c>
      <c r="P54" s="71">
        <f t="shared" si="9"/>
        <v>1322.198563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67" t="s">
        <v>191</v>
      </c>
      <c r="C55" s="67" t="s">
        <v>123</v>
      </c>
      <c r="D55" s="67" t="s">
        <v>174</v>
      </c>
      <c r="E55" s="67" t="s">
        <v>125</v>
      </c>
      <c r="F55" s="67" t="s">
        <v>268</v>
      </c>
      <c r="G55" s="68">
        <v>35.5086567164056</v>
      </c>
      <c r="H55" s="72"/>
      <c r="I55" s="66"/>
      <c r="J55" s="66"/>
      <c r="K55" s="67" t="s">
        <v>282</v>
      </c>
      <c r="L55" s="68">
        <v>21.9255743850062</v>
      </c>
      <c r="M55" s="68">
        <v>25.1027009161304</v>
      </c>
      <c r="N55" s="71">
        <f t="shared" si="7"/>
        <v>3.177126531</v>
      </c>
      <c r="O55" s="71">
        <f t="shared" si="8"/>
        <v>-8.822873469</v>
      </c>
      <c r="P55" s="71">
        <f t="shared" si="9"/>
        <v>452.8449845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67" t="s">
        <v>194</v>
      </c>
      <c r="C56" s="67" t="s">
        <v>123</v>
      </c>
      <c r="D56" s="67" t="s">
        <v>174</v>
      </c>
      <c r="E56" s="67" t="s">
        <v>125</v>
      </c>
      <c r="F56" s="67" t="s">
        <v>270</v>
      </c>
      <c r="G56" s="68">
        <v>35.1669425340119</v>
      </c>
      <c r="H56" s="72"/>
      <c r="I56" s="66"/>
      <c r="J56" s="66"/>
      <c r="K56" s="67" t="s">
        <v>283</v>
      </c>
      <c r="L56" s="68">
        <v>24.1154490920107</v>
      </c>
      <c r="M56" s="68">
        <v>24.7868215848243</v>
      </c>
      <c r="N56" s="71">
        <f t="shared" si="7"/>
        <v>0.6713724928</v>
      </c>
      <c r="O56" s="71">
        <f t="shared" si="8"/>
        <v>-11.32862751</v>
      </c>
      <c r="P56" s="71">
        <f t="shared" si="9"/>
        <v>2571.915462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67" t="s">
        <v>195</v>
      </c>
      <c r="C57" s="67" t="s">
        <v>123</v>
      </c>
      <c r="D57" s="67" t="s">
        <v>174</v>
      </c>
      <c r="E57" s="67" t="s">
        <v>125</v>
      </c>
      <c r="F57" s="67" t="s">
        <v>362</v>
      </c>
      <c r="G57" s="68">
        <v>34.766412434644</v>
      </c>
      <c r="H57" s="72"/>
      <c r="I57" s="66"/>
      <c r="J57" s="66"/>
      <c r="K57" s="67" t="s">
        <v>260</v>
      </c>
      <c r="L57" s="68">
        <v>23.3436011228693</v>
      </c>
      <c r="M57" s="68">
        <v>24.3576201272015</v>
      </c>
      <c r="N57" s="71">
        <f t="shared" si="7"/>
        <v>1.014019004</v>
      </c>
      <c r="O57" s="71">
        <f t="shared" si="8"/>
        <v>-10.985981</v>
      </c>
      <c r="P57" s="71">
        <f t="shared" si="9"/>
        <v>2028.195485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67" t="s">
        <v>198</v>
      </c>
      <c r="C58" s="67" t="s">
        <v>123</v>
      </c>
      <c r="D58" s="67" t="s">
        <v>174</v>
      </c>
      <c r="E58" s="67" t="s">
        <v>125</v>
      </c>
      <c r="F58" s="67" t="s">
        <v>363</v>
      </c>
      <c r="G58" s="68">
        <v>34.8012267272868</v>
      </c>
      <c r="H58" s="72"/>
      <c r="I58" s="66"/>
      <c r="J58" s="66"/>
      <c r="K58" s="67" t="s">
        <v>262</v>
      </c>
      <c r="L58" s="68">
        <v>28.9926339419486</v>
      </c>
      <c r="M58" s="68">
        <v>28.8009791442652</v>
      </c>
      <c r="N58" s="71">
        <f t="shared" si="7"/>
        <v>-0.1916547977</v>
      </c>
      <c r="O58" s="71">
        <f t="shared" si="8"/>
        <v>-12.1916548</v>
      </c>
      <c r="P58" s="71">
        <f t="shared" si="9"/>
        <v>4677.930777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67" t="s">
        <v>199</v>
      </c>
      <c r="C59" s="67" t="s">
        <v>123</v>
      </c>
      <c r="D59" s="67" t="s">
        <v>174</v>
      </c>
      <c r="E59" s="67" t="s">
        <v>125</v>
      </c>
      <c r="F59" s="67" t="s">
        <v>271</v>
      </c>
      <c r="G59" s="68">
        <v>34.0984008344541</v>
      </c>
      <c r="H59" s="72"/>
      <c r="I59" s="66"/>
      <c r="J59" s="66"/>
      <c r="K59" s="67" t="s">
        <v>263</v>
      </c>
      <c r="L59" s="68">
        <v>26.0956511050667</v>
      </c>
      <c r="M59" s="68">
        <v>26.5177102273014</v>
      </c>
      <c r="N59" s="71">
        <f t="shared" si="7"/>
        <v>0.4220591222</v>
      </c>
      <c r="O59" s="71">
        <f t="shared" si="8"/>
        <v>-11.57794088</v>
      </c>
      <c r="P59" s="71">
        <f t="shared" si="9"/>
        <v>3057.084846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67" t="s">
        <v>201</v>
      </c>
      <c r="C60" s="67" t="s">
        <v>123</v>
      </c>
      <c r="D60" s="67" t="s">
        <v>174</v>
      </c>
      <c r="E60" s="67" t="s">
        <v>125</v>
      </c>
      <c r="F60" s="67" t="s">
        <v>287</v>
      </c>
      <c r="G60" s="68">
        <v>34.8104474086332</v>
      </c>
      <c r="H60" s="72"/>
      <c r="I60" s="66"/>
      <c r="J60" s="66"/>
      <c r="K60" s="67" t="s">
        <v>360</v>
      </c>
      <c r="L60" s="68">
        <v>26.5517518279598</v>
      </c>
      <c r="M60" s="68">
        <v>26.7427703775804</v>
      </c>
      <c r="N60" s="71">
        <f t="shared" si="7"/>
        <v>0.1910185496</v>
      </c>
      <c r="O60" s="71">
        <f t="shared" si="8"/>
        <v>-11.80898145</v>
      </c>
      <c r="P60" s="71">
        <f t="shared" si="9"/>
        <v>3588.042965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67" t="s">
        <v>202</v>
      </c>
      <c r="C61" s="67" t="s">
        <v>123</v>
      </c>
      <c r="D61" s="67" t="s">
        <v>174</v>
      </c>
      <c r="E61" s="67" t="s">
        <v>125</v>
      </c>
      <c r="F61" s="67" t="s">
        <v>288</v>
      </c>
      <c r="G61" s="68">
        <v>34.9873939890954</v>
      </c>
      <c r="H61" s="72"/>
      <c r="I61" s="66"/>
      <c r="J61" s="66"/>
      <c r="K61" s="67" t="s">
        <v>361</v>
      </c>
      <c r="L61" s="68">
        <v>26.2584055945502</v>
      </c>
      <c r="M61" s="68">
        <v>26.4787019586952</v>
      </c>
      <c r="N61" s="71">
        <f t="shared" si="7"/>
        <v>0.2202963641</v>
      </c>
      <c r="O61" s="71">
        <f t="shared" si="8"/>
        <v>-11.77970364</v>
      </c>
      <c r="P61" s="71">
        <f t="shared" si="9"/>
        <v>3515.961691</v>
      </c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67" t="s">
        <v>203</v>
      </c>
      <c r="C62" s="67" t="s">
        <v>123</v>
      </c>
      <c r="D62" s="67" t="s">
        <v>261</v>
      </c>
      <c r="E62" s="67" t="s">
        <v>125</v>
      </c>
      <c r="F62" s="67" t="s">
        <v>356</v>
      </c>
      <c r="G62" s="68">
        <v>26.8348095966432</v>
      </c>
      <c r="H62" s="72"/>
      <c r="I62" s="66"/>
      <c r="J62" s="66"/>
      <c r="K62" s="67" t="s">
        <v>284</v>
      </c>
      <c r="L62" s="68">
        <v>25.4995936487866</v>
      </c>
      <c r="M62" s="68">
        <v>25.9830048211476</v>
      </c>
      <c r="N62" s="71">
        <f t="shared" si="7"/>
        <v>0.4834111724</v>
      </c>
      <c r="O62" s="71">
        <f t="shared" si="8"/>
        <v>-11.51658883</v>
      </c>
      <c r="P62" s="71">
        <f t="shared" si="9"/>
        <v>2929.804791</v>
      </c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67" t="s">
        <v>205</v>
      </c>
      <c r="C63" s="67" t="s">
        <v>123</v>
      </c>
      <c r="D63" s="67" t="s">
        <v>261</v>
      </c>
      <c r="E63" s="67" t="s">
        <v>125</v>
      </c>
      <c r="F63" s="67" t="s">
        <v>358</v>
      </c>
      <c r="G63" s="68">
        <v>29.3847351308231</v>
      </c>
      <c r="H63" s="72"/>
      <c r="I63" s="66"/>
      <c r="J63" s="66"/>
      <c r="K63" s="67" t="s">
        <v>285</v>
      </c>
      <c r="L63" s="68">
        <v>29.407827430041</v>
      </c>
      <c r="M63" s="68">
        <v>28.7357476962331</v>
      </c>
      <c r="N63" s="71">
        <f t="shared" si="7"/>
        <v>-0.6720797338</v>
      </c>
      <c r="O63" s="71">
        <f t="shared" si="8"/>
        <v>-12.67207973</v>
      </c>
      <c r="P63" s="71">
        <f t="shared" si="9"/>
        <v>6526.436357</v>
      </c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67" t="s">
        <v>206</v>
      </c>
      <c r="C64" s="67" t="s">
        <v>123</v>
      </c>
      <c r="D64" s="67" t="s">
        <v>261</v>
      </c>
      <c r="E64" s="67" t="s">
        <v>125</v>
      </c>
      <c r="F64" s="67" t="s">
        <v>259</v>
      </c>
      <c r="G64" s="68">
        <v>26.034538595279</v>
      </c>
      <c r="H64" s="72"/>
      <c r="I64" s="66"/>
      <c r="J64" s="66"/>
      <c r="K64" s="67" t="s">
        <v>266</v>
      </c>
      <c r="L64" s="68">
        <v>27.9706850834857</v>
      </c>
      <c r="M64" s="68">
        <v>29.6296617823026</v>
      </c>
      <c r="N64" s="71">
        <f t="shared" si="7"/>
        <v>1.658976699</v>
      </c>
      <c r="O64" s="71">
        <f t="shared" si="8"/>
        <v>-10.3410233</v>
      </c>
      <c r="P64" s="71">
        <f t="shared" si="9"/>
        <v>1297.054425</v>
      </c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67" t="s">
        <v>207</v>
      </c>
      <c r="C65" s="67" t="s">
        <v>123</v>
      </c>
      <c r="D65" s="67" t="s">
        <v>261</v>
      </c>
      <c r="E65" s="67" t="s">
        <v>125</v>
      </c>
      <c r="F65" s="67" t="s">
        <v>282</v>
      </c>
      <c r="G65" s="68">
        <v>25.1027009161304</v>
      </c>
      <c r="H65" s="72"/>
      <c r="I65" s="66"/>
      <c r="J65" s="66"/>
      <c r="K65" s="67" t="s">
        <v>268</v>
      </c>
      <c r="L65" s="68">
        <v>29.7459191772868</v>
      </c>
      <c r="M65" s="68">
        <v>30.463564277409</v>
      </c>
      <c r="N65" s="71">
        <f t="shared" si="7"/>
        <v>0.7176451001</v>
      </c>
      <c r="O65" s="71">
        <f t="shared" si="8"/>
        <v>-11.2823549</v>
      </c>
      <c r="P65" s="71">
        <f t="shared" si="9"/>
        <v>2490.733412</v>
      </c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67" t="s">
        <v>208</v>
      </c>
      <c r="C66" s="67" t="s">
        <v>123</v>
      </c>
      <c r="D66" s="67" t="s">
        <v>261</v>
      </c>
      <c r="E66" s="67" t="s">
        <v>125</v>
      </c>
      <c r="F66" s="67" t="s">
        <v>283</v>
      </c>
      <c r="G66" s="68">
        <v>24.7868215848243</v>
      </c>
      <c r="H66" s="72"/>
      <c r="I66" s="66"/>
      <c r="J66" s="66"/>
      <c r="K66" s="67" t="s">
        <v>270</v>
      </c>
      <c r="L66" s="68">
        <v>30.3924356249038</v>
      </c>
      <c r="M66" s="68">
        <v>31.5118718395935</v>
      </c>
      <c r="N66" s="71">
        <f t="shared" si="7"/>
        <v>1.119436215</v>
      </c>
      <c r="O66" s="71">
        <f t="shared" si="8"/>
        <v>-10.88056379</v>
      </c>
      <c r="P66" s="71">
        <f t="shared" si="9"/>
        <v>1885.280906</v>
      </c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67" t="s">
        <v>364</v>
      </c>
      <c r="C67" s="67" t="s">
        <v>123</v>
      </c>
      <c r="D67" s="67" t="s">
        <v>261</v>
      </c>
      <c r="E67" s="67" t="s">
        <v>125</v>
      </c>
      <c r="F67" s="67" t="s">
        <v>260</v>
      </c>
      <c r="G67" s="68">
        <v>24.3576201272015</v>
      </c>
      <c r="H67" s="72"/>
      <c r="I67" s="66"/>
      <c r="J67" s="66"/>
      <c r="K67" s="67" t="s">
        <v>362</v>
      </c>
      <c r="L67" s="68">
        <v>28.7461857741106</v>
      </c>
      <c r="M67" s="68">
        <v>29.2034661300922</v>
      </c>
      <c r="N67" s="71">
        <f t="shared" si="7"/>
        <v>0.457280356</v>
      </c>
      <c r="O67" s="71">
        <f t="shared" si="8"/>
        <v>-11.54271964</v>
      </c>
      <c r="P67" s="71">
        <f t="shared" si="9"/>
        <v>2983.35438</v>
      </c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67" t="s">
        <v>365</v>
      </c>
      <c r="C68" s="67" t="s">
        <v>123</v>
      </c>
      <c r="D68" s="67" t="s">
        <v>261</v>
      </c>
      <c r="E68" s="67" t="s">
        <v>125</v>
      </c>
      <c r="F68" s="67" t="s">
        <v>262</v>
      </c>
      <c r="G68" s="68">
        <v>28.8009791442652</v>
      </c>
      <c r="H68" s="72"/>
      <c r="I68" s="66"/>
      <c r="J68" s="66"/>
      <c r="K68" s="67" t="s">
        <v>363</v>
      </c>
      <c r="L68" s="68">
        <v>29.0350303420243</v>
      </c>
      <c r="M68" s="68">
        <v>28.4485324739498</v>
      </c>
      <c r="N68" s="71">
        <f t="shared" si="7"/>
        <v>-0.5864978681</v>
      </c>
      <c r="O68" s="71">
        <f t="shared" si="8"/>
        <v>-12.58649787</v>
      </c>
      <c r="P68" s="71">
        <f t="shared" si="9"/>
        <v>6150.542144</v>
      </c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67" t="s">
        <v>366</v>
      </c>
      <c r="C69" s="67" t="s">
        <v>123</v>
      </c>
      <c r="D69" s="67" t="s">
        <v>261</v>
      </c>
      <c r="E69" s="67" t="s">
        <v>125</v>
      </c>
      <c r="F69" s="67" t="s">
        <v>263</v>
      </c>
      <c r="G69" s="68">
        <v>26.5177102273014</v>
      </c>
      <c r="H69" s="72"/>
      <c r="I69" s="66"/>
      <c r="J69" s="66"/>
      <c r="K69" s="67" t="s">
        <v>271</v>
      </c>
      <c r="L69" s="68">
        <v>30.2077600403579</v>
      </c>
      <c r="M69" s="68">
        <v>30.2908083054128</v>
      </c>
      <c r="N69" s="71">
        <f t="shared" si="7"/>
        <v>0.08304826505</v>
      </c>
      <c r="O69" s="71">
        <f t="shared" si="8"/>
        <v>-11.91695173</v>
      </c>
      <c r="P69" s="71">
        <f t="shared" si="9"/>
        <v>3866.873181</v>
      </c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67" t="s">
        <v>210</v>
      </c>
      <c r="C70" s="67" t="s">
        <v>123</v>
      </c>
      <c r="D70" s="67" t="s">
        <v>261</v>
      </c>
      <c r="E70" s="67" t="s">
        <v>125</v>
      </c>
      <c r="F70" s="67" t="s">
        <v>360</v>
      </c>
      <c r="G70" s="68">
        <v>26.7427703775804</v>
      </c>
      <c r="H70" s="72"/>
      <c r="I70" s="66"/>
      <c r="J70" s="66"/>
      <c r="K70" s="67" t="s">
        <v>287</v>
      </c>
      <c r="L70" s="68">
        <v>29.0190414473205</v>
      </c>
      <c r="M70" s="68">
        <v>28.9363334252548</v>
      </c>
      <c r="N70" s="71">
        <f t="shared" si="7"/>
        <v>-0.08270802207</v>
      </c>
      <c r="O70" s="71">
        <f t="shared" si="8"/>
        <v>-12.08270802</v>
      </c>
      <c r="P70" s="71">
        <f t="shared" si="9"/>
        <v>4337.680334</v>
      </c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67" t="s">
        <v>367</v>
      </c>
      <c r="C71" s="67" t="s">
        <v>123</v>
      </c>
      <c r="D71" s="67" t="s">
        <v>261</v>
      </c>
      <c r="E71" s="67" t="s">
        <v>125</v>
      </c>
      <c r="F71" s="67" t="s">
        <v>361</v>
      </c>
      <c r="G71" s="68">
        <v>26.4787019586952</v>
      </c>
      <c r="H71" s="72"/>
      <c r="I71" s="66"/>
      <c r="J71" s="66"/>
      <c r="K71" s="67" t="s">
        <v>288</v>
      </c>
      <c r="L71" s="68">
        <v>29.0945160869194</v>
      </c>
      <c r="M71" s="68">
        <v>29.5939493759832</v>
      </c>
      <c r="N71" s="71">
        <f t="shared" si="7"/>
        <v>0.4994332891</v>
      </c>
      <c r="O71" s="71">
        <f t="shared" si="8"/>
        <v>-11.50056671</v>
      </c>
      <c r="P71" s="71">
        <f t="shared" si="9"/>
        <v>2897.44731</v>
      </c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67" t="s">
        <v>212</v>
      </c>
      <c r="C72" s="67" t="s">
        <v>123</v>
      </c>
      <c r="D72" s="67" t="s">
        <v>261</v>
      </c>
      <c r="E72" s="67" t="s">
        <v>125</v>
      </c>
      <c r="F72" s="67" t="s">
        <v>284</v>
      </c>
      <c r="G72" s="68">
        <v>25.9830048211476</v>
      </c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67" t="s">
        <v>213</v>
      </c>
      <c r="C73" s="67" t="s">
        <v>123</v>
      </c>
      <c r="D73" s="67" t="s">
        <v>261</v>
      </c>
      <c r="E73" s="67" t="s">
        <v>125</v>
      </c>
      <c r="F73" s="67" t="s">
        <v>285</v>
      </c>
      <c r="G73" s="68">
        <v>28.7357476962331</v>
      </c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67" t="s">
        <v>214</v>
      </c>
      <c r="C74" s="67" t="s">
        <v>123</v>
      </c>
      <c r="D74" s="67" t="s">
        <v>261</v>
      </c>
      <c r="E74" s="67" t="s">
        <v>125</v>
      </c>
      <c r="F74" s="67" t="s">
        <v>266</v>
      </c>
      <c r="G74" s="68">
        <v>29.6296617823026</v>
      </c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67" t="s">
        <v>215</v>
      </c>
      <c r="C75" s="67" t="s">
        <v>123</v>
      </c>
      <c r="D75" s="67" t="s">
        <v>261</v>
      </c>
      <c r="E75" s="67" t="s">
        <v>125</v>
      </c>
      <c r="F75" s="67" t="s">
        <v>268</v>
      </c>
      <c r="G75" s="68">
        <v>30.463564277409</v>
      </c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67" t="s">
        <v>216</v>
      </c>
      <c r="C76" s="67" t="s">
        <v>123</v>
      </c>
      <c r="D76" s="67" t="s">
        <v>261</v>
      </c>
      <c r="E76" s="67" t="s">
        <v>125</v>
      </c>
      <c r="F76" s="67" t="s">
        <v>270</v>
      </c>
      <c r="G76" s="68">
        <v>31.5118718395935</v>
      </c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67" t="s">
        <v>218</v>
      </c>
      <c r="C77" s="67" t="s">
        <v>123</v>
      </c>
      <c r="D77" s="67" t="s">
        <v>261</v>
      </c>
      <c r="E77" s="67" t="s">
        <v>125</v>
      </c>
      <c r="F77" s="67" t="s">
        <v>362</v>
      </c>
      <c r="G77" s="68">
        <v>29.2034661300922</v>
      </c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67" t="s">
        <v>219</v>
      </c>
      <c r="C78" s="67" t="s">
        <v>123</v>
      </c>
      <c r="D78" s="67" t="s">
        <v>261</v>
      </c>
      <c r="E78" s="67" t="s">
        <v>125</v>
      </c>
      <c r="F78" s="67" t="s">
        <v>363</v>
      </c>
      <c r="G78" s="68">
        <v>28.4485324739498</v>
      </c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 t="s">
        <v>220</v>
      </c>
      <c r="C79" s="67" t="s">
        <v>123</v>
      </c>
      <c r="D79" s="67" t="s">
        <v>261</v>
      </c>
      <c r="E79" s="67" t="s">
        <v>125</v>
      </c>
      <c r="F79" s="67" t="s">
        <v>271</v>
      </c>
      <c r="G79" s="68">
        <v>30.2908083054128</v>
      </c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 t="s">
        <v>221</v>
      </c>
      <c r="C80" s="67" t="s">
        <v>123</v>
      </c>
      <c r="D80" s="67" t="s">
        <v>261</v>
      </c>
      <c r="E80" s="67" t="s">
        <v>125</v>
      </c>
      <c r="F80" s="67" t="s">
        <v>287</v>
      </c>
      <c r="G80" s="68">
        <v>28.9363334252548</v>
      </c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 t="s">
        <v>222</v>
      </c>
      <c r="C81" s="67" t="s">
        <v>123</v>
      </c>
      <c r="D81" s="67" t="s">
        <v>261</v>
      </c>
      <c r="E81" s="67" t="s">
        <v>125</v>
      </c>
      <c r="F81" s="67" t="s">
        <v>288</v>
      </c>
      <c r="G81" s="68">
        <v>29.5939493759832</v>
      </c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7.11"/>
    <col customWidth="1" min="3" max="3" width="11.33"/>
    <col customWidth="1" min="4" max="8" width="10.56"/>
    <col customWidth="1" min="9" max="9" width="11.44"/>
    <col customWidth="1" min="10" max="26" width="10.56"/>
  </cols>
  <sheetData>
    <row r="1" ht="15.75" customHeight="1">
      <c r="A1" s="5" t="s">
        <v>3</v>
      </c>
      <c r="B1" s="5" t="s">
        <v>4</v>
      </c>
      <c r="C1" s="5" t="s">
        <v>5</v>
      </c>
      <c r="D1" s="5" t="s">
        <v>85</v>
      </c>
      <c r="E1" s="5" t="s">
        <v>86</v>
      </c>
      <c r="F1" s="5" t="s">
        <v>87</v>
      </c>
      <c r="G1" s="5" t="s">
        <v>88</v>
      </c>
      <c r="H1" s="5" t="s">
        <v>89</v>
      </c>
      <c r="I1" s="5" t="s">
        <v>90</v>
      </c>
    </row>
    <row r="2" ht="15.75" customHeight="1">
      <c r="A2" s="4">
        <v>1.0</v>
      </c>
      <c r="B2" s="4" t="s">
        <v>12</v>
      </c>
      <c r="C2" s="4" t="s">
        <v>13</v>
      </c>
      <c r="D2" s="4">
        <v>37.1</v>
      </c>
      <c r="E2" s="4">
        <v>36.9</v>
      </c>
      <c r="F2" s="4">
        <v>35.7</v>
      </c>
      <c r="G2" s="4">
        <v>34.4</v>
      </c>
      <c r="H2" s="4">
        <v>36.7</v>
      </c>
      <c r="I2" s="4">
        <v>36.9</v>
      </c>
    </row>
    <row r="3" ht="15.75" customHeight="1">
      <c r="A3" s="4">
        <f t="shared" ref="A3:A25" si="1">(A2+1)</f>
        <v>2</v>
      </c>
      <c r="B3" s="4" t="s">
        <v>12</v>
      </c>
      <c r="C3" s="4" t="s">
        <v>13</v>
      </c>
      <c r="D3" s="4">
        <v>36.8</v>
      </c>
      <c r="E3" s="4">
        <v>37.2</v>
      </c>
      <c r="F3" s="4">
        <v>36.0</v>
      </c>
      <c r="G3" s="4">
        <v>35.3</v>
      </c>
      <c r="H3" s="4">
        <v>37.4</v>
      </c>
      <c r="I3" s="4">
        <v>36.7</v>
      </c>
    </row>
    <row r="4" ht="15.75" customHeight="1">
      <c r="A4" s="4">
        <f t="shared" si="1"/>
        <v>3</v>
      </c>
      <c r="B4" s="4" t="s">
        <v>12</v>
      </c>
      <c r="C4" s="4" t="s">
        <v>13</v>
      </c>
      <c r="D4" s="4">
        <v>36.6</v>
      </c>
      <c r="E4" s="4">
        <v>35.8</v>
      </c>
      <c r="F4" s="4">
        <v>35.8</v>
      </c>
      <c r="G4" s="4">
        <v>35.0</v>
      </c>
      <c r="H4" s="4">
        <v>35.9</v>
      </c>
      <c r="I4" s="4">
        <v>36.3</v>
      </c>
    </row>
    <row r="5" ht="15.75" customHeight="1">
      <c r="A5" s="4">
        <f t="shared" si="1"/>
        <v>4</v>
      </c>
      <c r="B5" s="4" t="s">
        <v>12</v>
      </c>
      <c r="C5" s="4">
        <v>6.0</v>
      </c>
      <c r="D5" s="4">
        <v>33.6</v>
      </c>
      <c r="E5" s="4">
        <v>33.6</v>
      </c>
      <c r="F5" s="4">
        <v>34.5</v>
      </c>
      <c r="G5" s="4">
        <v>34.1</v>
      </c>
      <c r="H5" s="4">
        <v>35.1</v>
      </c>
      <c r="I5" s="4">
        <v>35.4</v>
      </c>
    </row>
    <row r="6" ht="15.75" customHeight="1">
      <c r="A6" s="4">
        <f t="shared" si="1"/>
        <v>5</v>
      </c>
      <c r="B6" s="4" t="s">
        <v>12</v>
      </c>
      <c r="C6" s="4">
        <v>6.0</v>
      </c>
      <c r="D6" s="4">
        <v>33.0</v>
      </c>
      <c r="E6" s="4">
        <v>34.6</v>
      </c>
      <c r="F6" s="4">
        <v>35.1</v>
      </c>
      <c r="G6" s="4">
        <v>35.9</v>
      </c>
      <c r="H6" s="4">
        <v>36.0</v>
      </c>
      <c r="I6" s="4">
        <v>35.7</v>
      </c>
    </row>
    <row r="7" ht="15.75" customHeight="1">
      <c r="A7" s="4">
        <f t="shared" si="1"/>
        <v>6</v>
      </c>
      <c r="B7" s="4" t="s">
        <v>12</v>
      </c>
      <c r="C7" s="4">
        <v>6.0</v>
      </c>
      <c r="D7" s="4">
        <v>31.8</v>
      </c>
      <c r="E7" s="4">
        <v>33.3</v>
      </c>
      <c r="F7" s="4">
        <v>33.8</v>
      </c>
      <c r="G7" s="4">
        <v>34.9</v>
      </c>
      <c r="H7" s="4">
        <v>35.0</v>
      </c>
      <c r="I7" s="4">
        <v>35.4</v>
      </c>
    </row>
    <row r="8" ht="15.75" customHeight="1">
      <c r="A8" s="4">
        <f t="shared" si="1"/>
        <v>7</v>
      </c>
      <c r="B8" s="4" t="s">
        <v>12</v>
      </c>
      <c r="C8" s="4">
        <v>6.0</v>
      </c>
      <c r="D8" s="4">
        <v>32.4</v>
      </c>
      <c r="E8" s="4">
        <v>33.2</v>
      </c>
      <c r="F8" s="4">
        <v>33.9</v>
      </c>
      <c r="G8" s="4">
        <v>34.6</v>
      </c>
      <c r="H8" s="4">
        <v>35.0</v>
      </c>
      <c r="I8" s="4">
        <v>34.6</v>
      </c>
    </row>
    <row r="9" ht="15.75" customHeight="1">
      <c r="A9" s="4">
        <f t="shared" si="1"/>
        <v>8</v>
      </c>
      <c r="B9" s="4" t="s">
        <v>12</v>
      </c>
      <c r="C9" s="4">
        <v>6.0</v>
      </c>
      <c r="D9" s="4">
        <v>32.9</v>
      </c>
      <c r="E9" s="4">
        <v>33.8</v>
      </c>
      <c r="F9" s="4">
        <v>35.3</v>
      </c>
      <c r="G9" s="4">
        <v>34.8</v>
      </c>
      <c r="H9" s="4">
        <v>35.9</v>
      </c>
      <c r="I9" s="4">
        <v>36.5</v>
      </c>
    </row>
    <row r="10" ht="15.75" customHeight="1">
      <c r="A10" s="4">
        <f t="shared" si="1"/>
        <v>9</v>
      </c>
      <c r="B10" s="4" t="s">
        <v>14</v>
      </c>
      <c r="C10" s="4" t="s">
        <v>13</v>
      </c>
      <c r="D10" s="4">
        <v>37.7</v>
      </c>
      <c r="E10" s="4">
        <v>36.0</v>
      </c>
      <c r="F10" s="4">
        <v>35.9</v>
      </c>
      <c r="G10" s="4">
        <v>36.3</v>
      </c>
      <c r="H10" s="4">
        <v>37.4</v>
      </c>
      <c r="I10" s="4">
        <v>37.5</v>
      </c>
    </row>
    <row r="11" ht="15.75" customHeight="1">
      <c r="A11" s="4">
        <f t="shared" si="1"/>
        <v>10</v>
      </c>
      <c r="B11" s="4" t="s">
        <v>14</v>
      </c>
      <c r="C11" s="4" t="s">
        <v>13</v>
      </c>
      <c r="D11" s="4">
        <v>36.3</v>
      </c>
      <c r="E11" s="4">
        <v>36.2</v>
      </c>
      <c r="F11" s="4">
        <v>36.5</v>
      </c>
      <c r="G11" s="4">
        <v>35.6</v>
      </c>
      <c r="H11" s="4">
        <v>37.0</v>
      </c>
      <c r="I11" s="4">
        <v>36.9</v>
      </c>
    </row>
    <row r="12" ht="15.75" customHeight="1">
      <c r="A12" s="4">
        <f t="shared" si="1"/>
        <v>11</v>
      </c>
      <c r="B12" s="4" t="s">
        <v>14</v>
      </c>
      <c r="C12" s="4" t="s">
        <v>13</v>
      </c>
      <c r="D12" s="4">
        <v>43.0</v>
      </c>
      <c r="E12" s="4">
        <v>41.7</v>
      </c>
      <c r="F12" s="4">
        <v>41.5</v>
      </c>
      <c r="G12" s="4">
        <v>41.3</v>
      </c>
      <c r="H12" s="4">
        <v>43.0</v>
      </c>
      <c r="I12" s="4">
        <v>42.6</v>
      </c>
    </row>
    <row r="13" ht="15.75" customHeight="1">
      <c r="A13" s="4">
        <f t="shared" si="1"/>
        <v>12</v>
      </c>
      <c r="B13" s="4" t="s">
        <v>14</v>
      </c>
      <c r="C13" s="4">
        <v>6.0</v>
      </c>
      <c r="D13" s="4">
        <v>27.1</v>
      </c>
      <c r="E13" s="4">
        <v>25.7</v>
      </c>
      <c r="F13" s="4">
        <v>22.8</v>
      </c>
      <c r="G13" s="4">
        <v>22.4</v>
      </c>
      <c r="H13" s="4">
        <v>23.6</v>
      </c>
      <c r="I13" s="4" t="s">
        <v>91</v>
      </c>
    </row>
    <row r="14" ht="15.75" customHeight="1">
      <c r="A14" s="4">
        <f t="shared" si="1"/>
        <v>13</v>
      </c>
      <c r="B14" s="4" t="s">
        <v>14</v>
      </c>
      <c r="C14" s="4">
        <v>6.0</v>
      </c>
      <c r="D14" s="4">
        <v>28.1</v>
      </c>
      <c r="E14" s="4">
        <v>25.8</v>
      </c>
      <c r="F14" s="4">
        <v>23.9</v>
      </c>
      <c r="G14" s="4">
        <v>23.2</v>
      </c>
      <c r="H14" s="4">
        <v>24.2</v>
      </c>
      <c r="I14" s="4" t="s">
        <v>91</v>
      </c>
    </row>
    <row r="15" ht="15.75" customHeight="1">
      <c r="A15" s="4">
        <f t="shared" si="1"/>
        <v>14</v>
      </c>
      <c r="B15" s="4" t="s">
        <v>14</v>
      </c>
      <c r="C15" s="4">
        <v>6.0</v>
      </c>
      <c r="D15" s="4">
        <v>25.8</v>
      </c>
      <c r="E15" s="4">
        <v>22.9</v>
      </c>
      <c r="F15" s="4">
        <v>23.2</v>
      </c>
      <c r="G15" s="4">
        <v>22.0</v>
      </c>
      <c r="H15" s="4">
        <v>23.2</v>
      </c>
      <c r="I15" s="4">
        <v>32.0</v>
      </c>
    </row>
    <row r="16" ht="15.75" customHeight="1">
      <c r="A16" s="4">
        <f t="shared" si="1"/>
        <v>15</v>
      </c>
      <c r="B16" s="4" t="s">
        <v>14</v>
      </c>
      <c r="C16" s="4">
        <v>6.0</v>
      </c>
      <c r="D16" s="4">
        <v>30.0</v>
      </c>
      <c r="E16" s="4">
        <v>28.0</v>
      </c>
      <c r="F16" s="4">
        <v>25.3</v>
      </c>
      <c r="G16" s="4">
        <v>24.9</v>
      </c>
      <c r="H16" s="4">
        <v>26.2</v>
      </c>
      <c r="I16" s="4" t="s">
        <v>91</v>
      </c>
    </row>
    <row r="17" ht="15.75" customHeight="1">
      <c r="A17" s="4">
        <f t="shared" si="1"/>
        <v>16</v>
      </c>
      <c r="B17" s="4" t="s">
        <v>14</v>
      </c>
      <c r="C17" s="4">
        <v>6.0</v>
      </c>
      <c r="D17" s="4">
        <v>29.6</v>
      </c>
      <c r="E17" s="4">
        <v>27.6</v>
      </c>
      <c r="F17" s="4">
        <v>24.3</v>
      </c>
      <c r="G17" s="4">
        <v>23.5</v>
      </c>
      <c r="H17" s="4">
        <v>24.5</v>
      </c>
      <c r="I17" s="4" t="s">
        <v>91</v>
      </c>
    </row>
    <row r="18" ht="15.75" customHeight="1">
      <c r="A18" s="4">
        <f t="shared" si="1"/>
        <v>17</v>
      </c>
      <c r="B18" s="4" t="s">
        <v>15</v>
      </c>
      <c r="C18" s="4" t="s">
        <v>13</v>
      </c>
      <c r="D18" s="4" t="s">
        <v>16</v>
      </c>
      <c r="E18" s="4" t="s">
        <v>16</v>
      </c>
      <c r="F18" s="4" t="s">
        <v>16</v>
      </c>
      <c r="G18" s="4" t="s">
        <v>16</v>
      </c>
      <c r="H18" s="4" t="s">
        <v>16</v>
      </c>
      <c r="I18" s="4" t="s">
        <v>16</v>
      </c>
    </row>
    <row r="19" ht="15.75" customHeight="1">
      <c r="A19" s="4">
        <f t="shared" si="1"/>
        <v>18</v>
      </c>
      <c r="B19" s="4" t="s">
        <v>15</v>
      </c>
      <c r="C19" s="4" t="s">
        <v>13</v>
      </c>
      <c r="D19" s="4">
        <v>37.0</v>
      </c>
      <c r="E19" s="4">
        <v>36.6</v>
      </c>
      <c r="F19" s="4">
        <v>36.2</v>
      </c>
      <c r="G19" s="4">
        <v>37.4</v>
      </c>
      <c r="H19" s="4">
        <v>36.0</v>
      </c>
      <c r="I19" s="4">
        <v>37.1</v>
      </c>
    </row>
    <row r="20" ht="15.75" customHeight="1">
      <c r="A20" s="4">
        <f t="shared" si="1"/>
        <v>19</v>
      </c>
      <c r="B20" s="4" t="s">
        <v>15</v>
      </c>
      <c r="C20" s="4" t="s">
        <v>13</v>
      </c>
      <c r="D20" s="4">
        <v>36.0</v>
      </c>
      <c r="E20" s="4">
        <v>36.1</v>
      </c>
      <c r="F20" s="4">
        <v>35.7</v>
      </c>
      <c r="G20" s="4">
        <v>36.4</v>
      </c>
      <c r="H20" s="4">
        <v>36.2</v>
      </c>
      <c r="I20" s="4">
        <v>36.2</v>
      </c>
    </row>
    <row r="21" ht="15.75" customHeight="1">
      <c r="A21" s="4">
        <f t="shared" si="1"/>
        <v>20</v>
      </c>
      <c r="B21" s="4" t="s">
        <v>15</v>
      </c>
      <c r="C21" s="4">
        <v>6.0</v>
      </c>
      <c r="D21" s="4">
        <v>28.3</v>
      </c>
      <c r="E21" s="4">
        <v>27.0</v>
      </c>
      <c r="F21" s="4">
        <v>24.3</v>
      </c>
      <c r="G21" s="4">
        <v>24.1</v>
      </c>
      <c r="H21" s="4">
        <v>24.2</v>
      </c>
      <c r="I21" s="4">
        <v>24.5</v>
      </c>
    </row>
    <row r="22" ht="15.75" customHeight="1">
      <c r="A22" s="4">
        <f t="shared" si="1"/>
        <v>21</v>
      </c>
      <c r="B22" s="4" t="s">
        <v>15</v>
      </c>
      <c r="C22" s="4">
        <v>6.0</v>
      </c>
      <c r="D22" s="4">
        <v>24.6</v>
      </c>
      <c r="E22" s="4">
        <v>25.3</v>
      </c>
      <c r="F22" s="4">
        <v>22.8</v>
      </c>
      <c r="G22" s="4">
        <v>21.9</v>
      </c>
      <c r="H22" s="4">
        <v>23.1</v>
      </c>
      <c r="I22" s="4">
        <v>23.9</v>
      </c>
    </row>
    <row r="23" ht="15.75" customHeight="1">
      <c r="A23" s="4">
        <f t="shared" si="1"/>
        <v>22</v>
      </c>
      <c r="B23" s="4" t="s">
        <v>15</v>
      </c>
      <c r="C23" s="4">
        <v>6.0</v>
      </c>
      <c r="D23" s="4">
        <v>27.8</v>
      </c>
      <c r="E23" s="4">
        <v>26.8</v>
      </c>
      <c r="F23" s="4">
        <v>23.1</v>
      </c>
      <c r="G23" s="4">
        <v>22.9</v>
      </c>
      <c r="H23" s="4">
        <v>22.9</v>
      </c>
      <c r="I23" s="4">
        <v>21.8</v>
      </c>
    </row>
    <row r="24" ht="15.75" customHeight="1">
      <c r="A24" s="4">
        <f t="shared" si="1"/>
        <v>23</v>
      </c>
      <c r="B24" s="4" t="s">
        <v>15</v>
      </c>
      <c r="C24" s="4">
        <v>6.0</v>
      </c>
      <c r="D24" s="4">
        <v>26.6</v>
      </c>
      <c r="E24" s="4">
        <v>25.3</v>
      </c>
      <c r="F24" s="4">
        <v>22.1</v>
      </c>
      <c r="G24" s="4">
        <v>21.7</v>
      </c>
      <c r="H24" s="4">
        <v>22.2</v>
      </c>
      <c r="I24" s="4" t="s">
        <v>91</v>
      </c>
    </row>
    <row r="25" ht="15.75" customHeight="1">
      <c r="A25" s="4">
        <f t="shared" si="1"/>
        <v>24</v>
      </c>
      <c r="B25" s="4" t="s">
        <v>15</v>
      </c>
      <c r="C25" s="4">
        <v>6.0</v>
      </c>
      <c r="D25" s="4">
        <v>27.6</v>
      </c>
      <c r="E25" s="4">
        <v>26.1</v>
      </c>
      <c r="F25" s="4">
        <v>23.1</v>
      </c>
      <c r="G25" s="4">
        <v>22.4</v>
      </c>
      <c r="H25" s="4">
        <v>22.7</v>
      </c>
      <c r="I25" s="4">
        <v>23.2</v>
      </c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</row>
    <row r="27" ht="15.75" customHeight="1">
      <c r="A27" s="6" t="s">
        <v>17</v>
      </c>
      <c r="B27" s="6" t="s">
        <v>4</v>
      </c>
      <c r="C27" s="6" t="s">
        <v>18</v>
      </c>
      <c r="D27" s="7" t="s">
        <v>85</v>
      </c>
      <c r="E27" s="7" t="s">
        <v>86</v>
      </c>
      <c r="F27" s="7" t="s">
        <v>87</v>
      </c>
      <c r="G27" s="7" t="s">
        <v>88</v>
      </c>
      <c r="H27" s="7" t="s">
        <v>89</v>
      </c>
      <c r="I27" s="7" t="s">
        <v>90</v>
      </c>
    </row>
    <row r="28" ht="15.75" customHeight="1">
      <c r="A28" s="4">
        <v>1.0</v>
      </c>
      <c r="B28" s="4" t="s">
        <v>12</v>
      </c>
      <c r="C28" s="4" t="s">
        <v>13</v>
      </c>
      <c r="D28" s="8">
        <f>D2-'Figure 1A 0-10h + STATS'!D3</f>
        <v>0.2</v>
      </c>
      <c r="E28" s="8">
        <f>E2-'Figure 1A 0-10h + STATS'!D3</f>
        <v>0</v>
      </c>
      <c r="F28" s="8">
        <f>F2-'Figure 1A 0-10h + STATS'!D3</f>
        <v>-1.2</v>
      </c>
      <c r="G28" s="8">
        <f>G2-'Figure 1A 0-10h + STATS'!D3</f>
        <v>-2.5</v>
      </c>
      <c r="H28" s="8">
        <f>H2-'Figure 1A 0-10h + STATS'!D3</f>
        <v>-0.2</v>
      </c>
      <c r="I28" s="8">
        <f>I2-'Figure 1A 0-10h + STATS'!D3</f>
        <v>0</v>
      </c>
    </row>
    <row r="29" ht="15.75" customHeight="1">
      <c r="A29" s="4">
        <f t="shared" ref="A29:A51" si="2">(A28+1)</f>
        <v>2</v>
      </c>
      <c r="B29" s="4" t="s">
        <v>12</v>
      </c>
      <c r="C29" s="4" t="s">
        <v>13</v>
      </c>
      <c r="D29" s="8">
        <f>D3-'Figure 1A 0-10h + STATS'!D4</f>
        <v>-0.5</v>
      </c>
      <c r="E29" s="8">
        <f>E3-'Figure 1A 0-10h + STATS'!D4</f>
        <v>-0.1</v>
      </c>
      <c r="F29" s="8">
        <f>F3-'Figure 1A 0-10h + STATS'!D4</f>
        <v>-1.3</v>
      </c>
      <c r="G29" s="8">
        <f>G3-'Figure 1A 0-10h + STATS'!D4</f>
        <v>-2</v>
      </c>
      <c r="H29" s="8">
        <f>H3-'Figure 1A 0-10h + STATS'!D4</f>
        <v>0.1</v>
      </c>
      <c r="I29" s="8">
        <f>I3-'Figure 1A 0-10h + STATS'!D4</f>
        <v>-0.6</v>
      </c>
    </row>
    <row r="30" ht="15.75" customHeight="1">
      <c r="A30" s="4">
        <f t="shared" si="2"/>
        <v>3</v>
      </c>
      <c r="B30" s="4" t="s">
        <v>12</v>
      </c>
      <c r="C30" s="4" t="s">
        <v>13</v>
      </c>
      <c r="D30" s="8">
        <f>D4-'Figure 1A 0-10h + STATS'!D5</f>
        <v>0.4</v>
      </c>
      <c r="E30" s="8">
        <f>E4-'Figure 1A 0-10h + STATS'!D5</f>
        <v>-0.4</v>
      </c>
      <c r="F30" s="8">
        <f>F4-'Figure 1A 0-10h + STATS'!D5</f>
        <v>-0.4</v>
      </c>
      <c r="G30" s="8">
        <f>G4-'Figure 1A 0-10h + STATS'!D5</f>
        <v>-1.2</v>
      </c>
      <c r="H30" s="8">
        <f>H4-'Figure 1A 0-10h + STATS'!D5</f>
        <v>-0.3</v>
      </c>
      <c r="I30" s="8">
        <f>I4-'Figure 1A 0-10h + STATS'!D5</f>
        <v>0.1</v>
      </c>
    </row>
    <row r="31" ht="15.75" customHeight="1">
      <c r="A31" s="4">
        <f t="shared" si="2"/>
        <v>4</v>
      </c>
      <c r="B31" s="4" t="s">
        <v>12</v>
      </c>
      <c r="C31" s="4">
        <v>6.0</v>
      </c>
      <c r="D31" s="8">
        <f>D5-'Figure 1A 0-10h + STATS'!D6</f>
        <v>-2.5</v>
      </c>
      <c r="E31" s="8">
        <f>E5-'Figure 1A 0-10h + STATS'!D6</f>
        <v>-2.5</v>
      </c>
      <c r="F31" s="8">
        <f>F5-'Figure 1A 0-10h + STATS'!D6</f>
        <v>-1.6</v>
      </c>
      <c r="G31" s="8">
        <f>G5-'Figure 1A 0-10h + STATS'!D6</f>
        <v>-2</v>
      </c>
      <c r="H31" s="8">
        <f>H5-'Figure 1A 0-10h + STATS'!D6</f>
        <v>-1</v>
      </c>
      <c r="I31" s="8">
        <f>I5-'Figure 1A 0-10h + STATS'!D6</f>
        <v>-0.7</v>
      </c>
    </row>
    <row r="32" ht="15.75" customHeight="1">
      <c r="A32" s="4">
        <f t="shared" si="2"/>
        <v>5</v>
      </c>
      <c r="B32" s="4" t="s">
        <v>12</v>
      </c>
      <c r="C32" s="4">
        <v>6.0</v>
      </c>
      <c r="D32" s="8">
        <f>D6-'Figure 1A 0-10h + STATS'!D7</f>
        <v>-4</v>
      </c>
      <c r="E32" s="8">
        <f>E6-'Figure 1A 0-10h + STATS'!D7</f>
        <v>-2.4</v>
      </c>
      <c r="F32" s="8">
        <f>F6-'Figure 1A 0-10h + STATS'!D7</f>
        <v>-1.9</v>
      </c>
      <c r="G32" s="8">
        <f>G6-'Figure 1A 0-10h + STATS'!D7</f>
        <v>-1.1</v>
      </c>
      <c r="H32" s="8">
        <f>H6-'Figure 1A 0-10h + STATS'!D7</f>
        <v>-1</v>
      </c>
      <c r="I32" s="8">
        <f>I6-'Figure 1A 0-10h + STATS'!D7</f>
        <v>-1.3</v>
      </c>
    </row>
    <row r="33" ht="15.75" customHeight="1">
      <c r="A33" s="4">
        <f t="shared" si="2"/>
        <v>6</v>
      </c>
      <c r="B33" s="4" t="s">
        <v>12</v>
      </c>
      <c r="C33" s="4">
        <v>6.0</v>
      </c>
      <c r="D33" s="8">
        <f>D7-'Figure 1A 0-10h + STATS'!D8</f>
        <v>-3.7</v>
      </c>
      <c r="E33" s="8">
        <f>E7-'Figure 1A 0-10h + STATS'!D8</f>
        <v>-2.2</v>
      </c>
      <c r="F33" s="8">
        <f>F7-'Figure 1A 0-10h + STATS'!D8</f>
        <v>-1.7</v>
      </c>
      <c r="G33" s="8">
        <f>G7-'Figure 1A 0-10h + STATS'!D8</f>
        <v>-0.6</v>
      </c>
      <c r="H33" s="8">
        <f>H7-'Figure 1A 0-10h + STATS'!D8</f>
        <v>-0.5</v>
      </c>
      <c r="I33" s="8">
        <f>I7-'Figure 1A 0-10h + STATS'!D8</f>
        <v>-0.1</v>
      </c>
    </row>
    <row r="34" ht="15.75" customHeight="1">
      <c r="A34" s="4">
        <f t="shared" si="2"/>
        <v>7</v>
      </c>
      <c r="B34" s="4" t="s">
        <v>12</v>
      </c>
      <c r="C34" s="4">
        <v>6.0</v>
      </c>
      <c r="D34" s="8">
        <f>D8-'Figure 1A 0-10h + STATS'!D9</f>
        <v>-2.6</v>
      </c>
      <c r="E34" s="8">
        <f>E8-'Figure 1A 0-10h + STATS'!D9</f>
        <v>-1.8</v>
      </c>
      <c r="F34" s="8">
        <f>F8-'Figure 1A 0-10h + STATS'!D9</f>
        <v>-1.1</v>
      </c>
      <c r="G34" s="8">
        <f>G8-'Figure 1A 0-10h + STATS'!D9</f>
        <v>-0.4</v>
      </c>
      <c r="H34" s="8">
        <f>H8-'Figure 1A 0-10h + STATS'!D9</f>
        <v>0</v>
      </c>
      <c r="I34" s="8">
        <f>I8-'Figure 1A 0-10h + STATS'!D9</f>
        <v>-0.4</v>
      </c>
    </row>
    <row r="35" ht="15.75" customHeight="1">
      <c r="A35" s="4">
        <f t="shared" si="2"/>
        <v>8</v>
      </c>
      <c r="B35" s="4" t="s">
        <v>12</v>
      </c>
      <c r="C35" s="4">
        <v>6.0</v>
      </c>
      <c r="D35" s="8">
        <f>D9-'Figure 1A 0-10h + STATS'!D10</f>
        <v>-2.1</v>
      </c>
      <c r="E35" s="8">
        <f>E9-'Figure 1A 0-10h + STATS'!D10</f>
        <v>-1.2</v>
      </c>
      <c r="F35" s="8">
        <f>F9-'Figure 1A 0-10h + STATS'!D10</f>
        <v>0.3</v>
      </c>
      <c r="G35" s="8">
        <f>G9-'Figure 1A 0-10h + STATS'!D10</f>
        <v>-0.2</v>
      </c>
      <c r="H35" s="8">
        <f>H9-'Figure 1A 0-10h + STATS'!D10</f>
        <v>0.9</v>
      </c>
      <c r="I35" s="8">
        <f>I9-'Figure 1A 0-10h + STATS'!D10</f>
        <v>1.5</v>
      </c>
    </row>
    <row r="36" ht="15.75" customHeight="1">
      <c r="A36" s="4">
        <f t="shared" si="2"/>
        <v>9</v>
      </c>
      <c r="B36" s="4" t="s">
        <v>14</v>
      </c>
      <c r="C36" s="4" t="s">
        <v>13</v>
      </c>
      <c r="D36" s="8">
        <f>D10-'Figure 1A 0-10h + STATS'!D11</f>
        <v>2.1</v>
      </c>
      <c r="E36" s="8">
        <f>E10-'Figure 1A 0-10h + STATS'!D11</f>
        <v>0.4</v>
      </c>
      <c r="F36" s="8">
        <f>F10-'Figure 1A 0-10h + STATS'!D11</f>
        <v>0.3</v>
      </c>
      <c r="G36" s="8">
        <f>G10-'Figure 1A 0-10h + STATS'!D11</f>
        <v>0.7</v>
      </c>
      <c r="H36" s="8">
        <f>H10-'Figure 1A 0-10h + STATS'!D11</f>
        <v>1.8</v>
      </c>
      <c r="I36" s="8">
        <f>I10-'Figure 1A 0-10h + STATS'!D11</f>
        <v>1.9</v>
      </c>
    </row>
    <row r="37" ht="15.75" customHeight="1">
      <c r="A37" s="4">
        <f t="shared" si="2"/>
        <v>10</v>
      </c>
      <c r="B37" s="4" t="s">
        <v>14</v>
      </c>
      <c r="C37" s="4" t="s">
        <v>13</v>
      </c>
      <c r="D37" s="8">
        <f>D11-'Figure 1A 0-10h + STATS'!D12</f>
        <v>0.2</v>
      </c>
      <c r="E37" s="8">
        <f>E11-'Figure 1A 0-10h + STATS'!D12</f>
        <v>0.1</v>
      </c>
      <c r="F37" s="8">
        <f>F11-'Figure 1A 0-10h + STATS'!D12</f>
        <v>0.4</v>
      </c>
      <c r="G37" s="8">
        <f>G11-'Figure 1A 0-10h + STATS'!D12</f>
        <v>-0.5</v>
      </c>
      <c r="H37" s="8">
        <f>H11-'Figure 1A 0-10h + STATS'!D12</f>
        <v>0.9</v>
      </c>
      <c r="I37" s="8">
        <f>I11-'Figure 1A 0-10h + STATS'!D12</f>
        <v>0.8</v>
      </c>
    </row>
    <row r="38" ht="15.75" customHeight="1">
      <c r="A38" s="4">
        <f t="shared" si="2"/>
        <v>11</v>
      </c>
      <c r="B38" s="4" t="s">
        <v>14</v>
      </c>
      <c r="C38" s="4" t="s">
        <v>13</v>
      </c>
      <c r="D38" s="8">
        <f>D12-'Figure 1A 0-10h + STATS'!D13</f>
        <v>1.1</v>
      </c>
      <c r="E38" s="8">
        <f>E12-'Figure 1A 0-10h + STATS'!D13</f>
        <v>-0.2</v>
      </c>
      <c r="F38" s="8">
        <f>F12-'Figure 1A 0-10h + STATS'!D13</f>
        <v>-0.4</v>
      </c>
      <c r="G38" s="8">
        <f>G12-'Figure 1A 0-10h + STATS'!D13</f>
        <v>-0.6</v>
      </c>
      <c r="H38" s="8">
        <f>H12-'Figure 1A 0-10h + STATS'!D13</f>
        <v>1.1</v>
      </c>
      <c r="I38" s="8">
        <f>I12-'Figure 1A 0-10h + STATS'!D13</f>
        <v>0.7</v>
      </c>
    </row>
    <row r="39" ht="15.75" customHeight="1">
      <c r="A39" s="4">
        <f t="shared" si="2"/>
        <v>12</v>
      </c>
      <c r="B39" s="4" t="s">
        <v>14</v>
      </c>
      <c r="C39" s="4">
        <v>6.0</v>
      </c>
      <c r="D39" s="8">
        <f>D13-'Figure 1A 0-10h + STATS'!D14</f>
        <v>-7.8</v>
      </c>
      <c r="E39" s="8">
        <f>E13-'Figure 1A 0-10h + STATS'!D14</f>
        <v>-9.2</v>
      </c>
      <c r="F39" s="8">
        <f>F13-'Figure 1A 0-10h + STATS'!D14</f>
        <v>-12.1</v>
      </c>
      <c r="G39" s="8">
        <f>G13-'Figure 1A 0-10h + STATS'!D14</f>
        <v>-12.5</v>
      </c>
      <c r="H39" s="8">
        <f>H13-'Figure 1A 0-10h + STATS'!D14</f>
        <v>-11.3</v>
      </c>
      <c r="I39" s="8"/>
    </row>
    <row r="40" ht="15.75" customHeight="1">
      <c r="A40" s="4">
        <f t="shared" si="2"/>
        <v>13</v>
      </c>
      <c r="B40" s="4" t="s">
        <v>14</v>
      </c>
      <c r="C40" s="4">
        <v>6.0</v>
      </c>
      <c r="D40" s="8">
        <f>D14-'Figure 1A 0-10h + STATS'!D15</f>
        <v>-7.1</v>
      </c>
      <c r="E40" s="8">
        <f>E14-'Figure 1A 0-10h + STATS'!D15</f>
        <v>-9.4</v>
      </c>
      <c r="F40" s="8">
        <f>F14-'Figure 1A 0-10h + STATS'!D15</f>
        <v>-11.3</v>
      </c>
      <c r="G40" s="8">
        <f>G14-'Figure 1A 0-10h + STATS'!D15</f>
        <v>-12</v>
      </c>
      <c r="H40" s="8">
        <f>H14-'Figure 1A 0-10h + STATS'!D15</f>
        <v>-11</v>
      </c>
      <c r="I40" s="8"/>
    </row>
    <row r="41" ht="15.75" customHeight="1">
      <c r="A41" s="4">
        <f t="shared" si="2"/>
        <v>14</v>
      </c>
      <c r="B41" s="4" t="s">
        <v>14</v>
      </c>
      <c r="C41" s="4">
        <v>6.0</v>
      </c>
      <c r="D41" s="8">
        <f>D15-'Figure 1A 0-10h + STATS'!D16</f>
        <v>-10.4</v>
      </c>
      <c r="E41" s="8">
        <f>E15-'Figure 1A 0-10h + STATS'!D16</f>
        <v>-13.3</v>
      </c>
      <c r="F41" s="8">
        <f>F15-'Figure 1A 0-10h + STATS'!D16</f>
        <v>-13</v>
      </c>
      <c r="G41" s="8">
        <f>G15-'Figure 1A 0-10h + STATS'!D16</f>
        <v>-14.2</v>
      </c>
      <c r="H41" s="8">
        <f>H15-'Figure 1A 0-10h + STATS'!D16</f>
        <v>-13</v>
      </c>
      <c r="I41" s="8">
        <f>I15-'Figure 1A 0-10h + STATS'!D16</f>
        <v>-4.2</v>
      </c>
    </row>
    <row r="42" ht="15.75" customHeight="1">
      <c r="A42" s="4">
        <f t="shared" si="2"/>
        <v>15</v>
      </c>
      <c r="B42" s="4" t="s">
        <v>14</v>
      </c>
      <c r="C42" s="4">
        <v>6.0</v>
      </c>
      <c r="D42" s="8">
        <f>D16-'Figure 1A 0-10h + STATS'!D17</f>
        <v>-8.6</v>
      </c>
      <c r="E42" s="8">
        <f>E16-'Figure 1A 0-10h + STATS'!D17</f>
        <v>-10.6</v>
      </c>
      <c r="F42" s="8">
        <f>F16-'Figure 1A 0-10h + STATS'!D17</f>
        <v>-13.3</v>
      </c>
      <c r="G42" s="8">
        <f>G16-'Figure 1A 0-10h + STATS'!D17</f>
        <v>-13.7</v>
      </c>
      <c r="H42" s="8">
        <f>H16-'Figure 1A 0-10h + STATS'!D17</f>
        <v>-12.4</v>
      </c>
      <c r="I42" s="8"/>
    </row>
    <row r="43" ht="15.75" customHeight="1">
      <c r="A43" s="4">
        <f t="shared" si="2"/>
        <v>16</v>
      </c>
      <c r="B43" s="4" t="s">
        <v>14</v>
      </c>
      <c r="C43" s="4">
        <v>6.0</v>
      </c>
      <c r="D43" s="8">
        <f>D17-'Figure 1A 0-10h + STATS'!D18</f>
        <v>-7.8</v>
      </c>
      <c r="E43" s="8">
        <f>E17-'Figure 1A 0-10h + STATS'!D18</f>
        <v>-9.8</v>
      </c>
      <c r="F43" s="8">
        <f>F17-'Figure 1A 0-10h + STATS'!D18</f>
        <v>-13.1</v>
      </c>
      <c r="G43" s="8">
        <f>G17-'Figure 1A 0-10h + STATS'!D18</f>
        <v>-13.9</v>
      </c>
      <c r="H43" s="8">
        <f>H17-'Figure 1A 0-10h + STATS'!D18</f>
        <v>-12.9</v>
      </c>
      <c r="I43" s="8"/>
    </row>
    <row r="44" ht="15.75" customHeight="1">
      <c r="A44" s="4">
        <f t="shared" si="2"/>
        <v>17</v>
      </c>
      <c r="B44" s="4" t="s">
        <v>15</v>
      </c>
      <c r="C44" s="4" t="s">
        <v>13</v>
      </c>
      <c r="D44" s="39" t="s">
        <v>16</v>
      </c>
      <c r="E44" s="40" t="s">
        <v>16</v>
      </c>
      <c r="F44" s="40" t="s">
        <v>16</v>
      </c>
      <c r="G44" s="40" t="s">
        <v>16</v>
      </c>
      <c r="H44" s="40" t="s">
        <v>16</v>
      </c>
      <c r="I44" s="40" t="s">
        <v>16</v>
      </c>
    </row>
    <row r="45" ht="15.75" customHeight="1">
      <c r="A45" s="4">
        <f t="shared" si="2"/>
        <v>18</v>
      </c>
      <c r="B45" s="4" t="s">
        <v>15</v>
      </c>
      <c r="C45" s="4" t="s">
        <v>13</v>
      </c>
      <c r="D45" s="8">
        <f>D19-'Figure 1A 0-10h + STATS'!D20</f>
        <v>0.2</v>
      </c>
      <c r="E45" s="8">
        <f>E19-'Figure 1A 0-10h + STATS'!D20</f>
        <v>-0.2</v>
      </c>
      <c r="F45" s="8">
        <f>F19-'Figure 1A 0-10h + STATS'!D20</f>
        <v>-0.6</v>
      </c>
      <c r="G45" s="8">
        <f>G19-'Figure 1A 0-10h + STATS'!D20</f>
        <v>0.6</v>
      </c>
      <c r="H45" s="8">
        <f>H19-'Figure 1A 0-10h + STATS'!D20</f>
        <v>-0.8</v>
      </c>
      <c r="I45" s="8">
        <f>I19-'Figure 1A 0-10h + STATS'!D20</f>
        <v>0.3</v>
      </c>
    </row>
    <row r="46" ht="15.75" customHeight="1">
      <c r="A46" s="4">
        <f t="shared" si="2"/>
        <v>19</v>
      </c>
      <c r="B46" s="4" t="s">
        <v>15</v>
      </c>
      <c r="C46" s="4" t="s">
        <v>13</v>
      </c>
      <c r="D46" s="8">
        <f>D20-'Figure 1A 0-10h + STATS'!D21</f>
        <v>-0.2</v>
      </c>
      <c r="E46" s="8">
        <f>E20-'Figure 1A 0-10h + STATS'!D21</f>
        <v>-0.1</v>
      </c>
      <c r="F46" s="8">
        <f>F20-'Figure 1A 0-10h + STATS'!D21</f>
        <v>-0.5</v>
      </c>
      <c r="G46" s="8">
        <f>G20-'Figure 1A 0-10h + STATS'!D21</f>
        <v>0.2</v>
      </c>
      <c r="H46" s="8">
        <f>H20-'Figure 1A 0-10h + STATS'!D21</f>
        <v>0</v>
      </c>
      <c r="I46" s="8">
        <f>I20-'Figure 1A 0-10h + STATS'!D21</f>
        <v>0</v>
      </c>
    </row>
    <row r="47" ht="15.75" customHeight="1">
      <c r="A47" s="4">
        <f t="shared" si="2"/>
        <v>20</v>
      </c>
      <c r="B47" s="4" t="s">
        <v>15</v>
      </c>
      <c r="C47" s="4">
        <v>6.0</v>
      </c>
      <c r="D47" s="8">
        <f>D21-'Figure 1A 0-10h + STATS'!D22</f>
        <v>-8.1</v>
      </c>
      <c r="E47" s="8">
        <f>E21-'Figure 1A 0-10h + STATS'!D22</f>
        <v>-9.4</v>
      </c>
      <c r="F47" s="8">
        <f>F21-'Figure 1A 0-10h + STATS'!D22</f>
        <v>-12.1</v>
      </c>
      <c r="G47" s="8">
        <f>G21-'Figure 1A 0-10h + STATS'!D22</f>
        <v>-12.3</v>
      </c>
      <c r="H47" s="8">
        <f>H21-'Figure 1A 0-10h + STATS'!D22</f>
        <v>-12.2</v>
      </c>
      <c r="I47" s="8">
        <f>I21-'Figure 1A 0-10h + STATS'!D22</f>
        <v>-11.9</v>
      </c>
    </row>
    <row r="48" ht="15.75" customHeight="1">
      <c r="A48" s="4">
        <f t="shared" si="2"/>
        <v>21</v>
      </c>
      <c r="B48" s="4" t="s">
        <v>15</v>
      </c>
      <c r="C48" s="4">
        <v>6.0</v>
      </c>
      <c r="D48" s="8">
        <f>D22-'Figure 1A 0-10h + STATS'!D23</f>
        <v>-12.3</v>
      </c>
      <c r="E48" s="8">
        <f>E22-'Figure 1A 0-10h + STATS'!D23</f>
        <v>-11.6</v>
      </c>
      <c r="F48" s="8">
        <f>F22-'Figure 1A 0-10h + STATS'!D23</f>
        <v>-14.1</v>
      </c>
      <c r="G48" s="8">
        <f>G22-'Figure 1A 0-10h + STATS'!D23</f>
        <v>-15</v>
      </c>
      <c r="H48" s="8">
        <f>H22-'Figure 1A 0-10h + STATS'!D23</f>
        <v>-13.8</v>
      </c>
      <c r="I48" s="8">
        <f>I22-'Figure 1A 0-10h + STATS'!D23</f>
        <v>-13</v>
      </c>
    </row>
    <row r="49" ht="15.75" customHeight="1">
      <c r="A49" s="4">
        <f t="shared" si="2"/>
        <v>22</v>
      </c>
      <c r="B49" s="4" t="s">
        <v>15</v>
      </c>
      <c r="C49" s="4">
        <v>6.0</v>
      </c>
      <c r="D49" s="8">
        <f>D23-'Figure 1A 0-10h + STATS'!D24</f>
        <v>-9.2</v>
      </c>
      <c r="E49" s="8">
        <f>E23-'Figure 1A 0-10h + STATS'!D24</f>
        <v>-10.2</v>
      </c>
      <c r="F49" s="8">
        <f>F23-'Figure 1A 0-10h + STATS'!D24</f>
        <v>-13.9</v>
      </c>
      <c r="G49" s="8">
        <f>G23-'Figure 1A 0-10h + STATS'!D24</f>
        <v>-14.1</v>
      </c>
      <c r="H49" s="8">
        <f>H23-'Figure 1A 0-10h + STATS'!D24</f>
        <v>-14.1</v>
      </c>
      <c r="I49" s="8">
        <f>I23-'Figure 1A 0-10h + STATS'!D24</f>
        <v>-15.2</v>
      </c>
    </row>
    <row r="50" ht="15.75" customHeight="1">
      <c r="A50" s="4">
        <f t="shared" si="2"/>
        <v>23</v>
      </c>
      <c r="B50" s="4" t="s">
        <v>15</v>
      </c>
      <c r="C50" s="4">
        <v>6.0</v>
      </c>
      <c r="D50" s="8">
        <f>D24-'Figure 1A 0-10h + STATS'!D25</f>
        <v>-10.3</v>
      </c>
      <c r="E50" s="8">
        <f>E24-'Figure 1A 0-10h + STATS'!D25</f>
        <v>-11.6</v>
      </c>
      <c r="F50" s="8">
        <f>F24-'Figure 1A 0-10h + STATS'!D25</f>
        <v>-14.8</v>
      </c>
      <c r="G50" s="8">
        <f>G24-'Figure 1A 0-10h + STATS'!D25</f>
        <v>-15.2</v>
      </c>
      <c r="H50" s="8">
        <f>H24-'Figure 1A 0-10h + STATS'!D25</f>
        <v>-14.7</v>
      </c>
      <c r="I50" s="8"/>
    </row>
    <row r="51" ht="15.75" customHeight="1">
      <c r="A51" s="4">
        <f t="shared" si="2"/>
        <v>24</v>
      </c>
      <c r="B51" s="4" t="s">
        <v>15</v>
      </c>
      <c r="C51" s="4">
        <v>6.0</v>
      </c>
      <c r="D51" s="8">
        <f>D25-'Figure 1A 0-10h + STATS'!D26</f>
        <v>-9</v>
      </c>
      <c r="E51" s="8">
        <f>E25-'Figure 1A 0-10h + STATS'!D26</f>
        <v>-10.5</v>
      </c>
      <c r="F51" s="8">
        <f>F25-'Figure 1A 0-10h + STATS'!D26</f>
        <v>-13.5</v>
      </c>
      <c r="G51" s="8">
        <f>G25-'Figure 1A 0-10h + STATS'!D26</f>
        <v>-14.2</v>
      </c>
      <c r="H51" s="8">
        <f>H25-'Figure 1A 0-10h + STATS'!D26</f>
        <v>-13.9</v>
      </c>
      <c r="I51" s="8">
        <f>I25-'Figure 1A 0-10h + STATS'!D26</f>
        <v>-13.4</v>
      </c>
    </row>
    <row r="52" ht="15.75" customHeight="1">
      <c r="I52" s="2"/>
    </row>
    <row r="53" ht="15.75" customHeight="1">
      <c r="I53" s="2"/>
    </row>
    <row r="54" ht="15.75" customHeight="1">
      <c r="I54" s="2"/>
    </row>
    <row r="55" ht="15.75" customHeight="1">
      <c r="I55" s="2"/>
    </row>
    <row r="56" ht="15.75" customHeight="1">
      <c r="I56" s="2"/>
    </row>
    <row r="57" ht="15.75" customHeight="1">
      <c r="I57" s="2"/>
    </row>
    <row r="58" ht="15.75" customHeight="1">
      <c r="I58" s="2"/>
    </row>
    <row r="59" ht="15.75" customHeight="1">
      <c r="I59" s="2"/>
    </row>
    <row r="60" ht="15.75" customHeight="1">
      <c r="I60" s="2"/>
    </row>
    <row r="61" ht="15.75" customHeight="1">
      <c r="I61" s="2"/>
    </row>
    <row r="62" ht="15.75" customHeight="1">
      <c r="I62" s="2"/>
    </row>
    <row r="63" ht="15.75" customHeight="1">
      <c r="I63" s="2"/>
    </row>
    <row r="64" ht="15.75" customHeight="1">
      <c r="I64" s="2"/>
    </row>
    <row r="65" ht="15.75" customHeight="1">
      <c r="I65" s="2"/>
    </row>
    <row r="66" ht="15.75" customHeight="1">
      <c r="I66" s="2"/>
    </row>
    <row r="67" ht="15.75" customHeight="1">
      <c r="I67" s="2"/>
    </row>
    <row r="68" ht="15.75" customHeight="1">
      <c r="I68" s="2"/>
    </row>
    <row r="69" ht="15.75" customHeight="1">
      <c r="I69" s="2"/>
    </row>
    <row r="70" ht="15.75" customHeight="1">
      <c r="I70" s="2"/>
    </row>
    <row r="71" ht="15.75" customHeight="1">
      <c r="I71" s="2"/>
    </row>
    <row r="72" ht="15.75" customHeight="1">
      <c r="I72" s="2"/>
    </row>
    <row r="73" ht="15.75" customHeight="1">
      <c r="I73" s="2"/>
    </row>
    <row r="74" ht="15.75" customHeight="1">
      <c r="I74" s="2"/>
    </row>
    <row r="75" ht="15.75" customHeight="1">
      <c r="I75" s="2"/>
    </row>
    <row r="76" ht="15.75" customHeight="1">
      <c r="I76" s="2"/>
    </row>
    <row r="77" ht="15.75" customHeight="1">
      <c r="I77" s="2"/>
    </row>
    <row r="78" ht="15.75" customHeight="1">
      <c r="I78" s="2"/>
    </row>
    <row r="79" ht="15.75" customHeight="1">
      <c r="I79" s="2"/>
    </row>
    <row r="80" ht="15.75" customHeight="1">
      <c r="I80" s="2"/>
    </row>
    <row r="81" ht="15.75" customHeight="1">
      <c r="I81" s="2"/>
    </row>
    <row r="82" ht="15.75" customHeight="1">
      <c r="I82" s="2"/>
    </row>
    <row r="83" ht="15.75" customHeight="1">
      <c r="I83" s="2"/>
    </row>
    <row r="84" ht="15.75" customHeight="1">
      <c r="I84" s="2"/>
    </row>
    <row r="85" ht="15.75" customHeight="1">
      <c r="I85" s="2"/>
    </row>
    <row r="86" ht="15.75" customHeight="1">
      <c r="I86" s="2"/>
    </row>
    <row r="87" ht="15.75" customHeight="1">
      <c r="I87" s="2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</row>
    <row r="88" ht="15.75" customHeight="1">
      <c r="I88" s="2"/>
    </row>
    <row r="89" ht="15.75" customHeight="1">
      <c r="I89" s="2"/>
    </row>
    <row r="90" ht="15.75" customHeight="1">
      <c r="I90" s="2"/>
    </row>
    <row r="91" ht="15.75" customHeight="1">
      <c r="I91" s="2"/>
    </row>
    <row r="92" ht="15.75" customHeight="1">
      <c r="I92" s="2"/>
    </row>
    <row r="93" ht="15.75" customHeight="1">
      <c r="I93" s="2"/>
    </row>
    <row r="94" ht="15.75" customHeight="1">
      <c r="I94" s="2"/>
    </row>
    <row r="95" ht="15.75" customHeight="1">
      <c r="I95" s="2"/>
    </row>
    <row r="96" ht="15.75" customHeight="1">
      <c r="I96" s="2"/>
    </row>
    <row r="97" ht="15.75" customHeight="1">
      <c r="I97" s="2"/>
    </row>
    <row r="98" ht="15.75" customHeight="1">
      <c r="I98" s="2"/>
    </row>
    <row r="99" ht="15.75" customHeight="1">
      <c r="I99" s="2"/>
    </row>
    <row r="100" ht="15.75" customHeight="1">
      <c r="I100" s="2"/>
    </row>
    <row r="101" ht="15.75" customHeight="1">
      <c r="I101" s="2"/>
    </row>
    <row r="102" ht="15.75" customHeight="1">
      <c r="I102" s="2"/>
    </row>
    <row r="103" ht="15.75" customHeight="1">
      <c r="I103" s="2"/>
    </row>
    <row r="104" ht="15.75" customHeight="1">
      <c r="I104" s="2"/>
    </row>
    <row r="105" ht="15.75" customHeight="1">
      <c r="I105" s="2"/>
    </row>
    <row r="106" ht="15.75" customHeight="1">
      <c r="I106" s="2"/>
    </row>
    <row r="107" ht="15.75" customHeight="1">
      <c r="I107" s="2"/>
    </row>
    <row r="108" ht="15.75" customHeight="1">
      <c r="I108" s="2"/>
    </row>
    <row r="109" ht="15.75" customHeight="1">
      <c r="I109" s="2"/>
    </row>
    <row r="110" ht="15.75" customHeight="1">
      <c r="I110" s="2"/>
    </row>
    <row r="111" ht="15.75" customHeight="1">
      <c r="I111" s="2"/>
    </row>
    <row r="112" ht="15.75" customHeight="1">
      <c r="I112" s="2"/>
    </row>
    <row r="113" ht="15.75" customHeight="1">
      <c r="I113" s="2"/>
    </row>
    <row r="114" ht="15.75" customHeight="1">
      <c r="I114" s="2"/>
    </row>
    <row r="115" ht="15.75" customHeight="1">
      <c r="I115" s="2"/>
    </row>
    <row r="116" ht="15.75" customHeight="1">
      <c r="I116" s="2"/>
    </row>
    <row r="117" ht="15.75" customHeight="1">
      <c r="I117" s="2"/>
    </row>
    <row r="118" ht="15.75" customHeight="1">
      <c r="I118" s="2"/>
    </row>
    <row r="119" ht="15.75" customHeight="1">
      <c r="I119" s="2"/>
    </row>
    <row r="120" ht="15.75" customHeight="1">
      <c r="I120" s="2"/>
    </row>
    <row r="121" ht="15.75" customHeight="1">
      <c r="I121" s="2"/>
    </row>
    <row r="122" ht="15.75" customHeight="1">
      <c r="I122" s="2"/>
    </row>
    <row r="123" ht="15.75" customHeight="1">
      <c r="I123" s="2"/>
    </row>
    <row r="124" ht="15.75" customHeight="1">
      <c r="I124" s="2"/>
    </row>
    <row r="125" ht="15.75" customHeight="1">
      <c r="I125" s="2"/>
    </row>
    <row r="126" ht="15.75" customHeight="1">
      <c r="I126" s="2"/>
    </row>
    <row r="127" ht="15.75" customHeight="1">
      <c r="I127" s="2"/>
    </row>
    <row r="128" ht="15.75" customHeight="1">
      <c r="I128" s="2"/>
    </row>
    <row r="129" ht="15.75" customHeight="1">
      <c r="I129" s="2"/>
    </row>
    <row r="130" ht="15.75" customHeight="1">
      <c r="I130" s="2"/>
    </row>
    <row r="131" ht="15.75" customHeight="1">
      <c r="I131" s="2"/>
    </row>
    <row r="132" ht="15.75" customHeight="1">
      <c r="I132" s="2"/>
    </row>
    <row r="133" ht="15.75" customHeight="1">
      <c r="I133" s="2"/>
    </row>
    <row r="134" ht="15.75" customHeight="1">
      <c r="I134" s="2"/>
    </row>
    <row r="135" ht="15.75" customHeight="1">
      <c r="I135" s="2"/>
    </row>
    <row r="136" ht="15.75" customHeight="1">
      <c r="I136" s="2"/>
    </row>
    <row r="137" ht="15.75" customHeight="1">
      <c r="I137" s="2"/>
    </row>
    <row r="138" ht="15.75" customHeight="1">
      <c r="I138" s="2"/>
    </row>
    <row r="139" ht="15.75" customHeight="1">
      <c r="I139" s="2"/>
    </row>
    <row r="140" ht="15.75" customHeight="1">
      <c r="I140" s="2"/>
    </row>
    <row r="141" ht="15.75" customHeight="1">
      <c r="I141" s="2"/>
    </row>
    <row r="142" ht="15.75" customHeight="1">
      <c r="I142" s="2"/>
    </row>
    <row r="143" ht="15.75" customHeight="1">
      <c r="I143" s="2"/>
    </row>
    <row r="144" ht="15.75" customHeight="1">
      <c r="I144" s="2"/>
    </row>
    <row r="145" ht="15.75" customHeight="1">
      <c r="I145" s="2"/>
    </row>
    <row r="146" ht="15.75" customHeight="1">
      <c r="I146" s="2"/>
    </row>
    <row r="147" ht="15.75" customHeight="1">
      <c r="I147" s="2"/>
    </row>
    <row r="148" ht="15.75" customHeight="1">
      <c r="I148" s="2"/>
    </row>
    <row r="149" ht="15.75" customHeight="1">
      <c r="I149" s="2"/>
    </row>
    <row r="150" ht="15.75" customHeight="1">
      <c r="I150" s="2"/>
    </row>
    <row r="151" ht="15.75" customHeight="1">
      <c r="I151" s="2"/>
    </row>
    <row r="152" ht="15.75" customHeight="1">
      <c r="I152" s="2"/>
    </row>
    <row r="153" ht="15.75" customHeight="1">
      <c r="I153" s="2"/>
    </row>
    <row r="154" ht="15.75" customHeight="1">
      <c r="I154" s="2"/>
    </row>
    <row r="155" ht="15.75" customHeight="1">
      <c r="I155" s="2"/>
    </row>
    <row r="156" ht="15.75" customHeight="1">
      <c r="I156" s="2"/>
    </row>
    <row r="157" ht="15.75" customHeight="1">
      <c r="I157" s="2"/>
    </row>
    <row r="158" ht="15.75" customHeight="1">
      <c r="I158" s="2"/>
    </row>
    <row r="159" ht="15.75" customHeight="1">
      <c r="I159" s="2"/>
    </row>
    <row r="160" ht="15.75" customHeight="1">
      <c r="I160" s="2"/>
    </row>
    <row r="161" ht="15.75" customHeight="1">
      <c r="I161" s="2"/>
    </row>
    <row r="162" ht="15.75" customHeight="1">
      <c r="I162" s="2"/>
    </row>
    <row r="163" ht="15.75" customHeight="1">
      <c r="I163" s="2"/>
    </row>
    <row r="164" ht="15.75" customHeight="1">
      <c r="I164" s="2"/>
    </row>
    <row r="165" ht="15.75" customHeight="1">
      <c r="I165" s="2"/>
    </row>
    <row r="166" ht="15.75" customHeight="1">
      <c r="I166" s="2"/>
    </row>
    <row r="167" ht="15.75" customHeight="1">
      <c r="I167" s="2"/>
    </row>
    <row r="168" ht="15.75" customHeight="1">
      <c r="I168" s="2"/>
    </row>
    <row r="169" ht="15.75" customHeight="1">
      <c r="I169" s="2"/>
    </row>
    <row r="170" ht="15.75" customHeight="1">
      <c r="I170" s="2"/>
    </row>
    <row r="171" ht="15.75" customHeight="1">
      <c r="I171" s="2"/>
    </row>
    <row r="172" ht="15.75" customHeight="1">
      <c r="I172" s="2"/>
    </row>
    <row r="173" ht="15.75" customHeight="1">
      <c r="I173" s="2"/>
    </row>
    <row r="174" ht="15.75" customHeight="1">
      <c r="I174" s="2"/>
    </row>
    <row r="175" ht="15.75" customHeight="1">
      <c r="I175" s="2"/>
    </row>
    <row r="176" ht="15.75" customHeight="1">
      <c r="I176" s="2"/>
    </row>
    <row r="177" ht="15.75" customHeight="1">
      <c r="I177" s="2"/>
    </row>
    <row r="178" ht="15.75" customHeight="1">
      <c r="I178" s="2"/>
    </row>
    <row r="179" ht="15.75" customHeight="1">
      <c r="I179" s="2"/>
    </row>
    <row r="180" ht="15.75" customHeight="1">
      <c r="I180" s="2"/>
    </row>
    <row r="181" ht="15.75" customHeight="1">
      <c r="I181" s="2"/>
    </row>
    <row r="182" ht="15.75" customHeight="1">
      <c r="I182" s="2"/>
    </row>
    <row r="183" ht="15.75" customHeight="1">
      <c r="I183" s="2"/>
    </row>
    <row r="184" ht="15.75" customHeight="1">
      <c r="I184" s="2"/>
    </row>
    <row r="185" ht="15.75" customHeight="1">
      <c r="I185" s="2"/>
    </row>
    <row r="186" ht="15.75" customHeight="1">
      <c r="I186" s="2"/>
    </row>
    <row r="187" ht="15.75" customHeight="1">
      <c r="I187" s="2"/>
    </row>
    <row r="188" ht="15.75" customHeight="1">
      <c r="I188" s="2"/>
    </row>
    <row r="189" ht="15.75" customHeight="1">
      <c r="I189" s="2"/>
    </row>
    <row r="190" ht="15.75" customHeight="1">
      <c r="I190" s="2"/>
    </row>
    <row r="191" ht="15.75" customHeight="1">
      <c r="I191" s="2"/>
    </row>
    <row r="192" ht="15.75" customHeight="1">
      <c r="I192" s="2"/>
    </row>
    <row r="193" ht="15.75" customHeight="1">
      <c r="I193" s="2"/>
    </row>
    <row r="194" ht="15.75" customHeight="1">
      <c r="I194" s="2"/>
    </row>
    <row r="195" ht="15.75" customHeight="1">
      <c r="I195" s="2"/>
    </row>
    <row r="196" ht="15.75" customHeight="1">
      <c r="I196" s="2"/>
    </row>
    <row r="197" ht="15.75" customHeight="1">
      <c r="I197" s="2"/>
    </row>
    <row r="198" ht="15.75" customHeight="1">
      <c r="I198" s="2"/>
    </row>
    <row r="199" ht="15.75" customHeight="1">
      <c r="I199" s="2"/>
    </row>
    <row r="200" ht="15.75" customHeight="1">
      <c r="I200" s="2"/>
    </row>
    <row r="201" ht="15.75" customHeight="1">
      <c r="I201" s="2"/>
    </row>
    <row r="202" ht="15.75" customHeight="1">
      <c r="I202" s="2"/>
    </row>
    <row r="203" ht="15.75" customHeight="1">
      <c r="I203" s="2"/>
    </row>
    <row r="204" ht="15.75" customHeight="1">
      <c r="I204" s="2"/>
    </row>
    <row r="205" ht="15.75" customHeight="1">
      <c r="I205" s="2"/>
    </row>
    <row r="206" ht="15.75" customHeight="1">
      <c r="I206" s="2"/>
    </row>
    <row r="207" ht="15.75" customHeight="1">
      <c r="I207" s="2"/>
    </row>
    <row r="208" ht="15.75" customHeight="1">
      <c r="I208" s="2"/>
    </row>
    <row r="209" ht="15.75" customHeight="1">
      <c r="I209" s="2"/>
    </row>
    <row r="210" ht="15.75" customHeight="1">
      <c r="I210" s="2"/>
    </row>
    <row r="211" ht="15.75" customHeight="1">
      <c r="I211" s="2"/>
    </row>
    <row r="212" ht="15.75" customHeight="1">
      <c r="I212" s="2"/>
    </row>
    <row r="213" ht="15.75" customHeight="1">
      <c r="I213" s="2"/>
    </row>
    <row r="214" ht="15.75" customHeight="1">
      <c r="I214" s="2"/>
    </row>
    <row r="215" ht="15.75" customHeight="1">
      <c r="I215" s="2"/>
    </row>
    <row r="216" ht="15.75" customHeight="1">
      <c r="I216" s="2"/>
    </row>
    <row r="217" ht="15.75" customHeight="1">
      <c r="I217" s="2"/>
    </row>
    <row r="218" ht="15.75" customHeight="1">
      <c r="I218" s="2"/>
    </row>
    <row r="219" ht="15.75" customHeight="1">
      <c r="I219" s="2"/>
    </row>
    <row r="220" ht="15.75" customHeight="1">
      <c r="I220" s="2"/>
    </row>
    <row r="221" ht="15.75" customHeight="1">
      <c r="I221" s="2"/>
    </row>
    <row r="222" ht="15.75" customHeight="1">
      <c r="I222" s="2"/>
    </row>
    <row r="223" ht="15.75" customHeight="1">
      <c r="I223" s="2"/>
    </row>
    <row r="224" ht="15.75" customHeight="1">
      <c r="I224" s="2"/>
    </row>
    <row r="225" ht="15.75" customHeight="1">
      <c r="I225" s="2"/>
    </row>
    <row r="226" ht="15.75" customHeight="1">
      <c r="I226" s="2"/>
    </row>
    <row r="227" ht="15.75" customHeight="1">
      <c r="I227" s="2"/>
    </row>
    <row r="228" ht="15.75" customHeight="1">
      <c r="I228" s="2"/>
    </row>
    <row r="229" ht="15.75" customHeight="1">
      <c r="I229" s="2"/>
    </row>
    <row r="230" ht="15.75" customHeight="1">
      <c r="I230" s="2"/>
    </row>
    <row r="231" ht="15.75" customHeight="1">
      <c r="I231" s="2"/>
    </row>
    <row r="232" ht="15.75" customHeight="1">
      <c r="I232" s="2"/>
    </row>
    <row r="233" ht="15.75" customHeight="1">
      <c r="I233" s="2"/>
    </row>
    <row r="234" ht="15.75" customHeight="1">
      <c r="I234" s="2"/>
    </row>
    <row r="235" ht="15.75" customHeight="1">
      <c r="I235" s="2"/>
    </row>
    <row r="236" ht="15.75" customHeight="1">
      <c r="I236" s="2"/>
    </row>
    <row r="237" ht="15.75" customHeight="1">
      <c r="I237" s="2"/>
    </row>
    <row r="238" ht="15.75" customHeight="1">
      <c r="I238" s="2"/>
    </row>
    <row r="239" ht="15.75" customHeight="1">
      <c r="I239" s="2"/>
    </row>
    <row r="240" ht="15.75" customHeight="1">
      <c r="I240" s="2"/>
    </row>
    <row r="241" ht="15.75" customHeight="1">
      <c r="I241" s="2"/>
    </row>
    <row r="242" ht="15.75" customHeight="1">
      <c r="I242" s="2"/>
    </row>
    <row r="243" ht="15.75" customHeight="1">
      <c r="I243" s="2"/>
    </row>
    <row r="244" ht="15.75" customHeight="1">
      <c r="I244" s="2"/>
    </row>
    <row r="245" ht="15.75" customHeight="1">
      <c r="I245" s="2"/>
    </row>
    <row r="246" ht="15.75" customHeight="1">
      <c r="I246" s="2"/>
    </row>
    <row r="247" ht="15.75" customHeight="1">
      <c r="I247" s="2"/>
    </row>
    <row r="248" ht="15.75" customHeight="1">
      <c r="I248" s="2"/>
    </row>
    <row r="249" ht="15.75" customHeight="1">
      <c r="I249" s="2"/>
    </row>
    <row r="250" ht="15.75" customHeight="1">
      <c r="I250" s="2"/>
    </row>
    <row r="251" ht="15.75" customHeight="1">
      <c r="I251" s="2"/>
    </row>
    <row r="252" ht="15.75" customHeight="1">
      <c r="I252" s="2"/>
    </row>
    <row r="253" ht="15.75" customHeight="1">
      <c r="I253" s="2"/>
    </row>
    <row r="254" ht="15.75" customHeight="1">
      <c r="I254" s="2"/>
    </row>
    <row r="255" ht="15.75" customHeight="1">
      <c r="I255" s="2"/>
    </row>
    <row r="256" ht="15.75" customHeight="1">
      <c r="I256" s="2"/>
    </row>
    <row r="257" ht="15.75" customHeight="1">
      <c r="I257" s="2"/>
    </row>
    <row r="258" ht="15.75" customHeight="1">
      <c r="I258" s="2"/>
    </row>
    <row r="259" ht="15.75" customHeight="1">
      <c r="I259" s="2"/>
    </row>
    <row r="260" ht="15.75" customHeight="1">
      <c r="I260" s="2"/>
    </row>
    <row r="261" ht="15.75" customHeight="1">
      <c r="I261" s="2"/>
    </row>
    <row r="262" ht="15.75" customHeight="1">
      <c r="I262" s="2"/>
    </row>
    <row r="263" ht="15.75" customHeight="1">
      <c r="I263" s="2"/>
    </row>
    <row r="264" ht="15.75" customHeight="1">
      <c r="I264" s="2"/>
    </row>
    <row r="265" ht="15.75" customHeight="1">
      <c r="I265" s="2"/>
    </row>
    <row r="266" ht="15.75" customHeight="1">
      <c r="I266" s="2"/>
    </row>
    <row r="267" ht="15.75" customHeight="1">
      <c r="I267" s="2"/>
    </row>
    <row r="268" ht="15.75" customHeight="1">
      <c r="I268" s="2"/>
    </row>
    <row r="269" ht="15.75" customHeight="1">
      <c r="I269" s="2"/>
    </row>
    <row r="270" ht="15.75" customHeight="1">
      <c r="I270" s="2"/>
    </row>
    <row r="271" ht="15.75" customHeight="1">
      <c r="I271" s="2"/>
    </row>
    <row r="272" ht="15.75" customHeight="1">
      <c r="I272" s="2"/>
    </row>
    <row r="273" ht="15.75" customHeight="1">
      <c r="I273" s="2"/>
    </row>
    <row r="274" ht="15.75" customHeight="1">
      <c r="I274" s="2"/>
    </row>
    <row r="275" ht="15.75" customHeight="1">
      <c r="I275" s="2"/>
    </row>
    <row r="276" ht="15.75" customHeight="1">
      <c r="I276" s="2"/>
    </row>
    <row r="277" ht="15.75" customHeight="1">
      <c r="I277" s="2"/>
    </row>
    <row r="278" ht="15.75" customHeight="1">
      <c r="I278" s="2"/>
    </row>
    <row r="279" ht="15.75" customHeight="1">
      <c r="I279" s="2"/>
    </row>
    <row r="280" ht="15.75" customHeight="1">
      <c r="I280" s="2"/>
    </row>
    <row r="281" ht="15.75" customHeight="1">
      <c r="I281" s="2"/>
    </row>
    <row r="282" ht="15.75" customHeight="1">
      <c r="I282" s="2"/>
    </row>
    <row r="283" ht="15.75" customHeight="1">
      <c r="I283" s="2"/>
    </row>
    <row r="284" ht="15.75" customHeight="1">
      <c r="I284" s="2"/>
    </row>
    <row r="285" ht="15.75" customHeight="1">
      <c r="I285" s="2"/>
    </row>
    <row r="286" ht="15.75" customHeight="1">
      <c r="I286" s="2"/>
    </row>
    <row r="287" ht="15.75" customHeight="1">
      <c r="I287" s="2"/>
    </row>
    <row r="288" ht="15.75" customHeight="1">
      <c r="I288" s="2"/>
    </row>
    <row r="289" ht="15.75" customHeight="1">
      <c r="I289" s="2"/>
    </row>
    <row r="290" ht="15.75" customHeight="1">
      <c r="I290" s="2"/>
    </row>
    <row r="291" ht="15.75" customHeight="1">
      <c r="I291" s="2"/>
    </row>
    <row r="292" ht="15.75" customHeight="1">
      <c r="I292" s="2"/>
    </row>
    <row r="293" ht="15.75" customHeight="1">
      <c r="I293" s="2"/>
    </row>
    <row r="294" ht="15.75" customHeight="1">
      <c r="I294" s="2"/>
    </row>
    <row r="295" ht="15.75" customHeight="1">
      <c r="I295" s="2"/>
    </row>
    <row r="296" ht="15.75" customHeight="1">
      <c r="I296" s="2"/>
    </row>
    <row r="297" ht="15.75" customHeight="1">
      <c r="I297" s="2"/>
    </row>
    <row r="298" ht="15.75" customHeight="1">
      <c r="I298" s="2"/>
    </row>
    <row r="299" ht="15.75" customHeight="1">
      <c r="I299" s="2"/>
    </row>
    <row r="300" ht="15.75" customHeight="1">
      <c r="I300" s="2"/>
    </row>
    <row r="301" ht="15.75" customHeight="1">
      <c r="I301" s="2"/>
    </row>
    <row r="302" ht="15.75" customHeight="1">
      <c r="I302" s="2"/>
    </row>
    <row r="303" ht="15.75" customHeight="1">
      <c r="I303" s="2"/>
    </row>
    <row r="304" ht="15.75" customHeight="1">
      <c r="I304" s="2"/>
    </row>
    <row r="305" ht="15.75" customHeight="1">
      <c r="I305" s="2"/>
    </row>
    <row r="306" ht="15.75" customHeight="1">
      <c r="I306" s="2"/>
    </row>
    <row r="307" ht="15.75" customHeight="1">
      <c r="I307" s="2"/>
    </row>
    <row r="308" ht="15.75" customHeight="1">
      <c r="I308" s="2"/>
    </row>
    <row r="309" ht="15.75" customHeight="1">
      <c r="I309" s="2"/>
    </row>
    <row r="310" ht="15.75" customHeight="1">
      <c r="I310" s="2"/>
    </row>
    <row r="311" ht="15.75" customHeight="1">
      <c r="I311" s="2"/>
    </row>
    <row r="312" ht="15.75" customHeight="1">
      <c r="I312" s="2"/>
    </row>
    <row r="313" ht="15.75" customHeight="1">
      <c r="I313" s="2"/>
    </row>
    <row r="314" ht="15.75" customHeight="1">
      <c r="I314" s="2"/>
    </row>
    <row r="315" ht="15.75" customHeight="1">
      <c r="I315" s="2"/>
    </row>
    <row r="316" ht="15.75" customHeight="1">
      <c r="I316" s="2"/>
    </row>
    <row r="317" ht="15.75" customHeight="1">
      <c r="I317" s="2"/>
    </row>
    <row r="318" ht="15.75" customHeight="1">
      <c r="I318" s="2"/>
    </row>
    <row r="319" ht="15.75" customHeight="1">
      <c r="I319" s="2"/>
    </row>
    <row r="320" ht="15.75" customHeight="1">
      <c r="I320" s="2"/>
    </row>
    <row r="321" ht="15.75" customHeight="1">
      <c r="I321" s="2"/>
    </row>
    <row r="322" ht="15.75" customHeight="1">
      <c r="I322" s="2"/>
    </row>
    <row r="323" ht="15.75" customHeight="1">
      <c r="I323" s="2"/>
    </row>
    <row r="324" ht="15.75" customHeight="1">
      <c r="I324" s="2"/>
    </row>
    <row r="325" ht="15.75" customHeight="1">
      <c r="I325" s="2"/>
    </row>
    <row r="326" ht="15.75" customHeight="1">
      <c r="I326" s="2"/>
    </row>
    <row r="327" ht="15.75" customHeight="1">
      <c r="I327" s="2"/>
    </row>
    <row r="328" ht="15.75" customHeight="1">
      <c r="I328" s="2"/>
    </row>
    <row r="329" ht="15.75" customHeight="1">
      <c r="I329" s="2"/>
    </row>
    <row r="330" ht="15.75" customHeight="1">
      <c r="I330" s="2"/>
    </row>
    <row r="331" ht="15.75" customHeight="1">
      <c r="I331" s="2"/>
    </row>
    <row r="332" ht="15.75" customHeight="1">
      <c r="I332" s="2"/>
    </row>
    <row r="333" ht="15.75" customHeight="1">
      <c r="I333" s="2"/>
    </row>
    <row r="334" ht="15.75" customHeight="1">
      <c r="I334" s="2"/>
    </row>
    <row r="335" ht="15.75" customHeight="1">
      <c r="I335" s="2"/>
    </row>
    <row r="336" ht="15.75" customHeight="1">
      <c r="I336" s="2"/>
    </row>
    <row r="337" ht="15.75" customHeight="1">
      <c r="I337" s="2"/>
    </row>
    <row r="338" ht="15.75" customHeight="1">
      <c r="I338" s="2"/>
    </row>
    <row r="339" ht="15.75" customHeight="1">
      <c r="I339" s="2"/>
    </row>
    <row r="340" ht="15.75" customHeight="1">
      <c r="I340" s="2"/>
    </row>
    <row r="341" ht="15.75" customHeight="1">
      <c r="I341" s="2"/>
    </row>
    <row r="342" ht="15.75" customHeight="1">
      <c r="I342" s="2"/>
    </row>
    <row r="343" ht="15.75" customHeight="1">
      <c r="I343" s="2"/>
    </row>
    <row r="344" ht="15.75" customHeight="1">
      <c r="I344" s="2"/>
    </row>
    <row r="345" ht="15.75" customHeight="1">
      <c r="I345" s="2"/>
    </row>
    <row r="346" ht="15.75" customHeight="1">
      <c r="I346" s="2"/>
    </row>
    <row r="347" ht="15.75" customHeight="1">
      <c r="I347" s="2"/>
    </row>
    <row r="348" ht="15.75" customHeight="1">
      <c r="I348" s="2"/>
    </row>
    <row r="349" ht="15.75" customHeight="1">
      <c r="I349" s="2"/>
    </row>
    <row r="350" ht="15.75" customHeight="1">
      <c r="I350" s="2"/>
    </row>
    <row r="351" ht="15.75" customHeight="1">
      <c r="I351" s="2"/>
    </row>
    <row r="352" ht="15.75" customHeight="1">
      <c r="I352" s="2"/>
    </row>
    <row r="353" ht="15.75" customHeight="1">
      <c r="I353" s="2"/>
    </row>
    <row r="354" ht="15.75" customHeight="1">
      <c r="I354" s="2"/>
    </row>
    <row r="355" ht="15.75" customHeight="1">
      <c r="I355" s="2"/>
    </row>
    <row r="356" ht="15.75" customHeight="1">
      <c r="I356" s="2"/>
    </row>
    <row r="357" ht="15.75" customHeight="1">
      <c r="I357" s="2"/>
    </row>
    <row r="358" ht="15.75" customHeight="1">
      <c r="I358" s="2"/>
    </row>
    <row r="359" ht="15.75" customHeight="1">
      <c r="I359" s="2"/>
    </row>
    <row r="360" ht="15.75" customHeight="1">
      <c r="I360" s="2"/>
    </row>
    <row r="361" ht="15.75" customHeight="1">
      <c r="I361" s="2"/>
    </row>
    <row r="362" ht="15.75" customHeight="1">
      <c r="I362" s="2"/>
    </row>
    <row r="363" ht="15.75" customHeight="1">
      <c r="I363" s="2"/>
    </row>
    <row r="364" ht="15.75" customHeight="1">
      <c r="I364" s="2"/>
    </row>
    <row r="365" ht="15.75" customHeight="1">
      <c r="I365" s="2"/>
    </row>
    <row r="366" ht="15.75" customHeight="1">
      <c r="I366" s="2"/>
    </row>
    <row r="367" ht="15.75" customHeight="1">
      <c r="I367" s="2"/>
    </row>
    <row r="368" ht="15.75" customHeight="1">
      <c r="I368" s="2"/>
    </row>
    <row r="369" ht="15.75" customHeight="1">
      <c r="I369" s="2"/>
    </row>
    <row r="370" ht="15.75" customHeight="1">
      <c r="I370" s="2"/>
    </row>
    <row r="371" ht="15.75" customHeight="1">
      <c r="I371" s="2"/>
    </row>
    <row r="372" ht="15.75" customHeight="1">
      <c r="I372" s="2"/>
    </row>
    <row r="373" ht="15.75" customHeight="1">
      <c r="I373" s="2"/>
    </row>
    <row r="374" ht="15.75" customHeight="1">
      <c r="I374" s="2"/>
    </row>
    <row r="375" ht="15.75" customHeight="1">
      <c r="I375" s="2"/>
    </row>
    <row r="376" ht="15.75" customHeight="1">
      <c r="I376" s="2"/>
    </row>
    <row r="377" ht="15.75" customHeight="1">
      <c r="I377" s="2"/>
    </row>
    <row r="378" ht="15.75" customHeight="1">
      <c r="I378" s="2"/>
    </row>
    <row r="379" ht="15.75" customHeight="1">
      <c r="I379" s="2"/>
    </row>
    <row r="380" ht="15.75" customHeight="1">
      <c r="I380" s="2"/>
    </row>
    <row r="381" ht="15.75" customHeight="1">
      <c r="I381" s="2"/>
    </row>
    <row r="382" ht="15.75" customHeight="1">
      <c r="I382" s="2"/>
    </row>
    <row r="383" ht="15.75" customHeight="1">
      <c r="I383" s="2"/>
    </row>
    <row r="384" ht="15.75" customHeight="1">
      <c r="I384" s="2"/>
    </row>
    <row r="385" ht="15.75" customHeight="1">
      <c r="I385" s="2"/>
    </row>
    <row r="386" ht="15.75" customHeight="1">
      <c r="I386" s="2"/>
    </row>
    <row r="387" ht="15.75" customHeight="1">
      <c r="I387" s="2"/>
    </row>
    <row r="388" ht="15.75" customHeight="1">
      <c r="I388" s="2"/>
    </row>
    <row r="389" ht="15.75" customHeight="1">
      <c r="I389" s="2"/>
    </row>
    <row r="390" ht="15.75" customHeight="1">
      <c r="I390" s="2"/>
    </row>
    <row r="391" ht="15.75" customHeight="1">
      <c r="I391" s="2"/>
    </row>
    <row r="392" ht="15.75" customHeight="1">
      <c r="I392" s="2"/>
    </row>
    <row r="393" ht="15.75" customHeight="1">
      <c r="I393" s="2"/>
    </row>
    <row r="394" ht="15.75" customHeight="1">
      <c r="I394" s="2"/>
    </row>
    <row r="395" ht="15.75" customHeight="1">
      <c r="I395" s="2"/>
    </row>
    <row r="396" ht="15.75" customHeight="1">
      <c r="I396" s="2"/>
    </row>
    <row r="397" ht="15.75" customHeight="1">
      <c r="I397" s="2"/>
    </row>
    <row r="398" ht="15.75" customHeight="1">
      <c r="I398" s="2"/>
    </row>
    <row r="399" ht="15.75" customHeight="1">
      <c r="I399" s="2"/>
    </row>
    <row r="400" ht="15.75" customHeight="1">
      <c r="I400" s="2"/>
    </row>
    <row r="401" ht="15.75" customHeight="1">
      <c r="I401" s="2"/>
    </row>
    <row r="402" ht="15.75" customHeight="1">
      <c r="I402" s="2"/>
    </row>
    <row r="403" ht="15.75" customHeight="1">
      <c r="I403" s="2"/>
    </row>
    <row r="404" ht="15.75" customHeight="1">
      <c r="I404" s="2"/>
    </row>
    <row r="405" ht="15.75" customHeight="1">
      <c r="I405" s="2"/>
    </row>
    <row r="406" ht="15.75" customHeight="1">
      <c r="I406" s="2"/>
    </row>
    <row r="407" ht="15.75" customHeight="1">
      <c r="I407" s="2"/>
    </row>
    <row r="408" ht="15.75" customHeight="1">
      <c r="I408" s="2"/>
    </row>
    <row r="409" ht="15.75" customHeight="1">
      <c r="I409" s="2"/>
    </row>
    <row r="410" ht="15.75" customHeight="1">
      <c r="I410" s="2"/>
    </row>
    <row r="411" ht="15.75" customHeight="1">
      <c r="I411" s="2"/>
    </row>
    <row r="412" ht="15.75" customHeight="1">
      <c r="I412" s="2"/>
    </row>
    <row r="413" ht="15.75" customHeight="1">
      <c r="I413" s="2"/>
    </row>
    <row r="414" ht="15.75" customHeight="1">
      <c r="I414" s="2"/>
    </row>
    <row r="415" ht="15.75" customHeight="1">
      <c r="I415" s="2"/>
    </row>
    <row r="416" ht="15.75" customHeight="1">
      <c r="I416" s="2"/>
    </row>
    <row r="417" ht="15.75" customHeight="1">
      <c r="I417" s="2"/>
    </row>
    <row r="418" ht="15.75" customHeight="1">
      <c r="I418" s="2"/>
    </row>
    <row r="419" ht="15.75" customHeight="1">
      <c r="I419" s="2"/>
    </row>
    <row r="420" ht="15.75" customHeight="1">
      <c r="I420" s="2"/>
    </row>
    <row r="421" ht="15.75" customHeight="1">
      <c r="I421" s="2"/>
    </row>
    <row r="422" ht="15.75" customHeight="1">
      <c r="I422" s="2"/>
    </row>
    <row r="423" ht="15.75" customHeight="1">
      <c r="I423" s="2"/>
    </row>
    <row r="424" ht="15.75" customHeight="1">
      <c r="I424" s="2"/>
    </row>
    <row r="425" ht="15.75" customHeight="1">
      <c r="I425" s="2"/>
    </row>
    <row r="426" ht="15.75" customHeight="1">
      <c r="I426" s="2"/>
    </row>
    <row r="427" ht="15.75" customHeight="1">
      <c r="I427" s="2"/>
    </row>
    <row r="428" ht="15.75" customHeight="1">
      <c r="I428" s="2"/>
    </row>
    <row r="429" ht="15.75" customHeight="1">
      <c r="I429" s="2"/>
    </row>
    <row r="430" ht="15.75" customHeight="1">
      <c r="I430" s="2"/>
    </row>
    <row r="431" ht="15.75" customHeight="1">
      <c r="I431" s="2"/>
    </row>
    <row r="432" ht="15.75" customHeight="1">
      <c r="I432" s="2"/>
    </row>
    <row r="433" ht="15.75" customHeight="1">
      <c r="I433" s="2"/>
    </row>
    <row r="434" ht="15.75" customHeight="1">
      <c r="I434" s="2"/>
    </row>
    <row r="435" ht="15.75" customHeight="1">
      <c r="I435" s="2"/>
    </row>
    <row r="436" ht="15.75" customHeight="1">
      <c r="I436" s="2"/>
    </row>
    <row r="437" ht="15.75" customHeight="1">
      <c r="I437" s="2"/>
    </row>
    <row r="438" ht="15.75" customHeight="1">
      <c r="I438" s="2"/>
    </row>
    <row r="439" ht="15.75" customHeight="1">
      <c r="I439" s="2"/>
    </row>
    <row r="440" ht="15.75" customHeight="1">
      <c r="I440" s="2"/>
    </row>
    <row r="441" ht="15.75" customHeight="1">
      <c r="I441" s="2"/>
    </row>
    <row r="442" ht="15.75" customHeight="1">
      <c r="I442" s="2"/>
    </row>
    <row r="443" ht="15.75" customHeight="1">
      <c r="I443" s="2"/>
    </row>
    <row r="444" ht="15.75" customHeight="1">
      <c r="I444" s="2"/>
    </row>
    <row r="445" ht="15.75" customHeight="1">
      <c r="I445" s="2"/>
    </row>
    <row r="446" ht="15.75" customHeight="1">
      <c r="I446" s="2"/>
    </row>
    <row r="447" ht="15.75" customHeight="1">
      <c r="I447" s="2"/>
    </row>
    <row r="448" ht="15.75" customHeight="1">
      <c r="I448" s="2"/>
    </row>
    <row r="449" ht="15.75" customHeight="1">
      <c r="I449" s="2"/>
    </row>
    <row r="450" ht="15.75" customHeight="1">
      <c r="I450" s="2"/>
    </row>
    <row r="451" ht="15.75" customHeight="1">
      <c r="I451" s="2"/>
    </row>
    <row r="452" ht="15.75" customHeight="1">
      <c r="I452" s="2"/>
    </row>
    <row r="453" ht="15.75" customHeight="1">
      <c r="I453" s="2"/>
    </row>
    <row r="454" ht="15.75" customHeight="1">
      <c r="I454" s="2"/>
    </row>
    <row r="455" ht="15.75" customHeight="1">
      <c r="I455" s="2"/>
    </row>
    <row r="456" ht="15.75" customHeight="1">
      <c r="I456" s="2"/>
    </row>
    <row r="457" ht="15.75" customHeight="1">
      <c r="I457" s="2"/>
    </row>
    <row r="458" ht="15.75" customHeight="1">
      <c r="I458" s="2"/>
    </row>
    <row r="459" ht="15.75" customHeight="1">
      <c r="I459" s="2"/>
    </row>
    <row r="460" ht="15.75" customHeight="1">
      <c r="I460" s="2"/>
    </row>
    <row r="461" ht="15.75" customHeight="1">
      <c r="I461" s="2"/>
    </row>
    <row r="462" ht="15.75" customHeight="1">
      <c r="I462" s="2"/>
    </row>
    <row r="463" ht="15.75" customHeight="1">
      <c r="I463" s="2"/>
    </row>
    <row r="464" ht="15.75" customHeight="1">
      <c r="I464" s="2"/>
    </row>
    <row r="465" ht="15.75" customHeight="1">
      <c r="I465" s="2"/>
    </row>
    <row r="466" ht="15.75" customHeight="1">
      <c r="I466" s="2"/>
    </row>
    <row r="467" ht="15.75" customHeight="1">
      <c r="I467" s="2"/>
    </row>
    <row r="468" ht="15.75" customHeight="1">
      <c r="I468" s="2"/>
    </row>
    <row r="469" ht="15.75" customHeight="1">
      <c r="I469" s="2"/>
    </row>
    <row r="470" ht="15.75" customHeight="1">
      <c r="I470" s="2"/>
    </row>
    <row r="471" ht="15.75" customHeight="1">
      <c r="I471" s="2"/>
    </row>
    <row r="472" ht="15.75" customHeight="1">
      <c r="I472" s="2"/>
    </row>
    <row r="473" ht="15.75" customHeight="1">
      <c r="I473" s="2"/>
    </row>
    <row r="474" ht="15.75" customHeight="1">
      <c r="I474" s="2"/>
    </row>
    <row r="475" ht="15.75" customHeight="1">
      <c r="I475" s="2"/>
    </row>
    <row r="476" ht="15.75" customHeight="1">
      <c r="I476" s="2"/>
    </row>
    <row r="477" ht="15.75" customHeight="1">
      <c r="I477" s="2"/>
    </row>
    <row r="478" ht="15.75" customHeight="1">
      <c r="I478" s="2"/>
    </row>
    <row r="479" ht="15.75" customHeight="1">
      <c r="I479" s="2"/>
    </row>
    <row r="480" ht="15.75" customHeight="1">
      <c r="I480" s="2"/>
    </row>
    <row r="481" ht="15.75" customHeight="1">
      <c r="I481" s="2"/>
    </row>
    <row r="482" ht="15.75" customHeight="1">
      <c r="I482" s="2"/>
    </row>
    <row r="483" ht="15.75" customHeight="1">
      <c r="I483" s="2"/>
    </row>
    <row r="484" ht="15.75" customHeight="1">
      <c r="I484" s="2"/>
    </row>
    <row r="485" ht="15.75" customHeight="1">
      <c r="I485" s="2"/>
    </row>
    <row r="486" ht="15.75" customHeight="1">
      <c r="I486" s="2"/>
    </row>
    <row r="487" ht="15.75" customHeight="1">
      <c r="I487" s="2"/>
    </row>
    <row r="488" ht="15.75" customHeight="1">
      <c r="I488" s="2"/>
    </row>
    <row r="489" ht="15.75" customHeight="1">
      <c r="I489" s="2"/>
    </row>
    <row r="490" ht="15.75" customHeight="1">
      <c r="I490" s="2"/>
    </row>
    <row r="491" ht="15.75" customHeight="1">
      <c r="I491" s="2"/>
    </row>
    <row r="492" ht="15.75" customHeight="1">
      <c r="I492" s="2"/>
    </row>
    <row r="493" ht="15.75" customHeight="1">
      <c r="I493" s="2"/>
    </row>
    <row r="494" ht="15.75" customHeight="1">
      <c r="I494" s="2"/>
    </row>
    <row r="495" ht="15.75" customHeight="1">
      <c r="I495" s="2"/>
    </row>
    <row r="496" ht="15.75" customHeight="1">
      <c r="I496" s="2"/>
    </row>
    <row r="497" ht="15.75" customHeight="1">
      <c r="I497" s="2"/>
    </row>
    <row r="498" ht="15.75" customHeight="1">
      <c r="I498" s="2"/>
    </row>
    <row r="499" ht="15.75" customHeight="1">
      <c r="I499" s="2"/>
    </row>
    <row r="500" ht="15.75" customHeight="1">
      <c r="I500" s="2"/>
    </row>
    <row r="501" ht="15.75" customHeight="1">
      <c r="I501" s="2"/>
    </row>
    <row r="502" ht="15.75" customHeight="1">
      <c r="I502" s="2"/>
    </row>
    <row r="503" ht="15.75" customHeight="1">
      <c r="I503" s="2"/>
    </row>
    <row r="504" ht="15.75" customHeight="1">
      <c r="I504" s="2"/>
    </row>
    <row r="505" ht="15.75" customHeight="1">
      <c r="I505" s="2"/>
    </row>
    <row r="506" ht="15.75" customHeight="1">
      <c r="I506" s="2"/>
    </row>
    <row r="507" ht="15.75" customHeight="1">
      <c r="I507" s="2"/>
    </row>
    <row r="508" ht="15.75" customHeight="1">
      <c r="I508" s="2"/>
    </row>
    <row r="509" ht="15.75" customHeight="1">
      <c r="I509" s="2"/>
    </row>
    <row r="510" ht="15.75" customHeight="1">
      <c r="I510" s="2"/>
    </row>
    <row r="511" ht="15.75" customHeight="1">
      <c r="I511" s="2"/>
    </row>
    <row r="512" ht="15.75" customHeight="1">
      <c r="I512" s="2"/>
    </row>
    <row r="513" ht="15.75" customHeight="1">
      <c r="I513" s="2"/>
    </row>
    <row r="514" ht="15.75" customHeight="1">
      <c r="I514" s="2"/>
    </row>
    <row r="515" ht="15.75" customHeight="1">
      <c r="I515" s="2"/>
    </row>
    <row r="516" ht="15.75" customHeight="1">
      <c r="I516" s="2"/>
    </row>
    <row r="517" ht="15.75" customHeight="1">
      <c r="I517" s="2"/>
    </row>
    <row r="518" ht="15.75" customHeight="1">
      <c r="I518" s="2"/>
    </row>
    <row r="519" ht="15.75" customHeight="1">
      <c r="I519" s="2"/>
    </row>
    <row r="520" ht="15.75" customHeight="1">
      <c r="I520" s="2"/>
    </row>
    <row r="521" ht="15.75" customHeight="1">
      <c r="I521" s="2"/>
    </row>
    <row r="522" ht="15.75" customHeight="1">
      <c r="I522" s="2"/>
    </row>
    <row r="523" ht="15.75" customHeight="1">
      <c r="I523" s="2"/>
    </row>
    <row r="524" ht="15.75" customHeight="1">
      <c r="I524" s="2"/>
    </row>
    <row r="525" ht="15.75" customHeight="1">
      <c r="I525" s="2"/>
    </row>
    <row r="526" ht="15.75" customHeight="1">
      <c r="I526" s="2"/>
    </row>
    <row r="527" ht="15.75" customHeight="1">
      <c r="I527" s="2"/>
    </row>
    <row r="528" ht="15.75" customHeight="1">
      <c r="I528" s="2"/>
    </row>
    <row r="529" ht="15.75" customHeight="1">
      <c r="I529" s="2"/>
    </row>
    <row r="530" ht="15.75" customHeight="1">
      <c r="I530" s="2"/>
    </row>
    <row r="531" ht="15.75" customHeight="1">
      <c r="I531" s="2"/>
    </row>
    <row r="532" ht="15.75" customHeight="1">
      <c r="I532" s="2"/>
    </row>
    <row r="533" ht="15.75" customHeight="1">
      <c r="I533" s="2"/>
    </row>
    <row r="534" ht="15.75" customHeight="1">
      <c r="I534" s="2"/>
    </row>
    <row r="535" ht="15.75" customHeight="1">
      <c r="I535" s="2"/>
    </row>
    <row r="536" ht="15.75" customHeight="1">
      <c r="I536" s="2"/>
    </row>
    <row r="537" ht="15.75" customHeight="1">
      <c r="I537" s="2"/>
    </row>
    <row r="538" ht="15.75" customHeight="1">
      <c r="I538" s="2"/>
    </row>
    <row r="539" ht="15.75" customHeight="1">
      <c r="I539" s="2"/>
    </row>
    <row r="540" ht="15.75" customHeight="1">
      <c r="I540" s="2"/>
    </row>
    <row r="541" ht="15.75" customHeight="1">
      <c r="I541" s="2"/>
    </row>
    <row r="542" ht="15.75" customHeight="1">
      <c r="I542" s="2"/>
    </row>
    <row r="543" ht="15.75" customHeight="1">
      <c r="I543" s="2"/>
    </row>
    <row r="544" ht="15.75" customHeight="1">
      <c r="I544" s="2"/>
    </row>
    <row r="545" ht="15.75" customHeight="1">
      <c r="I545" s="2"/>
    </row>
    <row r="546" ht="15.75" customHeight="1">
      <c r="I546" s="2"/>
    </row>
    <row r="547" ht="15.75" customHeight="1">
      <c r="I547" s="2"/>
    </row>
    <row r="548" ht="15.75" customHeight="1">
      <c r="I548" s="2"/>
    </row>
    <row r="549" ht="15.75" customHeight="1">
      <c r="I549" s="2"/>
    </row>
    <row r="550" ht="15.75" customHeight="1">
      <c r="I550" s="2"/>
    </row>
    <row r="551" ht="15.75" customHeight="1">
      <c r="I551" s="2"/>
    </row>
    <row r="552" ht="15.75" customHeight="1">
      <c r="I552" s="2"/>
    </row>
    <row r="553" ht="15.75" customHeight="1">
      <c r="I553" s="2"/>
    </row>
    <row r="554" ht="15.75" customHeight="1">
      <c r="I554" s="2"/>
    </row>
    <row r="555" ht="15.75" customHeight="1">
      <c r="I555" s="2"/>
    </row>
    <row r="556" ht="15.75" customHeight="1">
      <c r="I556" s="2"/>
    </row>
    <row r="557" ht="15.75" customHeight="1">
      <c r="I557" s="2"/>
    </row>
    <row r="558" ht="15.75" customHeight="1">
      <c r="I558" s="2"/>
    </row>
    <row r="559" ht="15.75" customHeight="1">
      <c r="I559" s="2"/>
    </row>
    <row r="560" ht="15.75" customHeight="1">
      <c r="I560" s="2"/>
    </row>
    <row r="561" ht="15.75" customHeight="1">
      <c r="I561" s="2"/>
    </row>
    <row r="562" ht="15.75" customHeight="1">
      <c r="I562" s="2"/>
    </row>
    <row r="563" ht="15.75" customHeight="1">
      <c r="I563" s="2"/>
    </row>
    <row r="564" ht="15.75" customHeight="1">
      <c r="I564" s="2"/>
    </row>
    <row r="565" ht="15.75" customHeight="1">
      <c r="I565" s="2"/>
    </row>
    <row r="566" ht="15.75" customHeight="1">
      <c r="I566" s="2"/>
    </row>
    <row r="567" ht="15.75" customHeight="1">
      <c r="I567" s="2"/>
    </row>
    <row r="568" ht="15.75" customHeight="1">
      <c r="I568" s="2"/>
    </row>
    <row r="569" ht="15.75" customHeight="1">
      <c r="I569" s="2"/>
    </row>
    <row r="570" ht="15.75" customHeight="1">
      <c r="I570" s="2"/>
    </row>
    <row r="571" ht="15.75" customHeight="1">
      <c r="I571" s="2"/>
    </row>
    <row r="572" ht="15.75" customHeight="1">
      <c r="I572" s="2"/>
    </row>
    <row r="573" ht="15.75" customHeight="1">
      <c r="I573" s="2"/>
    </row>
    <row r="574" ht="15.75" customHeight="1">
      <c r="I574" s="2"/>
    </row>
    <row r="575" ht="15.75" customHeight="1">
      <c r="I575" s="2"/>
    </row>
    <row r="576" ht="15.75" customHeight="1">
      <c r="I576" s="2"/>
    </row>
    <row r="577" ht="15.75" customHeight="1">
      <c r="I577" s="2"/>
    </row>
    <row r="578" ht="15.75" customHeight="1">
      <c r="I578" s="2"/>
    </row>
    <row r="579" ht="15.75" customHeight="1">
      <c r="I579" s="2"/>
    </row>
    <row r="580" ht="15.75" customHeight="1">
      <c r="I580" s="2"/>
    </row>
    <row r="581" ht="15.75" customHeight="1">
      <c r="I581" s="2"/>
    </row>
    <row r="582" ht="15.75" customHeight="1">
      <c r="I582" s="2"/>
    </row>
    <row r="583" ht="15.75" customHeight="1">
      <c r="I583" s="2"/>
    </row>
    <row r="584" ht="15.75" customHeight="1">
      <c r="I584" s="2"/>
    </row>
    <row r="585" ht="15.75" customHeight="1">
      <c r="I585" s="2"/>
    </row>
    <row r="586" ht="15.75" customHeight="1">
      <c r="I586" s="2"/>
    </row>
    <row r="587" ht="15.75" customHeight="1">
      <c r="I587" s="2"/>
    </row>
    <row r="588" ht="15.75" customHeight="1">
      <c r="I588" s="2"/>
    </row>
    <row r="589" ht="15.75" customHeight="1">
      <c r="I589" s="2"/>
    </row>
    <row r="590" ht="15.75" customHeight="1">
      <c r="I590" s="2"/>
    </row>
    <row r="591" ht="15.75" customHeight="1">
      <c r="I591" s="2"/>
    </row>
    <row r="592" ht="15.75" customHeight="1">
      <c r="I592" s="2"/>
    </row>
    <row r="593" ht="15.75" customHeight="1">
      <c r="I593" s="2"/>
    </row>
    <row r="594" ht="15.75" customHeight="1">
      <c r="I594" s="2"/>
    </row>
    <row r="595" ht="15.75" customHeight="1">
      <c r="I595" s="2"/>
    </row>
    <row r="596" ht="15.75" customHeight="1">
      <c r="I596" s="2"/>
    </row>
    <row r="597" ht="15.75" customHeight="1">
      <c r="I597" s="2"/>
    </row>
    <row r="598" ht="15.75" customHeight="1">
      <c r="I598" s="2"/>
    </row>
    <row r="599" ht="15.75" customHeight="1">
      <c r="I599" s="2"/>
    </row>
    <row r="600" ht="15.75" customHeight="1">
      <c r="I600" s="2"/>
    </row>
    <row r="601" ht="15.75" customHeight="1">
      <c r="I601" s="2"/>
    </row>
    <row r="602" ht="15.75" customHeight="1">
      <c r="I602" s="2"/>
    </row>
    <row r="603" ht="15.75" customHeight="1">
      <c r="I603" s="2"/>
    </row>
    <row r="604" ht="15.75" customHeight="1">
      <c r="I604" s="2"/>
    </row>
    <row r="605" ht="15.75" customHeight="1">
      <c r="I605" s="2"/>
    </row>
    <row r="606" ht="15.75" customHeight="1">
      <c r="I606" s="2"/>
    </row>
    <row r="607" ht="15.75" customHeight="1">
      <c r="I607" s="2"/>
    </row>
    <row r="608" ht="15.75" customHeight="1">
      <c r="I608" s="2"/>
    </row>
    <row r="609" ht="15.75" customHeight="1">
      <c r="I609" s="2"/>
    </row>
    <row r="610" ht="15.75" customHeight="1">
      <c r="I610" s="2"/>
    </row>
    <row r="611" ht="15.75" customHeight="1">
      <c r="I611" s="2"/>
    </row>
    <row r="612" ht="15.75" customHeight="1">
      <c r="I612" s="2"/>
    </row>
    <row r="613" ht="15.75" customHeight="1">
      <c r="I613" s="2"/>
    </row>
    <row r="614" ht="15.75" customHeight="1">
      <c r="I614" s="2"/>
    </row>
    <row r="615" ht="15.75" customHeight="1">
      <c r="I615" s="2"/>
    </row>
    <row r="616" ht="15.75" customHeight="1">
      <c r="I616" s="2"/>
    </row>
    <row r="617" ht="15.75" customHeight="1">
      <c r="I617" s="2"/>
    </row>
    <row r="618" ht="15.75" customHeight="1">
      <c r="I618" s="2"/>
    </row>
    <row r="619" ht="15.75" customHeight="1">
      <c r="I619" s="2"/>
    </row>
    <row r="620" ht="15.75" customHeight="1">
      <c r="I620" s="2"/>
    </row>
    <row r="621" ht="15.75" customHeight="1">
      <c r="I621" s="2"/>
    </row>
    <row r="622" ht="15.75" customHeight="1">
      <c r="I622" s="2"/>
    </row>
    <row r="623" ht="15.75" customHeight="1">
      <c r="I623" s="2"/>
    </row>
    <row r="624" ht="15.75" customHeight="1">
      <c r="I624" s="2"/>
    </row>
    <row r="625" ht="15.75" customHeight="1">
      <c r="I625" s="2"/>
    </row>
    <row r="626" ht="15.75" customHeight="1">
      <c r="I626" s="2"/>
    </row>
    <row r="627" ht="15.75" customHeight="1">
      <c r="I627" s="2"/>
    </row>
    <row r="628" ht="15.75" customHeight="1">
      <c r="I628" s="2"/>
    </row>
    <row r="629" ht="15.75" customHeight="1">
      <c r="I629" s="2"/>
    </row>
    <row r="630" ht="15.75" customHeight="1">
      <c r="I630" s="2"/>
    </row>
    <row r="631" ht="15.75" customHeight="1">
      <c r="I631" s="2"/>
    </row>
    <row r="632" ht="15.75" customHeight="1">
      <c r="I632" s="2"/>
    </row>
    <row r="633" ht="15.75" customHeight="1">
      <c r="I633" s="2"/>
    </row>
    <row r="634" ht="15.75" customHeight="1">
      <c r="I634" s="2"/>
    </row>
    <row r="635" ht="15.75" customHeight="1">
      <c r="I635" s="2"/>
    </row>
    <row r="636" ht="15.75" customHeight="1">
      <c r="I636" s="2"/>
    </row>
    <row r="637" ht="15.75" customHeight="1">
      <c r="I637" s="2"/>
    </row>
    <row r="638" ht="15.75" customHeight="1">
      <c r="I638" s="2"/>
    </row>
    <row r="639" ht="15.75" customHeight="1">
      <c r="I639" s="2"/>
    </row>
    <row r="640" ht="15.75" customHeight="1">
      <c r="I640" s="2"/>
    </row>
    <row r="641" ht="15.75" customHeight="1">
      <c r="I641" s="2"/>
    </row>
    <row r="642" ht="15.75" customHeight="1">
      <c r="I642" s="2"/>
    </row>
    <row r="643" ht="15.75" customHeight="1">
      <c r="I643" s="2"/>
    </row>
    <row r="644" ht="15.75" customHeight="1">
      <c r="I644" s="2"/>
    </row>
    <row r="645" ht="15.75" customHeight="1">
      <c r="I645" s="2"/>
    </row>
    <row r="646" ht="15.75" customHeight="1">
      <c r="I646" s="2"/>
    </row>
    <row r="647" ht="15.75" customHeight="1">
      <c r="I647" s="2"/>
    </row>
    <row r="648" ht="15.75" customHeight="1">
      <c r="I648" s="2"/>
    </row>
    <row r="649" ht="15.75" customHeight="1">
      <c r="I649" s="2"/>
    </row>
    <row r="650" ht="15.75" customHeight="1">
      <c r="I650" s="2"/>
    </row>
    <row r="651" ht="15.75" customHeight="1">
      <c r="I651" s="2"/>
    </row>
    <row r="652" ht="15.75" customHeight="1">
      <c r="I652" s="2"/>
    </row>
    <row r="653" ht="15.75" customHeight="1">
      <c r="I653" s="2"/>
    </row>
    <row r="654" ht="15.75" customHeight="1">
      <c r="I654" s="2"/>
    </row>
    <row r="655" ht="15.75" customHeight="1">
      <c r="I655" s="2"/>
    </row>
    <row r="656" ht="15.75" customHeight="1">
      <c r="I656" s="2"/>
    </row>
    <row r="657" ht="15.75" customHeight="1">
      <c r="I657" s="2"/>
    </row>
    <row r="658" ht="15.75" customHeight="1">
      <c r="I658" s="2"/>
    </row>
    <row r="659" ht="15.75" customHeight="1">
      <c r="I659" s="2"/>
    </row>
    <row r="660" ht="15.75" customHeight="1">
      <c r="I660" s="2"/>
    </row>
    <row r="661" ht="15.75" customHeight="1">
      <c r="I661" s="2"/>
    </row>
    <row r="662" ht="15.75" customHeight="1">
      <c r="I662" s="2"/>
    </row>
    <row r="663" ht="15.75" customHeight="1">
      <c r="I663" s="2"/>
    </row>
    <row r="664" ht="15.75" customHeight="1">
      <c r="I664" s="2"/>
    </row>
    <row r="665" ht="15.75" customHeight="1">
      <c r="I665" s="2"/>
    </row>
    <row r="666" ht="15.75" customHeight="1">
      <c r="I666" s="2"/>
    </row>
    <row r="667" ht="15.75" customHeight="1">
      <c r="I667" s="2"/>
    </row>
    <row r="668" ht="15.75" customHeight="1">
      <c r="I668" s="2"/>
    </row>
    <row r="669" ht="15.75" customHeight="1">
      <c r="I669" s="2"/>
    </row>
    <row r="670" ht="15.75" customHeight="1">
      <c r="I670" s="2"/>
    </row>
    <row r="671" ht="15.75" customHeight="1">
      <c r="I671" s="2"/>
    </row>
    <row r="672" ht="15.75" customHeight="1">
      <c r="I672" s="2"/>
    </row>
    <row r="673" ht="15.75" customHeight="1">
      <c r="I673" s="2"/>
    </row>
    <row r="674" ht="15.75" customHeight="1">
      <c r="I674" s="2"/>
    </row>
    <row r="675" ht="15.75" customHeight="1">
      <c r="I675" s="2"/>
    </row>
    <row r="676" ht="15.75" customHeight="1">
      <c r="I676" s="2"/>
    </row>
    <row r="677" ht="15.75" customHeight="1">
      <c r="I677" s="2"/>
    </row>
    <row r="678" ht="15.75" customHeight="1">
      <c r="I678" s="2"/>
    </row>
    <row r="679" ht="15.75" customHeight="1">
      <c r="I679" s="2"/>
    </row>
    <row r="680" ht="15.75" customHeight="1">
      <c r="I680" s="2"/>
    </row>
    <row r="681" ht="15.75" customHeight="1">
      <c r="I681" s="2"/>
    </row>
    <row r="682" ht="15.75" customHeight="1">
      <c r="I682" s="2"/>
    </row>
    <row r="683" ht="15.75" customHeight="1">
      <c r="I683" s="2"/>
    </row>
    <row r="684" ht="15.75" customHeight="1">
      <c r="I684" s="2"/>
    </row>
    <row r="685" ht="15.75" customHeight="1">
      <c r="I685" s="2"/>
    </row>
    <row r="686" ht="15.75" customHeight="1">
      <c r="I686" s="2"/>
    </row>
    <row r="687" ht="15.75" customHeight="1">
      <c r="I687" s="2"/>
    </row>
    <row r="688" ht="15.75" customHeight="1">
      <c r="I688" s="2"/>
    </row>
    <row r="689" ht="15.75" customHeight="1">
      <c r="I689" s="2"/>
    </row>
    <row r="690" ht="15.75" customHeight="1">
      <c r="I690" s="2"/>
    </row>
    <row r="691" ht="15.75" customHeight="1">
      <c r="I691" s="2"/>
    </row>
    <row r="692" ht="15.75" customHeight="1">
      <c r="I692" s="2"/>
    </row>
    <row r="693" ht="15.75" customHeight="1">
      <c r="I693" s="2"/>
    </row>
    <row r="694" ht="15.75" customHeight="1">
      <c r="I694" s="2"/>
    </row>
    <row r="695" ht="15.75" customHeight="1">
      <c r="I695" s="2"/>
    </row>
    <row r="696" ht="15.75" customHeight="1">
      <c r="I696" s="2"/>
    </row>
    <row r="697" ht="15.75" customHeight="1">
      <c r="I697" s="2"/>
    </row>
    <row r="698" ht="15.75" customHeight="1">
      <c r="I698" s="2"/>
    </row>
    <row r="699" ht="15.75" customHeight="1">
      <c r="I699" s="2"/>
    </row>
    <row r="700" ht="15.75" customHeight="1">
      <c r="I700" s="2"/>
    </row>
    <row r="701" ht="15.75" customHeight="1">
      <c r="I701" s="2"/>
    </row>
    <row r="702" ht="15.75" customHeight="1">
      <c r="I702" s="2"/>
    </row>
    <row r="703" ht="15.75" customHeight="1">
      <c r="I703" s="2"/>
    </row>
    <row r="704" ht="15.75" customHeight="1">
      <c r="I704" s="2"/>
    </row>
    <row r="705" ht="15.75" customHeight="1">
      <c r="I705" s="2"/>
    </row>
    <row r="706" ht="15.75" customHeight="1">
      <c r="I706" s="2"/>
    </row>
    <row r="707" ht="15.75" customHeight="1">
      <c r="I707" s="2"/>
    </row>
    <row r="708" ht="15.75" customHeight="1">
      <c r="I708" s="2"/>
    </row>
    <row r="709" ht="15.75" customHeight="1">
      <c r="I709" s="2"/>
    </row>
    <row r="710" ht="15.75" customHeight="1">
      <c r="I710" s="2"/>
    </row>
    <row r="711" ht="15.75" customHeight="1">
      <c r="I711" s="2"/>
    </row>
    <row r="712" ht="15.75" customHeight="1">
      <c r="I712" s="2"/>
    </row>
    <row r="713" ht="15.75" customHeight="1">
      <c r="I713" s="2"/>
    </row>
    <row r="714" ht="15.75" customHeight="1">
      <c r="I714" s="2"/>
    </row>
    <row r="715" ht="15.75" customHeight="1">
      <c r="I715" s="2"/>
    </row>
    <row r="716" ht="15.75" customHeight="1">
      <c r="I716" s="2"/>
    </row>
    <row r="717" ht="15.75" customHeight="1">
      <c r="I717" s="2"/>
    </row>
    <row r="718" ht="15.75" customHeight="1">
      <c r="I718" s="2"/>
    </row>
    <row r="719" ht="15.75" customHeight="1">
      <c r="I719" s="2"/>
    </row>
    <row r="720" ht="15.75" customHeight="1">
      <c r="I720" s="2"/>
    </row>
    <row r="721" ht="15.75" customHeight="1">
      <c r="I721" s="2"/>
    </row>
    <row r="722" ht="15.75" customHeight="1">
      <c r="I722" s="2"/>
    </row>
    <row r="723" ht="15.75" customHeight="1">
      <c r="I723" s="2"/>
    </row>
    <row r="724" ht="15.75" customHeight="1">
      <c r="I724" s="2"/>
    </row>
    <row r="725" ht="15.75" customHeight="1">
      <c r="I725" s="2"/>
    </row>
    <row r="726" ht="15.75" customHeight="1">
      <c r="I726" s="2"/>
    </row>
    <row r="727" ht="15.75" customHeight="1">
      <c r="I727" s="2"/>
    </row>
    <row r="728" ht="15.75" customHeight="1">
      <c r="I728" s="2"/>
    </row>
    <row r="729" ht="15.75" customHeight="1">
      <c r="I729" s="2"/>
    </row>
    <row r="730" ht="15.75" customHeight="1">
      <c r="I730" s="2"/>
    </row>
    <row r="731" ht="15.75" customHeight="1">
      <c r="I731" s="2"/>
    </row>
    <row r="732" ht="15.75" customHeight="1">
      <c r="I732" s="2"/>
    </row>
    <row r="733" ht="15.75" customHeight="1">
      <c r="I733" s="2"/>
    </row>
    <row r="734" ht="15.75" customHeight="1">
      <c r="I734" s="2"/>
    </row>
    <row r="735" ht="15.75" customHeight="1">
      <c r="I735" s="2"/>
    </row>
    <row r="736" ht="15.75" customHeight="1">
      <c r="I736" s="2"/>
    </row>
    <row r="737" ht="15.75" customHeight="1">
      <c r="I737" s="2"/>
    </row>
    <row r="738" ht="15.75" customHeight="1">
      <c r="I738" s="2"/>
    </row>
    <row r="739" ht="15.75" customHeight="1">
      <c r="I739" s="2"/>
    </row>
    <row r="740" ht="15.75" customHeight="1">
      <c r="I740" s="2"/>
    </row>
    <row r="741" ht="15.75" customHeight="1">
      <c r="I741" s="2"/>
    </row>
    <row r="742" ht="15.75" customHeight="1">
      <c r="I742" s="2"/>
    </row>
    <row r="743" ht="15.75" customHeight="1">
      <c r="I743" s="2"/>
    </row>
    <row r="744" ht="15.75" customHeight="1">
      <c r="I744" s="2"/>
    </row>
    <row r="745" ht="15.75" customHeight="1">
      <c r="I745" s="2"/>
    </row>
    <row r="746" ht="15.75" customHeight="1">
      <c r="I746" s="2"/>
    </row>
    <row r="747" ht="15.75" customHeight="1">
      <c r="I747" s="2"/>
    </row>
    <row r="748" ht="15.75" customHeight="1">
      <c r="I748" s="2"/>
    </row>
    <row r="749" ht="15.75" customHeight="1">
      <c r="I749" s="2"/>
    </row>
    <row r="750" ht="15.75" customHeight="1">
      <c r="I750" s="2"/>
    </row>
    <row r="751" ht="15.75" customHeight="1">
      <c r="I751" s="2"/>
    </row>
    <row r="752" ht="15.75" customHeight="1">
      <c r="I752" s="2"/>
    </row>
    <row r="753" ht="15.75" customHeight="1">
      <c r="I753" s="2"/>
    </row>
    <row r="754" ht="15.75" customHeight="1">
      <c r="I754" s="2"/>
    </row>
    <row r="755" ht="15.75" customHeight="1">
      <c r="I755" s="2"/>
    </row>
    <row r="756" ht="15.75" customHeight="1">
      <c r="I756" s="2"/>
    </row>
    <row r="757" ht="15.75" customHeight="1">
      <c r="I757" s="2"/>
    </row>
    <row r="758" ht="15.75" customHeight="1">
      <c r="I758" s="2"/>
    </row>
    <row r="759" ht="15.75" customHeight="1">
      <c r="I759" s="2"/>
    </row>
    <row r="760" ht="15.75" customHeight="1">
      <c r="I760" s="2"/>
    </row>
    <row r="761" ht="15.75" customHeight="1">
      <c r="I761" s="2"/>
    </row>
    <row r="762" ht="15.75" customHeight="1">
      <c r="I762" s="2"/>
    </row>
    <row r="763" ht="15.75" customHeight="1">
      <c r="I763" s="2"/>
    </row>
    <row r="764" ht="15.75" customHeight="1">
      <c r="I764" s="2"/>
    </row>
    <row r="765" ht="15.75" customHeight="1">
      <c r="I765" s="2"/>
    </row>
    <row r="766" ht="15.75" customHeight="1">
      <c r="I766" s="2"/>
    </row>
    <row r="767" ht="15.75" customHeight="1">
      <c r="I767" s="2"/>
    </row>
    <row r="768" ht="15.75" customHeight="1">
      <c r="I768" s="2"/>
    </row>
    <row r="769" ht="15.75" customHeight="1">
      <c r="I769" s="2"/>
    </row>
    <row r="770" ht="15.75" customHeight="1">
      <c r="I770" s="2"/>
    </row>
    <row r="771" ht="15.75" customHeight="1">
      <c r="I771" s="2"/>
    </row>
    <row r="772" ht="15.75" customHeight="1">
      <c r="I772" s="2"/>
    </row>
    <row r="773" ht="15.75" customHeight="1">
      <c r="I773" s="2"/>
    </row>
    <row r="774" ht="15.75" customHeight="1">
      <c r="I774" s="2"/>
    </row>
    <row r="775" ht="15.75" customHeight="1">
      <c r="I775" s="2"/>
    </row>
    <row r="776" ht="15.75" customHeight="1">
      <c r="I776" s="2"/>
    </row>
    <row r="777" ht="15.75" customHeight="1">
      <c r="I777" s="2"/>
    </row>
    <row r="778" ht="15.75" customHeight="1">
      <c r="I778" s="2"/>
    </row>
    <row r="779" ht="15.75" customHeight="1">
      <c r="I779" s="2"/>
    </row>
    <row r="780" ht="15.75" customHeight="1">
      <c r="I780" s="2"/>
    </row>
    <row r="781" ht="15.75" customHeight="1">
      <c r="I781" s="2"/>
    </row>
    <row r="782" ht="15.75" customHeight="1">
      <c r="I782" s="2"/>
    </row>
    <row r="783" ht="15.75" customHeight="1">
      <c r="I783" s="2"/>
    </row>
    <row r="784" ht="15.75" customHeight="1">
      <c r="I784" s="2"/>
    </row>
    <row r="785" ht="15.75" customHeight="1">
      <c r="I785" s="2"/>
    </row>
    <row r="786" ht="15.75" customHeight="1">
      <c r="I786" s="2"/>
    </row>
    <row r="787" ht="15.75" customHeight="1">
      <c r="I787" s="2"/>
    </row>
    <row r="788" ht="15.75" customHeight="1">
      <c r="I788" s="2"/>
    </row>
    <row r="789" ht="15.75" customHeight="1">
      <c r="I789" s="2"/>
    </row>
    <row r="790" ht="15.75" customHeight="1">
      <c r="I790" s="2"/>
    </row>
    <row r="791" ht="15.75" customHeight="1">
      <c r="I791" s="2"/>
    </row>
    <row r="792" ht="15.75" customHeight="1">
      <c r="I792" s="2"/>
    </row>
    <row r="793" ht="15.75" customHeight="1">
      <c r="I793" s="2"/>
    </row>
    <row r="794" ht="15.75" customHeight="1">
      <c r="I794" s="2"/>
    </row>
    <row r="795" ht="15.75" customHeight="1">
      <c r="I795" s="2"/>
    </row>
    <row r="796" ht="15.75" customHeight="1">
      <c r="I796" s="2"/>
    </row>
    <row r="797" ht="15.75" customHeight="1">
      <c r="I797" s="2"/>
    </row>
    <row r="798" ht="15.75" customHeight="1">
      <c r="I798" s="2"/>
    </row>
    <row r="799" ht="15.75" customHeight="1">
      <c r="I799" s="2"/>
    </row>
    <row r="800" ht="15.75" customHeight="1">
      <c r="I800" s="2"/>
    </row>
    <row r="801" ht="15.75" customHeight="1">
      <c r="I801" s="2"/>
    </row>
    <row r="802" ht="15.75" customHeight="1">
      <c r="I802" s="2"/>
    </row>
    <row r="803" ht="15.75" customHeight="1">
      <c r="I803" s="2"/>
    </row>
    <row r="804" ht="15.75" customHeight="1">
      <c r="I804" s="2"/>
    </row>
    <row r="805" ht="15.75" customHeight="1">
      <c r="I805" s="2"/>
    </row>
    <row r="806" ht="15.75" customHeight="1">
      <c r="I806" s="2"/>
    </row>
    <row r="807" ht="15.75" customHeight="1">
      <c r="I807" s="2"/>
    </row>
    <row r="808" ht="15.75" customHeight="1">
      <c r="I808" s="2"/>
    </row>
    <row r="809" ht="15.75" customHeight="1">
      <c r="I809" s="2"/>
    </row>
    <row r="810" ht="15.75" customHeight="1">
      <c r="I810" s="2"/>
    </row>
    <row r="811" ht="15.75" customHeight="1">
      <c r="I811" s="2"/>
    </row>
    <row r="812" ht="15.75" customHeight="1">
      <c r="I812" s="2"/>
    </row>
    <row r="813" ht="15.75" customHeight="1">
      <c r="I813" s="2"/>
    </row>
    <row r="814" ht="15.75" customHeight="1">
      <c r="I814" s="2"/>
    </row>
    <row r="815" ht="15.75" customHeight="1">
      <c r="I815" s="2"/>
    </row>
    <row r="816" ht="15.75" customHeight="1">
      <c r="I816" s="2"/>
    </row>
    <row r="817" ht="15.75" customHeight="1">
      <c r="I817" s="2"/>
    </row>
    <row r="818" ht="15.75" customHeight="1">
      <c r="I818" s="2"/>
    </row>
    <row r="819" ht="15.75" customHeight="1">
      <c r="I819" s="2"/>
    </row>
    <row r="820" ht="15.75" customHeight="1">
      <c r="I820" s="2"/>
    </row>
    <row r="821" ht="15.75" customHeight="1">
      <c r="I821" s="2"/>
    </row>
    <row r="822" ht="15.75" customHeight="1">
      <c r="I822" s="2"/>
    </row>
    <row r="823" ht="15.75" customHeight="1">
      <c r="I823" s="2"/>
    </row>
    <row r="824" ht="15.75" customHeight="1">
      <c r="I824" s="2"/>
    </row>
    <row r="825" ht="15.75" customHeight="1">
      <c r="I825" s="2"/>
    </row>
    <row r="826" ht="15.75" customHeight="1">
      <c r="I826" s="2"/>
    </row>
    <row r="827" ht="15.75" customHeight="1">
      <c r="I827" s="2"/>
    </row>
    <row r="828" ht="15.75" customHeight="1">
      <c r="I828" s="2"/>
    </row>
    <row r="829" ht="15.75" customHeight="1">
      <c r="I829" s="2"/>
    </row>
    <row r="830" ht="15.75" customHeight="1">
      <c r="I830" s="2"/>
    </row>
    <row r="831" ht="15.75" customHeight="1">
      <c r="I831" s="2"/>
    </row>
    <row r="832" ht="15.75" customHeight="1">
      <c r="I832" s="2"/>
    </row>
    <row r="833" ht="15.75" customHeight="1">
      <c r="I833" s="2"/>
    </row>
    <row r="834" ht="15.75" customHeight="1">
      <c r="I834" s="2"/>
    </row>
    <row r="835" ht="15.75" customHeight="1">
      <c r="I835" s="2"/>
    </row>
    <row r="836" ht="15.75" customHeight="1">
      <c r="I836" s="2"/>
    </row>
    <row r="837" ht="15.75" customHeight="1">
      <c r="I837" s="2"/>
    </row>
    <row r="838" ht="15.75" customHeight="1">
      <c r="I838" s="2"/>
    </row>
    <row r="839" ht="15.75" customHeight="1">
      <c r="I839" s="2"/>
    </row>
    <row r="840" ht="15.75" customHeight="1">
      <c r="I840" s="2"/>
    </row>
    <row r="841" ht="15.75" customHeight="1">
      <c r="I841" s="2"/>
    </row>
    <row r="842" ht="15.75" customHeight="1">
      <c r="I842" s="2"/>
    </row>
    <row r="843" ht="15.75" customHeight="1">
      <c r="I843" s="2"/>
    </row>
    <row r="844" ht="15.75" customHeight="1">
      <c r="I844" s="2"/>
    </row>
    <row r="845" ht="15.75" customHeight="1">
      <c r="I845" s="2"/>
    </row>
    <row r="846" ht="15.75" customHeight="1">
      <c r="I846" s="2"/>
    </row>
    <row r="847" ht="15.75" customHeight="1">
      <c r="I847" s="2"/>
    </row>
    <row r="848" ht="15.75" customHeight="1">
      <c r="I848" s="2"/>
    </row>
    <row r="849" ht="15.75" customHeight="1">
      <c r="I849" s="2"/>
    </row>
    <row r="850" ht="15.75" customHeight="1">
      <c r="I850" s="2"/>
    </row>
    <row r="851" ht="15.75" customHeight="1">
      <c r="I851" s="2"/>
    </row>
    <row r="852" ht="15.75" customHeight="1">
      <c r="I852" s="2"/>
    </row>
    <row r="853" ht="15.75" customHeight="1">
      <c r="I853" s="2"/>
    </row>
    <row r="854" ht="15.75" customHeight="1">
      <c r="I854" s="2"/>
    </row>
    <row r="855" ht="15.75" customHeight="1">
      <c r="I855" s="2"/>
    </row>
    <row r="856" ht="15.75" customHeight="1">
      <c r="I856" s="2"/>
    </row>
    <row r="857" ht="15.75" customHeight="1">
      <c r="I857" s="2"/>
    </row>
    <row r="858" ht="15.75" customHeight="1">
      <c r="I858" s="2"/>
    </row>
    <row r="859" ht="15.75" customHeight="1">
      <c r="I859" s="2"/>
    </row>
    <row r="860" ht="15.75" customHeight="1">
      <c r="I860" s="2"/>
    </row>
    <row r="861" ht="15.75" customHeight="1">
      <c r="I861" s="2"/>
    </row>
    <row r="862" ht="15.75" customHeight="1">
      <c r="I862" s="2"/>
    </row>
    <row r="863" ht="15.75" customHeight="1">
      <c r="I863" s="2"/>
    </row>
    <row r="864" ht="15.75" customHeight="1">
      <c r="I864" s="2"/>
    </row>
    <row r="865" ht="15.75" customHeight="1">
      <c r="I865" s="2"/>
    </row>
    <row r="866" ht="15.75" customHeight="1">
      <c r="I866" s="2"/>
    </row>
    <row r="867" ht="15.75" customHeight="1">
      <c r="I867" s="2"/>
    </row>
    <row r="868" ht="15.75" customHeight="1">
      <c r="I868" s="2"/>
    </row>
    <row r="869" ht="15.75" customHeight="1">
      <c r="I869" s="2"/>
    </row>
    <row r="870" ht="15.75" customHeight="1">
      <c r="I870" s="2"/>
    </row>
    <row r="871" ht="15.75" customHeight="1">
      <c r="I871" s="2"/>
    </row>
    <row r="872" ht="15.75" customHeight="1">
      <c r="I872" s="2"/>
    </row>
    <row r="873" ht="15.75" customHeight="1">
      <c r="I873" s="2"/>
    </row>
    <row r="874" ht="15.75" customHeight="1">
      <c r="I874" s="2"/>
    </row>
    <row r="875" ht="15.75" customHeight="1">
      <c r="I875" s="2"/>
    </row>
    <row r="876" ht="15.75" customHeight="1">
      <c r="I876" s="2"/>
    </row>
    <row r="877" ht="15.75" customHeight="1">
      <c r="I877" s="2"/>
    </row>
    <row r="878" ht="15.75" customHeight="1">
      <c r="I878" s="2"/>
    </row>
    <row r="879" ht="15.75" customHeight="1">
      <c r="I879" s="2"/>
    </row>
    <row r="880" ht="15.75" customHeight="1">
      <c r="I880" s="2"/>
    </row>
    <row r="881" ht="15.75" customHeight="1">
      <c r="I881" s="2"/>
    </row>
    <row r="882" ht="15.75" customHeight="1">
      <c r="I882" s="2"/>
    </row>
    <row r="883" ht="15.75" customHeight="1">
      <c r="I883" s="2"/>
    </row>
    <row r="884" ht="15.75" customHeight="1">
      <c r="I884" s="2"/>
    </row>
    <row r="885" ht="15.75" customHeight="1">
      <c r="I885" s="2"/>
    </row>
    <row r="886" ht="15.75" customHeight="1">
      <c r="I886" s="2"/>
    </row>
    <row r="887" ht="15.75" customHeight="1">
      <c r="I887" s="2"/>
    </row>
    <row r="888" ht="15.75" customHeight="1">
      <c r="I888" s="2"/>
    </row>
    <row r="889" ht="15.75" customHeight="1">
      <c r="I889" s="2"/>
    </row>
    <row r="890" ht="15.75" customHeight="1">
      <c r="I890" s="2"/>
    </row>
    <row r="891" ht="15.75" customHeight="1">
      <c r="I891" s="2"/>
    </row>
    <row r="892" ht="15.75" customHeight="1">
      <c r="I892" s="2"/>
    </row>
    <row r="893" ht="15.75" customHeight="1">
      <c r="I893" s="2"/>
    </row>
    <row r="894" ht="15.75" customHeight="1">
      <c r="I894" s="2"/>
    </row>
    <row r="895" ht="15.75" customHeight="1">
      <c r="I895" s="2"/>
    </row>
    <row r="896" ht="15.75" customHeight="1">
      <c r="I896" s="2"/>
    </row>
    <row r="897" ht="15.75" customHeight="1">
      <c r="I897" s="2"/>
    </row>
    <row r="898" ht="15.75" customHeight="1">
      <c r="I898" s="2"/>
    </row>
    <row r="899" ht="15.75" customHeight="1">
      <c r="I899" s="2"/>
    </row>
    <row r="900" ht="15.75" customHeight="1">
      <c r="I900" s="2"/>
    </row>
    <row r="901" ht="15.75" customHeight="1">
      <c r="I901" s="2"/>
    </row>
    <row r="902" ht="15.75" customHeight="1">
      <c r="I902" s="2"/>
    </row>
    <row r="903" ht="15.75" customHeight="1">
      <c r="I903" s="2"/>
    </row>
    <row r="904" ht="15.75" customHeight="1">
      <c r="I904" s="2"/>
    </row>
    <row r="905" ht="15.75" customHeight="1">
      <c r="I905" s="2"/>
    </row>
    <row r="906" ht="15.75" customHeight="1">
      <c r="I906" s="2"/>
    </row>
    <row r="907" ht="15.75" customHeight="1">
      <c r="I907" s="2"/>
    </row>
    <row r="908" ht="15.75" customHeight="1">
      <c r="I908" s="2"/>
    </row>
    <row r="909" ht="15.75" customHeight="1">
      <c r="I909" s="2"/>
    </row>
    <row r="910" ht="15.75" customHeight="1">
      <c r="I910" s="2"/>
    </row>
    <row r="911" ht="15.75" customHeight="1">
      <c r="I911" s="2"/>
    </row>
    <row r="912" ht="15.75" customHeight="1">
      <c r="I912" s="2"/>
    </row>
    <row r="913" ht="15.75" customHeight="1">
      <c r="I913" s="2"/>
    </row>
    <row r="914" ht="15.75" customHeight="1">
      <c r="I914" s="2"/>
    </row>
    <row r="915" ht="15.75" customHeight="1">
      <c r="I915" s="2"/>
    </row>
    <row r="916" ht="15.75" customHeight="1">
      <c r="I916" s="2"/>
    </row>
    <row r="917" ht="15.75" customHeight="1">
      <c r="I917" s="2"/>
    </row>
    <row r="918" ht="15.75" customHeight="1">
      <c r="I918" s="2"/>
    </row>
    <row r="919" ht="15.75" customHeight="1">
      <c r="I919" s="2"/>
    </row>
    <row r="920" ht="15.75" customHeight="1">
      <c r="I920" s="2"/>
    </row>
    <row r="921" ht="15.75" customHeight="1">
      <c r="I921" s="2"/>
    </row>
    <row r="922" ht="15.75" customHeight="1">
      <c r="I922" s="2"/>
    </row>
    <row r="923" ht="15.75" customHeight="1">
      <c r="I923" s="2"/>
    </row>
    <row r="924" ht="15.75" customHeight="1">
      <c r="I924" s="2"/>
    </row>
    <row r="925" ht="15.75" customHeight="1">
      <c r="I925" s="2"/>
    </row>
    <row r="926" ht="15.75" customHeight="1">
      <c r="I926" s="2"/>
    </row>
    <row r="927" ht="15.75" customHeight="1">
      <c r="I927" s="2"/>
    </row>
    <row r="928" ht="15.75" customHeight="1">
      <c r="I928" s="2"/>
    </row>
    <row r="929" ht="15.75" customHeight="1">
      <c r="I929" s="2"/>
    </row>
    <row r="930" ht="15.75" customHeight="1">
      <c r="I930" s="2"/>
    </row>
    <row r="931" ht="15.75" customHeight="1">
      <c r="I931" s="2"/>
    </row>
    <row r="932" ht="15.75" customHeight="1">
      <c r="I932" s="2"/>
    </row>
    <row r="933" ht="15.75" customHeight="1">
      <c r="I933" s="2"/>
    </row>
    <row r="934" ht="15.75" customHeight="1">
      <c r="I934" s="2"/>
    </row>
    <row r="935" ht="15.75" customHeight="1">
      <c r="I935" s="2"/>
    </row>
    <row r="936" ht="15.75" customHeight="1">
      <c r="I936" s="2"/>
    </row>
    <row r="937" ht="15.75" customHeight="1">
      <c r="I937" s="2"/>
    </row>
    <row r="938" ht="15.75" customHeight="1">
      <c r="I938" s="2"/>
    </row>
    <row r="939" ht="15.75" customHeight="1">
      <c r="I939" s="2"/>
    </row>
    <row r="940" ht="15.75" customHeight="1">
      <c r="I940" s="2"/>
    </row>
    <row r="941" ht="15.75" customHeight="1">
      <c r="I941" s="2"/>
    </row>
    <row r="942" ht="15.75" customHeight="1">
      <c r="I942" s="2"/>
    </row>
    <row r="943" ht="15.75" customHeight="1">
      <c r="I943" s="2"/>
    </row>
    <row r="944" ht="15.75" customHeight="1">
      <c r="I944" s="2"/>
    </row>
    <row r="945" ht="15.75" customHeight="1">
      <c r="I945" s="2"/>
    </row>
    <row r="946" ht="15.75" customHeight="1">
      <c r="I946" s="2"/>
    </row>
    <row r="947" ht="15.75" customHeight="1">
      <c r="I947" s="2"/>
    </row>
    <row r="948" ht="15.75" customHeight="1">
      <c r="I948" s="2"/>
    </row>
    <row r="949" ht="15.75" customHeight="1">
      <c r="I949" s="2"/>
    </row>
    <row r="950" ht="15.75" customHeight="1">
      <c r="I950" s="2"/>
    </row>
    <row r="951" ht="15.75" customHeight="1">
      <c r="I951" s="2"/>
    </row>
    <row r="952" ht="15.75" customHeight="1">
      <c r="I952" s="2"/>
    </row>
    <row r="953" ht="15.75" customHeight="1">
      <c r="I953" s="2"/>
    </row>
    <row r="954" ht="15.75" customHeight="1">
      <c r="I954" s="2"/>
    </row>
    <row r="955" ht="15.75" customHeight="1">
      <c r="I955" s="2"/>
    </row>
    <row r="956" ht="15.75" customHeight="1">
      <c r="I956" s="2"/>
    </row>
    <row r="957" ht="15.75" customHeight="1">
      <c r="I957" s="2"/>
    </row>
    <row r="958" ht="15.75" customHeight="1">
      <c r="I958" s="2"/>
    </row>
    <row r="959" ht="15.75" customHeight="1">
      <c r="I959" s="2"/>
    </row>
    <row r="960" ht="15.75" customHeight="1">
      <c r="I960" s="2"/>
    </row>
    <row r="961" ht="15.75" customHeight="1">
      <c r="I961" s="2"/>
    </row>
    <row r="962" ht="15.75" customHeight="1">
      <c r="I962" s="2"/>
    </row>
    <row r="963" ht="15.75" customHeight="1">
      <c r="I963" s="2"/>
    </row>
    <row r="964" ht="15.75" customHeight="1">
      <c r="I964" s="2"/>
    </row>
    <row r="965" ht="15.75" customHeight="1">
      <c r="I965" s="2"/>
    </row>
    <row r="966" ht="15.75" customHeight="1">
      <c r="I966" s="2"/>
    </row>
    <row r="967" ht="15.75" customHeight="1">
      <c r="I967" s="2"/>
    </row>
    <row r="968" ht="15.75" customHeight="1">
      <c r="I968" s="2"/>
    </row>
    <row r="969" ht="15.75" customHeight="1">
      <c r="I969" s="2"/>
    </row>
    <row r="970" ht="15.75" customHeight="1">
      <c r="I970" s="2"/>
    </row>
    <row r="971" ht="15.75" customHeight="1">
      <c r="I971" s="2"/>
    </row>
    <row r="972" ht="15.75" customHeight="1">
      <c r="I972" s="2"/>
    </row>
    <row r="973" ht="15.75" customHeight="1">
      <c r="I973" s="2"/>
    </row>
    <row r="974" ht="15.75" customHeight="1">
      <c r="I974" s="2"/>
    </row>
    <row r="975" ht="15.75" customHeight="1">
      <c r="I975" s="2"/>
    </row>
    <row r="976" ht="15.75" customHeight="1">
      <c r="I976" s="2"/>
    </row>
    <row r="977" ht="15.75" customHeight="1">
      <c r="I977" s="2"/>
    </row>
    <row r="978" ht="15.75" customHeight="1">
      <c r="I978" s="2"/>
    </row>
    <row r="979" ht="15.75" customHeight="1">
      <c r="I979" s="2"/>
    </row>
    <row r="980" ht="15.75" customHeight="1">
      <c r="I980" s="2"/>
    </row>
    <row r="981" ht="15.75" customHeight="1">
      <c r="I981" s="2"/>
    </row>
    <row r="982" ht="15.75" customHeight="1">
      <c r="I982" s="2"/>
    </row>
    <row r="983" ht="15.75" customHeight="1">
      <c r="I983" s="2"/>
    </row>
    <row r="984" ht="15.75" customHeight="1">
      <c r="I984" s="2"/>
    </row>
    <row r="985" ht="15.75" customHeight="1">
      <c r="I985" s="2"/>
    </row>
    <row r="986" ht="15.75" customHeight="1">
      <c r="I986" s="2"/>
    </row>
    <row r="987" ht="15.75" customHeight="1">
      <c r="I987" s="2"/>
    </row>
    <row r="988" ht="15.75" customHeight="1">
      <c r="I988" s="2"/>
    </row>
    <row r="989" ht="15.75" customHeight="1">
      <c r="I989" s="2"/>
    </row>
    <row r="990" ht="15.75" customHeight="1">
      <c r="I990" s="2"/>
    </row>
    <row r="991" ht="15.75" customHeight="1">
      <c r="I991" s="2"/>
    </row>
    <row r="992" ht="15.75" customHeight="1">
      <c r="I992" s="2"/>
    </row>
    <row r="993" ht="15.75" customHeight="1">
      <c r="I993" s="2"/>
    </row>
    <row r="994" ht="15.75" customHeight="1">
      <c r="I994" s="2"/>
    </row>
    <row r="995" ht="15.75" customHeight="1">
      <c r="I995" s="2"/>
    </row>
    <row r="996" ht="15.75" customHeight="1">
      <c r="I996" s="2"/>
    </row>
    <row r="997" ht="15.75" customHeight="1">
      <c r="I997" s="2"/>
    </row>
    <row r="998" ht="15.75" customHeight="1">
      <c r="I998" s="2"/>
    </row>
    <row r="999" ht="15.75" customHeight="1">
      <c r="I999" s="2"/>
    </row>
    <row r="1000" ht="15.75" customHeight="1">
      <c r="I1000" s="2"/>
    </row>
  </sheetData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13.44"/>
    <col customWidth="1" min="11" max="11" width="6.67"/>
    <col customWidth="1" min="12" max="13" width="6.78"/>
    <col customWidth="1" min="14" max="14" width="17.44"/>
    <col customWidth="1" min="15" max="15" width="17.11"/>
    <col customWidth="1" min="16" max="16" width="19.44"/>
    <col customWidth="1" min="17" max="26" width="6.67"/>
  </cols>
  <sheetData>
    <row r="1" ht="15.0" customHeight="1">
      <c r="A1" s="81"/>
      <c r="B1" s="49" t="s">
        <v>115</v>
      </c>
      <c r="C1" s="49" t="s">
        <v>116</v>
      </c>
      <c r="D1" s="49" t="s">
        <v>117</v>
      </c>
      <c r="E1" s="49" t="s">
        <v>118</v>
      </c>
      <c r="F1" s="49" t="s">
        <v>119</v>
      </c>
      <c r="G1" s="49" t="s">
        <v>120</v>
      </c>
      <c r="H1" s="49" t="s">
        <v>121</v>
      </c>
      <c r="I1" s="50"/>
      <c r="J1" s="50"/>
      <c r="K1" s="50"/>
      <c r="L1" s="50"/>
      <c r="M1" s="50"/>
      <c r="N1" s="50"/>
      <c r="O1" s="50"/>
      <c r="P1" s="50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52" t="s">
        <v>122</v>
      </c>
      <c r="C2" s="52" t="s">
        <v>123</v>
      </c>
      <c r="D2" s="52" t="s">
        <v>253</v>
      </c>
      <c r="E2" s="52" t="s">
        <v>125</v>
      </c>
      <c r="F2" s="52" t="s">
        <v>356</v>
      </c>
      <c r="G2" s="53">
        <v>23.0433076242007</v>
      </c>
      <c r="H2" s="54"/>
      <c r="I2" s="55" t="s">
        <v>385</v>
      </c>
      <c r="J2" s="55"/>
      <c r="K2" s="144"/>
      <c r="L2" s="144" t="s">
        <v>128</v>
      </c>
      <c r="M2" s="144"/>
      <c r="N2" s="144"/>
      <c r="O2" s="144"/>
      <c r="P2" s="144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52" t="s">
        <v>129</v>
      </c>
      <c r="C3" s="52" t="s">
        <v>123</v>
      </c>
      <c r="D3" s="52" t="s">
        <v>253</v>
      </c>
      <c r="E3" s="52" t="s">
        <v>125</v>
      </c>
      <c r="F3" s="52" t="s">
        <v>358</v>
      </c>
      <c r="G3" s="53">
        <v>22.8634133946885</v>
      </c>
      <c r="H3" s="54"/>
      <c r="I3" s="55"/>
      <c r="J3" s="55" t="s">
        <v>386</v>
      </c>
      <c r="K3" s="144" t="s">
        <v>119</v>
      </c>
      <c r="L3" s="144" t="s">
        <v>133</v>
      </c>
      <c r="M3" s="144" t="s">
        <v>204</v>
      </c>
      <c r="N3" s="144" t="s">
        <v>135</v>
      </c>
      <c r="O3" s="144" t="s">
        <v>136</v>
      </c>
      <c r="P3" s="144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52" t="s">
        <v>138</v>
      </c>
      <c r="C4" s="52" t="s">
        <v>123</v>
      </c>
      <c r="D4" s="52" t="s">
        <v>253</v>
      </c>
      <c r="E4" s="52" t="s">
        <v>125</v>
      </c>
      <c r="F4" s="52" t="s">
        <v>259</v>
      </c>
      <c r="G4" s="53">
        <v>24.6630106007956</v>
      </c>
      <c r="H4" s="54"/>
      <c r="I4" s="55"/>
      <c r="J4" s="55" t="s">
        <v>6</v>
      </c>
      <c r="K4" s="52" t="s">
        <v>356</v>
      </c>
      <c r="L4" s="53">
        <v>23.0433076242007</v>
      </c>
      <c r="M4" s="53"/>
      <c r="N4" s="55"/>
      <c r="O4" s="55"/>
      <c r="P4" s="61">
        <v>0.0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52" t="s">
        <v>141</v>
      </c>
      <c r="C5" s="52" t="s">
        <v>123</v>
      </c>
      <c r="D5" s="52" t="s">
        <v>253</v>
      </c>
      <c r="E5" s="52" t="s">
        <v>125</v>
      </c>
      <c r="F5" s="52" t="s">
        <v>282</v>
      </c>
      <c r="G5" s="53">
        <v>25.127921146387</v>
      </c>
      <c r="H5" s="54"/>
      <c r="I5" s="55"/>
      <c r="J5" s="55" t="s">
        <v>6</v>
      </c>
      <c r="K5" s="52" t="s">
        <v>358</v>
      </c>
      <c r="L5" s="53">
        <v>22.8634133946885</v>
      </c>
      <c r="M5" s="53">
        <v>37.2494876386563</v>
      </c>
      <c r="N5" s="63">
        <f>M5-L5</f>
        <v>14.38607424</v>
      </c>
      <c r="O5" s="63">
        <f>N5-$L$45</f>
        <v>2.386074244</v>
      </c>
      <c r="P5" s="145">
        <f>2^(-O5)</f>
        <v>0.1913022512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52" t="s">
        <v>248</v>
      </c>
      <c r="C6" s="52" t="s">
        <v>123</v>
      </c>
      <c r="D6" s="52" t="s">
        <v>253</v>
      </c>
      <c r="E6" s="52" t="s">
        <v>125</v>
      </c>
      <c r="F6" s="52" t="s">
        <v>283</v>
      </c>
      <c r="G6" s="53">
        <v>25.2151082808892</v>
      </c>
      <c r="H6" s="54"/>
      <c r="I6" s="55"/>
      <c r="J6" s="55" t="s">
        <v>6</v>
      </c>
      <c r="K6" s="52" t="s">
        <v>259</v>
      </c>
      <c r="L6" s="53">
        <v>24.6630106007956</v>
      </c>
      <c r="M6" s="53"/>
      <c r="N6" s="55"/>
      <c r="O6" s="55"/>
      <c r="P6" s="61">
        <v>0.0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52" t="s">
        <v>265</v>
      </c>
      <c r="C7" s="52" t="s">
        <v>123</v>
      </c>
      <c r="D7" s="52" t="s">
        <v>253</v>
      </c>
      <c r="E7" s="52" t="s">
        <v>125</v>
      </c>
      <c r="F7" s="52" t="s">
        <v>260</v>
      </c>
      <c r="G7" s="53">
        <v>23.1342802824288</v>
      </c>
      <c r="H7" s="54"/>
      <c r="I7" s="55"/>
      <c r="J7" s="55" t="s">
        <v>6</v>
      </c>
      <c r="K7" s="52" t="s">
        <v>282</v>
      </c>
      <c r="L7" s="53">
        <v>25.127921146387</v>
      </c>
      <c r="M7" s="53"/>
      <c r="N7" s="55"/>
      <c r="O7" s="55"/>
      <c r="P7" s="61">
        <v>0.0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52" t="s">
        <v>267</v>
      </c>
      <c r="C8" s="52" t="s">
        <v>123</v>
      </c>
      <c r="D8" s="52" t="s">
        <v>253</v>
      </c>
      <c r="E8" s="52" t="s">
        <v>125</v>
      </c>
      <c r="F8" s="52" t="s">
        <v>262</v>
      </c>
      <c r="G8" s="53">
        <v>24.9406293090124</v>
      </c>
      <c r="H8" s="54"/>
      <c r="I8" s="55"/>
      <c r="J8" s="55" t="s">
        <v>6</v>
      </c>
      <c r="K8" s="52" t="s">
        <v>283</v>
      </c>
      <c r="L8" s="53">
        <v>25.2151082808892</v>
      </c>
      <c r="M8" s="53"/>
      <c r="N8" s="55"/>
      <c r="O8" s="55"/>
      <c r="P8" s="61">
        <v>0.0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52" t="s">
        <v>269</v>
      </c>
      <c r="C9" s="52" t="s">
        <v>123</v>
      </c>
      <c r="D9" s="52" t="s">
        <v>253</v>
      </c>
      <c r="E9" s="52" t="s">
        <v>125</v>
      </c>
      <c r="F9" s="52" t="s">
        <v>263</v>
      </c>
      <c r="G9" s="53">
        <v>24.8435887246699</v>
      </c>
      <c r="H9" s="54"/>
      <c r="I9" s="55"/>
      <c r="J9" s="55" t="s">
        <v>6</v>
      </c>
      <c r="K9" s="52" t="s">
        <v>260</v>
      </c>
      <c r="L9" s="53">
        <v>23.1342802824288</v>
      </c>
      <c r="M9" s="53"/>
      <c r="N9" s="55"/>
      <c r="O9" s="55"/>
      <c r="P9" s="61">
        <v>0.0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52" t="s">
        <v>143</v>
      </c>
      <c r="C10" s="52" t="s">
        <v>123</v>
      </c>
      <c r="D10" s="52" t="s">
        <v>253</v>
      </c>
      <c r="E10" s="52" t="s">
        <v>125</v>
      </c>
      <c r="F10" s="52" t="s">
        <v>360</v>
      </c>
      <c r="G10" s="53">
        <v>25.3337328135888</v>
      </c>
      <c r="H10" s="54"/>
      <c r="I10" s="55"/>
      <c r="J10" s="55" t="s">
        <v>6</v>
      </c>
      <c r="K10" s="52" t="s">
        <v>262</v>
      </c>
      <c r="L10" s="53">
        <v>24.9406293090124</v>
      </c>
      <c r="M10" s="53"/>
      <c r="N10" s="55"/>
      <c r="O10" s="55"/>
      <c r="P10" s="61">
        <v>0.0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52" t="s">
        <v>272</v>
      </c>
      <c r="C11" s="52" t="s">
        <v>123</v>
      </c>
      <c r="D11" s="52" t="s">
        <v>253</v>
      </c>
      <c r="E11" s="52" t="s">
        <v>125</v>
      </c>
      <c r="F11" s="52" t="s">
        <v>361</v>
      </c>
      <c r="G11" s="53">
        <v>24.6288775998393</v>
      </c>
      <c r="H11" s="54"/>
      <c r="I11" s="55"/>
      <c r="J11" s="55" t="s">
        <v>6</v>
      </c>
      <c r="K11" s="52" t="s">
        <v>263</v>
      </c>
      <c r="L11" s="53">
        <v>24.8435887246699</v>
      </c>
      <c r="M11" s="53"/>
      <c r="N11" s="55"/>
      <c r="O11" s="55"/>
      <c r="P11" s="61">
        <v>0.0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52" t="s">
        <v>145</v>
      </c>
      <c r="C12" s="52" t="s">
        <v>123</v>
      </c>
      <c r="D12" s="52" t="s">
        <v>253</v>
      </c>
      <c r="E12" s="52" t="s">
        <v>125</v>
      </c>
      <c r="F12" s="52" t="s">
        <v>284</v>
      </c>
      <c r="G12" s="53">
        <v>26.8092957790589</v>
      </c>
      <c r="H12" s="54"/>
      <c r="I12" s="55"/>
      <c r="J12" s="55" t="s">
        <v>6</v>
      </c>
      <c r="K12" s="52" t="s">
        <v>360</v>
      </c>
      <c r="L12" s="53">
        <v>25.3337328135888</v>
      </c>
      <c r="M12" s="53"/>
      <c r="N12" s="55"/>
      <c r="O12" s="55"/>
      <c r="P12" s="61">
        <v>0.0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52" t="s">
        <v>147</v>
      </c>
      <c r="C13" s="52" t="s">
        <v>123</v>
      </c>
      <c r="D13" s="52" t="s">
        <v>253</v>
      </c>
      <c r="E13" s="52" t="s">
        <v>125</v>
      </c>
      <c r="F13" s="52" t="s">
        <v>285</v>
      </c>
      <c r="G13" s="53"/>
      <c r="H13" s="54"/>
      <c r="I13" s="55"/>
      <c r="J13" s="55" t="s">
        <v>6</v>
      </c>
      <c r="K13" s="52" t="s">
        <v>361</v>
      </c>
      <c r="L13" s="53">
        <v>24.6288775998393</v>
      </c>
      <c r="M13" s="53"/>
      <c r="N13" s="55"/>
      <c r="O13" s="55"/>
      <c r="P13" s="61">
        <v>0.0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52" t="s">
        <v>149</v>
      </c>
      <c r="C14" s="52" t="s">
        <v>123</v>
      </c>
      <c r="D14" s="52" t="s">
        <v>253</v>
      </c>
      <c r="E14" s="52" t="s">
        <v>125</v>
      </c>
      <c r="F14" s="52" t="s">
        <v>266</v>
      </c>
      <c r="G14" s="53">
        <v>27.0664398977185</v>
      </c>
      <c r="H14" s="54"/>
      <c r="I14" s="55"/>
      <c r="J14" s="55" t="s">
        <v>6</v>
      </c>
      <c r="K14" s="52" t="s">
        <v>284</v>
      </c>
      <c r="L14" s="53">
        <v>26.8092957790589</v>
      </c>
      <c r="M14" s="53"/>
      <c r="N14" s="55"/>
      <c r="O14" s="55"/>
      <c r="P14" s="61">
        <v>0.0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52" t="s">
        <v>151</v>
      </c>
      <c r="C15" s="52" t="s">
        <v>123</v>
      </c>
      <c r="D15" s="52" t="s">
        <v>253</v>
      </c>
      <c r="E15" s="52" t="s">
        <v>125</v>
      </c>
      <c r="F15" s="52" t="s">
        <v>268</v>
      </c>
      <c r="G15" s="53">
        <v>26.8763429286782</v>
      </c>
      <c r="H15" s="54"/>
      <c r="I15" s="55"/>
      <c r="J15" s="55" t="s">
        <v>6</v>
      </c>
      <c r="K15" s="52" t="s">
        <v>285</v>
      </c>
      <c r="L15" s="53"/>
      <c r="M15" s="53"/>
      <c r="N15" s="55"/>
      <c r="O15" s="55"/>
      <c r="P15" s="61" t="s">
        <v>140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52" t="s">
        <v>153</v>
      </c>
      <c r="C16" s="52" t="s">
        <v>123</v>
      </c>
      <c r="D16" s="52" t="s">
        <v>253</v>
      </c>
      <c r="E16" s="52" t="s">
        <v>125</v>
      </c>
      <c r="F16" s="52" t="s">
        <v>270</v>
      </c>
      <c r="G16" s="53">
        <v>27.5540463131435</v>
      </c>
      <c r="H16" s="54"/>
      <c r="I16" s="55"/>
      <c r="J16" s="55" t="s">
        <v>6</v>
      </c>
      <c r="K16" s="52" t="s">
        <v>266</v>
      </c>
      <c r="L16" s="53">
        <v>27.0664398977185</v>
      </c>
      <c r="M16" s="53"/>
      <c r="N16" s="55"/>
      <c r="O16" s="55"/>
      <c r="P16" s="61">
        <v>0.0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52" t="s">
        <v>155</v>
      </c>
      <c r="C17" s="52" t="s">
        <v>123</v>
      </c>
      <c r="D17" s="52" t="s">
        <v>253</v>
      </c>
      <c r="E17" s="52" t="s">
        <v>125</v>
      </c>
      <c r="F17" s="52" t="s">
        <v>362</v>
      </c>
      <c r="G17" s="53">
        <v>27.1740586491671</v>
      </c>
      <c r="H17" s="54"/>
      <c r="I17" s="55"/>
      <c r="J17" s="55" t="s">
        <v>6</v>
      </c>
      <c r="K17" s="52" t="s">
        <v>268</v>
      </c>
      <c r="L17" s="53">
        <v>26.8763429286782</v>
      </c>
      <c r="M17" s="53"/>
      <c r="N17" s="55"/>
      <c r="O17" s="55"/>
      <c r="P17" s="61">
        <v>0.0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52" t="s">
        <v>157</v>
      </c>
      <c r="C18" s="52" t="s">
        <v>123</v>
      </c>
      <c r="D18" s="52" t="s">
        <v>253</v>
      </c>
      <c r="E18" s="52" t="s">
        <v>125</v>
      </c>
      <c r="F18" s="52" t="s">
        <v>363</v>
      </c>
      <c r="G18" s="53">
        <v>25.5428776420497</v>
      </c>
      <c r="H18" s="54"/>
      <c r="I18" s="55"/>
      <c r="J18" s="55" t="s">
        <v>6</v>
      </c>
      <c r="K18" s="52" t="s">
        <v>270</v>
      </c>
      <c r="L18" s="53">
        <v>27.5540463131435</v>
      </c>
      <c r="M18" s="53"/>
      <c r="N18" s="55"/>
      <c r="O18" s="55"/>
      <c r="P18" s="61">
        <v>0.0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52" t="s">
        <v>159</v>
      </c>
      <c r="C19" s="52" t="s">
        <v>123</v>
      </c>
      <c r="D19" s="52" t="s">
        <v>253</v>
      </c>
      <c r="E19" s="52" t="s">
        <v>125</v>
      </c>
      <c r="F19" s="52" t="s">
        <v>271</v>
      </c>
      <c r="G19" s="53">
        <v>25.3840880083077</v>
      </c>
      <c r="H19" s="54"/>
      <c r="I19" s="55"/>
      <c r="J19" s="55" t="s">
        <v>6</v>
      </c>
      <c r="K19" s="52" t="s">
        <v>362</v>
      </c>
      <c r="L19" s="53">
        <v>27.1740586491671</v>
      </c>
      <c r="M19" s="53"/>
      <c r="N19" s="55"/>
      <c r="O19" s="55"/>
      <c r="P19" s="61">
        <v>0.0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52" t="s">
        <v>161</v>
      </c>
      <c r="C20" s="52" t="s">
        <v>123</v>
      </c>
      <c r="D20" s="52" t="s">
        <v>253</v>
      </c>
      <c r="E20" s="52" t="s">
        <v>125</v>
      </c>
      <c r="F20" s="52" t="s">
        <v>287</v>
      </c>
      <c r="G20" s="53">
        <v>28.0436314324079</v>
      </c>
      <c r="H20" s="54"/>
      <c r="I20" s="55"/>
      <c r="J20" s="55" t="s">
        <v>6</v>
      </c>
      <c r="K20" s="52" t="s">
        <v>363</v>
      </c>
      <c r="L20" s="53">
        <v>25.5428776420497</v>
      </c>
      <c r="M20" s="53">
        <v>37.8983988911649</v>
      </c>
      <c r="N20" s="63">
        <f>M20-L20</f>
        <v>12.35552125</v>
      </c>
      <c r="O20" s="63">
        <f>N20-$L$45</f>
        <v>0.3555212491</v>
      </c>
      <c r="P20" s="145">
        <f>2^(-O20)</f>
        <v>0.7815872028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52" t="s">
        <v>163</v>
      </c>
      <c r="C21" s="52" t="s">
        <v>123</v>
      </c>
      <c r="D21" s="52" t="s">
        <v>253</v>
      </c>
      <c r="E21" s="52" t="s">
        <v>125</v>
      </c>
      <c r="F21" s="52" t="s">
        <v>288</v>
      </c>
      <c r="G21" s="53">
        <v>27.7846810578874</v>
      </c>
      <c r="H21" s="54"/>
      <c r="I21" s="55"/>
      <c r="J21" s="55" t="s">
        <v>6</v>
      </c>
      <c r="K21" s="52" t="s">
        <v>271</v>
      </c>
      <c r="L21" s="53">
        <v>25.3840880083077</v>
      </c>
      <c r="M21" s="53"/>
      <c r="N21" s="55"/>
      <c r="O21" s="55"/>
      <c r="P21" s="61">
        <v>0.0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52" t="s">
        <v>165</v>
      </c>
      <c r="C22" s="52" t="s">
        <v>123</v>
      </c>
      <c r="D22" s="52" t="s">
        <v>253</v>
      </c>
      <c r="E22" s="52" t="s">
        <v>125</v>
      </c>
      <c r="F22" s="52" t="s">
        <v>356</v>
      </c>
      <c r="G22" s="53">
        <v>24.4992213677012</v>
      </c>
      <c r="H22" s="54"/>
      <c r="I22" s="55"/>
      <c r="J22" s="55" t="s">
        <v>6</v>
      </c>
      <c r="K22" s="52" t="s">
        <v>287</v>
      </c>
      <c r="L22" s="53">
        <v>28.0436314324079</v>
      </c>
      <c r="M22" s="53"/>
      <c r="N22" s="55"/>
      <c r="O22" s="55"/>
      <c r="P22" s="61">
        <v>0.0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52" t="s">
        <v>167</v>
      </c>
      <c r="C23" s="52" t="s">
        <v>123</v>
      </c>
      <c r="D23" s="52" t="s">
        <v>253</v>
      </c>
      <c r="E23" s="52" t="s">
        <v>125</v>
      </c>
      <c r="F23" s="52" t="s">
        <v>358</v>
      </c>
      <c r="G23" s="53">
        <v>26.4053944768623</v>
      </c>
      <c r="H23" s="54"/>
      <c r="I23" s="55"/>
      <c r="J23" s="55" t="s">
        <v>6</v>
      </c>
      <c r="K23" s="52" t="s">
        <v>288</v>
      </c>
      <c r="L23" s="53">
        <v>27.7846810578874</v>
      </c>
      <c r="M23" s="53"/>
      <c r="N23" s="55"/>
      <c r="O23" s="55"/>
      <c r="P23" s="61">
        <v>0.0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52" t="s">
        <v>168</v>
      </c>
      <c r="C24" s="52" t="s">
        <v>123</v>
      </c>
      <c r="D24" s="52" t="s">
        <v>253</v>
      </c>
      <c r="E24" s="52" t="s">
        <v>125</v>
      </c>
      <c r="F24" s="52" t="s">
        <v>259</v>
      </c>
      <c r="G24" s="53">
        <v>25.1959155340201</v>
      </c>
      <c r="H24" s="54"/>
      <c r="I24" s="55"/>
      <c r="J24" s="55" t="s">
        <v>247</v>
      </c>
      <c r="K24" s="52" t="s">
        <v>356</v>
      </c>
      <c r="L24" s="53">
        <v>24.4992213677012</v>
      </c>
      <c r="M24" s="53">
        <v>34.9402136934241</v>
      </c>
      <c r="N24" s="63">
        <f t="shared" ref="N24:N37" si="1">M24-L24</f>
        <v>10.44099233</v>
      </c>
      <c r="O24" s="63">
        <f t="shared" ref="O24:O37" si="2">N24-$L$45</f>
        <v>-1.559007674</v>
      </c>
      <c r="P24" s="145">
        <f t="shared" ref="P24:P37" si="3">2^(-O24)</f>
        <v>2.946511045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52" t="s">
        <v>169</v>
      </c>
      <c r="C25" s="52" t="s">
        <v>123</v>
      </c>
      <c r="D25" s="52" t="s">
        <v>253</v>
      </c>
      <c r="E25" s="52" t="s">
        <v>125</v>
      </c>
      <c r="F25" s="52" t="s">
        <v>282</v>
      </c>
      <c r="G25" s="53">
        <v>21.7000055114514</v>
      </c>
      <c r="H25" s="54"/>
      <c r="I25" s="55"/>
      <c r="J25" s="55" t="s">
        <v>247</v>
      </c>
      <c r="K25" s="52" t="s">
        <v>358</v>
      </c>
      <c r="L25" s="53">
        <v>26.4053944768623</v>
      </c>
      <c r="M25" s="53">
        <v>37.4109054456837</v>
      </c>
      <c r="N25" s="63">
        <f t="shared" si="1"/>
        <v>11.00551097</v>
      </c>
      <c r="O25" s="63">
        <f t="shared" si="2"/>
        <v>-0.9944890312</v>
      </c>
      <c r="P25" s="145">
        <f t="shared" si="3"/>
        <v>1.992374748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52" t="s">
        <v>251</v>
      </c>
      <c r="C26" s="52" t="s">
        <v>123</v>
      </c>
      <c r="D26" s="52" t="s">
        <v>253</v>
      </c>
      <c r="E26" s="52" t="s">
        <v>125</v>
      </c>
      <c r="F26" s="52" t="s">
        <v>283</v>
      </c>
      <c r="G26" s="53">
        <v>26.2172432634837</v>
      </c>
      <c r="H26" s="54"/>
      <c r="I26" s="55"/>
      <c r="J26" s="55" t="s">
        <v>247</v>
      </c>
      <c r="K26" s="52" t="s">
        <v>259</v>
      </c>
      <c r="L26" s="53">
        <v>25.1959155340201</v>
      </c>
      <c r="M26" s="53">
        <v>34.406005363644</v>
      </c>
      <c r="N26" s="63">
        <f t="shared" si="1"/>
        <v>9.21008983</v>
      </c>
      <c r="O26" s="63">
        <f t="shared" si="2"/>
        <v>-2.78991017</v>
      </c>
      <c r="P26" s="145">
        <f t="shared" si="3"/>
        <v>6.91586722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52" t="s">
        <v>289</v>
      </c>
      <c r="C27" s="52" t="s">
        <v>123</v>
      </c>
      <c r="D27" s="52" t="s">
        <v>253</v>
      </c>
      <c r="E27" s="52" t="s">
        <v>125</v>
      </c>
      <c r="F27" s="52" t="s">
        <v>260</v>
      </c>
      <c r="G27" s="53">
        <v>23.4610369617503</v>
      </c>
      <c r="H27" s="54"/>
      <c r="I27" s="55"/>
      <c r="J27" s="55" t="s">
        <v>247</v>
      </c>
      <c r="K27" s="52" t="s">
        <v>282</v>
      </c>
      <c r="L27" s="53">
        <v>21.7000055114514</v>
      </c>
      <c r="M27" s="53">
        <v>35.6367616283058</v>
      </c>
      <c r="N27" s="63">
        <f t="shared" si="1"/>
        <v>13.93675612</v>
      </c>
      <c r="O27" s="63">
        <f t="shared" si="2"/>
        <v>1.936756117</v>
      </c>
      <c r="P27" s="145">
        <f t="shared" si="3"/>
        <v>0.2612030926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52" t="s">
        <v>290</v>
      </c>
      <c r="C28" s="52" t="s">
        <v>123</v>
      </c>
      <c r="D28" s="52" t="s">
        <v>253</v>
      </c>
      <c r="E28" s="52" t="s">
        <v>125</v>
      </c>
      <c r="F28" s="52" t="s">
        <v>262</v>
      </c>
      <c r="G28" s="53">
        <v>27.013989897733</v>
      </c>
      <c r="H28" s="54"/>
      <c r="I28" s="55"/>
      <c r="J28" s="55" t="s">
        <v>247</v>
      </c>
      <c r="K28" s="52" t="s">
        <v>283</v>
      </c>
      <c r="L28" s="53">
        <v>26.2172432634837</v>
      </c>
      <c r="M28" s="53">
        <v>34.4318774352489</v>
      </c>
      <c r="N28" s="63">
        <f t="shared" si="1"/>
        <v>8.214634172</v>
      </c>
      <c r="O28" s="63">
        <f t="shared" si="2"/>
        <v>-3.785365828</v>
      </c>
      <c r="P28" s="145">
        <f t="shared" si="3"/>
        <v>13.78823443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52" t="s">
        <v>292</v>
      </c>
      <c r="C29" s="52" t="s">
        <v>123</v>
      </c>
      <c r="D29" s="52" t="s">
        <v>253</v>
      </c>
      <c r="E29" s="52" t="s">
        <v>125</v>
      </c>
      <c r="F29" s="52" t="s">
        <v>263</v>
      </c>
      <c r="G29" s="53">
        <v>25.7285593685042</v>
      </c>
      <c r="H29" s="54"/>
      <c r="I29" s="55"/>
      <c r="J29" s="55" t="s">
        <v>247</v>
      </c>
      <c r="K29" s="52" t="s">
        <v>260</v>
      </c>
      <c r="L29" s="53">
        <v>23.4610369617503</v>
      </c>
      <c r="M29" s="53">
        <v>30.5327157164851</v>
      </c>
      <c r="N29" s="63">
        <f t="shared" si="1"/>
        <v>7.071678755</v>
      </c>
      <c r="O29" s="63">
        <f t="shared" si="2"/>
        <v>-4.928321245</v>
      </c>
      <c r="P29" s="145">
        <f t="shared" si="3"/>
        <v>30.44896417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52" t="s">
        <v>171</v>
      </c>
      <c r="C30" s="52" t="s">
        <v>123</v>
      </c>
      <c r="D30" s="52" t="s">
        <v>253</v>
      </c>
      <c r="E30" s="52" t="s">
        <v>125</v>
      </c>
      <c r="F30" s="52" t="s">
        <v>360</v>
      </c>
      <c r="G30" s="53">
        <v>25.2367278806102</v>
      </c>
      <c r="H30" s="54"/>
      <c r="I30" s="55"/>
      <c r="J30" s="55" t="s">
        <v>247</v>
      </c>
      <c r="K30" s="52" t="s">
        <v>262</v>
      </c>
      <c r="L30" s="53">
        <v>27.013989897733</v>
      </c>
      <c r="M30" s="53">
        <v>35.7418859013139</v>
      </c>
      <c r="N30" s="63">
        <f t="shared" si="1"/>
        <v>8.727896004</v>
      </c>
      <c r="O30" s="63">
        <f t="shared" si="2"/>
        <v>-3.272103996</v>
      </c>
      <c r="P30" s="145">
        <f t="shared" si="3"/>
        <v>9.660541085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52" t="s">
        <v>294</v>
      </c>
      <c r="C31" s="52" t="s">
        <v>123</v>
      </c>
      <c r="D31" s="52" t="s">
        <v>253</v>
      </c>
      <c r="E31" s="52" t="s">
        <v>125</v>
      </c>
      <c r="F31" s="52" t="s">
        <v>361</v>
      </c>
      <c r="G31" s="53">
        <v>26.3907536065807</v>
      </c>
      <c r="H31" s="54"/>
      <c r="I31" s="55"/>
      <c r="J31" s="55" t="s">
        <v>247</v>
      </c>
      <c r="K31" s="52" t="s">
        <v>263</v>
      </c>
      <c r="L31" s="53">
        <v>25.7285593685042</v>
      </c>
      <c r="M31" s="53">
        <v>33.9404608649098</v>
      </c>
      <c r="N31" s="63">
        <f t="shared" si="1"/>
        <v>8.211901496</v>
      </c>
      <c r="O31" s="63">
        <f t="shared" si="2"/>
        <v>-3.788098504</v>
      </c>
      <c r="P31" s="145">
        <f t="shared" si="3"/>
        <v>13.81437612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52" t="s">
        <v>172</v>
      </c>
      <c r="C32" s="52" t="s">
        <v>123</v>
      </c>
      <c r="D32" s="52" t="s">
        <v>253</v>
      </c>
      <c r="E32" s="52" t="s">
        <v>125</v>
      </c>
      <c r="F32" s="52" t="s">
        <v>284</v>
      </c>
      <c r="G32" s="53">
        <v>26.9039714599512</v>
      </c>
      <c r="H32" s="54"/>
      <c r="I32" s="55"/>
      <c r="J32" s="55" t="s">
        <v>247</v>
      </c>
      <c r="K32" s="52" t="s">
        <v>360</v>
      </c>
      <c r="L32" s="53">
        <v>25.2367278806102</v>
      </c>
      <c r="M32" s="53">
        <v>33.3728437675487</v>
      </c>
      <c r="N32" s="63">
        <f t="shared" si="1"/>
        <v>8.136115887</v>
      </c>
      <c r="O32" s="63">
        <f t="shared" si="2"/>
        <v>-3.863884113</v>
      </c>
      <c r="P32" s="145">
        <f t="shared" si="3"/>
        <v>14.55945163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52" t="s">
        <v>173</v>
      </c>
      <c r="C33" s="52" t="s">
        <v>123</v>
      </c>
      <c r="D33" s="52" t="s">
        <v>253</v>
      </c>
      <c r="E33" s="52" t="s">
        <v>125</v>
      </c>
      <c r="F33" s="52" t="s">
        <v>285</v>
      </c>
      <c r="G33" s="53">
        <v>28.3311958704616</v>
      </c>
      <c r="H33" s="54"/>
      <c r="I33" s="55"/>
      <c r="J33" s="55" t="s">
        <v>247</v>
      </c>
      <c r="K33" s="52" t="s">
        <v>361</v>
      </c>
      <c r="L33" s="53">
        <v>26.3907536065807</v>
      </c>
      <c r="M33" s="53">
        <v>35.7026268713795</v>
      </c>
      <c r="N33" s="63">
        <f t="shared" si="1"/>
        <v>9.311873265</v>
      </c>
      <c r="O33" s="63">
        <f t="shared" si="2"/>
        <v>-2.688126735</v>
      </c>
      <c r="P33" s="145">
        <f t="shared" si="3"/>
        <v>6.444760451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52" t="s">
        <v>175</v>
      </c>
      <c r="C34" s="52" t="s">
        <v>123</v>
      </c>
      <c r="D34" s="52" t="s">
        <v>253</v>
      </c>
      <c r="E34" s="52" t="s">
        <v>125</v>
      </c>
      <c r="F34" s="52" t="s">
        <v>266</v>
      </c>
      <c r="G34" s="53">
        <v>28.0048213376215</v>
      </c>
      <c r="H34" s="54"/>
      <c r="I34" s="55"/>
      <c r="J34" s="55" t="s">
        <v>247</v>
      </c>
      <c r="K34" s="52" t="s">
        <v>284</v>
      </c>
      <c r="L34" s="53">
        <v>26.9039714599512</v>
      </c>
      <c r="M34" s="53">
        <v>36.1583068554265</v>
      </c>
      <c r="N34" s="63">
        <f t="shared" si="1"/>
        <v>9.254335395</v>
      </c>
      <c r="O34" s="63">
        <f t="shared" si="2"/>
        <v>-2.745664605</v>
      </c>
      <c r="P34" s="145">
        <f t="shared" si="3"/>
        <v>6.706986065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52" t="s">
        <v>176</v>
      </c>
      <c r="C35" s="52" t="s">
        <v>123</v>
      </c>
      <c r="D35" s="52" t="s">
        <v>253</v>
      </c>
      <c r="E35" s="52" t="s">
        <v>125</v>
      </c>
      <c r="F35" s="52" t="s">
        <v>268</v>
      </c>
      <c r="G35" s="53">
        <v>28.4763497641292</v>
      </c>
      <c r="H35" s="54"/>
      <c r="I35" s="55"/>
      <c r="J35" s="55" t="s">
        <v>247</v>
      </c>
      <c r="K35" s="52" t="s">
        <v>285</v>
      </c>
      <c r="L35" s="53">
        <v>28.3311958704616</v>
      </c>
      <c r="M35" s="53">
        <v>36.5396148178499</v>
      </c>
      <c r="N35" s="63">
        <f t="shared" si="1"/>
        <v>8.208418947</v>
      </c>
      <c r="O35" s="63">
        <f t="shared" si="2"/>
        <v>-3.791581053</v>
      </c>
      <c r="P35" s="145">
        <f t="shared" si="3"/>
        <v>13.84776318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52" t="s">
        <v>177</v>
      </c>
      <c r="C36" s="52" t="s">
        <v>123</v>
      </c>
      <c r="D36" s="52" t="s">
        <v>253</v>
      </c>
      <c r="E36" s="52" t="s">
        <v>125</v>
      </c>
      <c r="F36" s="52" t="s">
        <v>270</v>
      </c>
      <c r="G36" s="53">
        <v>29.4710051812875</v>
      </c>
      <c r="H36" s="54"/>
      <c r="I36" s="55"/>
      <c r="J36" s="55" t="s">
        <v>247</v>
      </c>
      <c r="K36" s="52" t="s">
        <v>266</v>
      </c>
      <c r="L36" s="53">
        <v>28.0048213376215</v>
      </c>
      <c r="M36" s="53">
        <v>36.8936239995079</v>
      </c>
      <c r="N36" s="63">
        <f t="shared" si="1"/>
        <v>8.888802662</v>
      </c>
      <c r="O36" s="63">
        <f t="shared" si="2"/>
        <v>-3.111197338</v>
      </c>
      <c r="P36" s="145">
        <f t="shared" si="3"/>
        <v>8.640994351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52" t="s">
        <v>178</v>
      </c>
      <c r="C37" s="52" t="s">
        <v>123</v>
      </c>
      <c r="D37" s="52" t="s">
        <v>253</v>
      </c>
      <c r="E37" s="52" t="s">
        <v>125</v>
      </c>
      <c r="F37" s="52" t="s">
        <v>362</v>
      </c>
      <c r="G37" s="53">
        <v>28.606359626363</v>
      </c>
      <c r="H37" s="54"/>
      <c r="I37" s="55"/>
      <c r="J37" s="55" t="s">
        <v>247</v>
      </c>
      <c r="K37" s="52" t="s">
        <v>268</v>
      </c>
      <c r="L37" s="53">
        <v>28.4763497641292</v>
      </c>
      <c r="M37" s="53">
        <v>36.6866318101896</v>
      </c>
      <c r="N37" s="63">
        <f t="shared" si="1"/>
        <v>8.210282046</v>
      </c>
      <c r="O37" s="63">
        <f t="shared" si="2"/>
        <v>-3.789717954</v>
      </c>
      <c r="P37" s="145">
        <f t="shared" si="3"/>
        <v>13.8298917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52" t="s">
        <v>179</v>
      </c>
      <c r="C38" s="52" t="s">
        <v>123</v>
      </c>
      <c r="D38" s="52" t="s">
        <v>253</v>
      </c>
      <c r="E38" s="52" t="s">
        <v>125</v>
      </c>
      <c r="F38" s="52" t="s">
        <v>363</v>
      </c>
      <c r="G38" s="53">
        <v>28.4728726540347</v>
      </c>
      <c r="H38" s="54"/>
      <c r="I38" s="55"/>
      <c r="J38" s="55" t="s">
        <v>247</v>
      </c>
      <c r="K38" s="52" t="s">
        <v>270</v>
      </c>
      <c r="L38" s="53">
        <v>29.4710051812875</v>
      </c>
      <c r="M38" s="53"/>
      <c r="N38" s="63"/>
      <c r="O38" s="63"/>
      <c r="P38" s="146">
        <v>0.0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52" t="s">
        <v>180</v>
      </c>
      <c r="C39" s="52" t="s">
        <v>123</v>
      </c>
      <c r="D39" s="52" t="s">
        <v>253</v>
      </c>
      <c r="E39" s="52" t="s">
        <v>125</v>
      </c>
      <c r="F39" s="52" t="s">
        <v>271</v>
      </c>
      <c r="G39" s="53">
        <v>25.9855515746245</v>
      </c>
      <c r="H39" s="54"/>
      <c r="I39" s="55"/>
      <c r="J39" s="55" t="s">
        <v>247</v>
      </c>
      <c r="K39" s="52" t="s">
        <v>362</v>
      </c>
      <c r="L39" s="53">
        <v>28.606359626363</v>
      </c>
      <c r="M39" s="53">
        <v>35.7953591284125</v>
      </c>
      <c r="N39" s="63">
        <f t="shared" ref="N39:N41" si="4">M39-L39</f>
        <v>7.188999502</v>
      </c>
      <c r="O39" s="63">
        <f t="shared" ref="O39:O41" si="5">N39-$L$45</f>
        <v>-4.811000498</v>
      </c>
      <c r="P39" s="145">
        <f t="shared" ref="P39:P41" si="6">2^(-O39)</f>
        <v>28.07084325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52" t="s">
        <v>181</v>
      </c>
      <c r="C40" s="52" t="s">
        <v>123</v>
      </c>
      <c r="D40" s="52" t="s">
        <v>253</v>
      </c>
      <c r="E40" s="52" t="s">
        <v>125</v>
      </c>
      <c r="F40" s="52" t="s">
        <v>287</v>
      </c>
      <c r="G40" s="53">
        <v>27.9947133790002</v>
      </c>
      <c r="H40" s="54"/>
      <c r="I40" s="55"/>
      <c r="J40" s="55" t="s">
        <v>247</v>
      </c>
      <c r="K40" s="52" t="s">
        <v>363</v>
      </c>
      <c r="L40" s="53">
        <v>28.4728726540347</v>
      </c>
      <c r="M40" s="53">
        <v>35.8524137856805</v>
      </c>
      <c r="N40" s="63">
        <f t="shared" si="4"/>
        <v>7.379541132</v>
      </c>
      <c r="O40" s="63">
        <f t="shared" si="5"/>
        <v>-4.620458868</v>
      </c>
      <c r="P40" s="145">
        <f t="shared" si="6"/>
        <v>24.59782532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52" t="s">
        <v>182</v>
      </c>
      <c r="C41" s="52" t="s">
        <v>123</v>
      </c>
      <c r="D41" s="52" t="s">
        <v>253</v>
      </c>
      <c r="E41" s="52" t="s">
        <v>125</v>
      </c>
      <c r="F41" s="52" t="s">
        <v>288</v>
      </c>
      <c r="G41" s="53">
        <v>27.9927963170242</v>
      </c>
      <c r="H41" s="54"/>
      <c r="I41" s="55"/>
      <c r="J41" s="55" t="s">
        <v>247</v>
      </c>
      <c r="K41" s="52" t="s">
        <v>271</v>
      </c>
      <c r="L41" s="53">
        <v>25.9855515746245</v>
      </c>
      <c r="M41" s="53">
        <v>34.2431270810676</v>
      </c>
      <c r="N41" s="63">
        <f t="shared" si="4"/>
        <v>8.257575506</v>
      </c>
      <c r="O41" s="63">
        <f t="shared" si="5"/>
        <v>-3.742424494</v>
      </c>
      <c r="P41" s="145">
        <f t="shared" si="6"/>
        <v>13.38387985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52" t="s">
        <v>183</v>
      </c>
      <c r="C42" s="52" t="s">
        <v>123</v>
      </c>
      <c r="D42" s="52" t="s">
        <v>204</v>
      </c>
      <c r="E42" s="52" t="s">
        <v>125</v>
      </c>
      <c r="F42" s="52" t="s">
        <v>356</v>
      </c>
      <c r="G42" s="53"/>
      <c r="H42" s="54"/>
      <c r="I42" s="55"/>
      <c r="J42" s="55" t="s">
        <v>247</v>
      </c>
      <c r="K42" s="52" t="s">
        <v>287</v>
      </c>
      <c r="L42" s="53">
        <v>27.9947133790002</v>
      </c>
      <c r="M42" s="53"/>
      <c r="N42" s="63"/>
      <c r="O42" s="63"/>
      <c r="P42" s="146">
        <v>0.0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52" t="s">
        <v>184</v>
      </c>
      <c r="C43" s="52" t="s">
        <v>123</v>
      </c>
      <c r="D43" s="52" t="s">
        <v>204</v>
      </c>
      <c r="E43" s="52" t="s">
        <v>125</v>
      </c>
      <c r="F43" s="52" t="s">
        <v>358</v>
      </c>
      <c r="G43" s="53">
        <v>37.2494876386563</v>
      </c>
      <c r="H43" s="54"/>
      <c r="I43" s="55"/>
      <c r="J43" s="55" t="s">
        <v>247</v>
      </c>
      <c r="K43" s="52" t="s">
        <v>288</v>
      </c>
      <c r="L43" s="53">
        <v>27.9927963170242</v>
      </c>
      <c r="M43" s="53">
        <v>36.4512176594508</v>
      </c>
      <c r="N43" s="63">
        <f>M43-L43</f>
        <v>8.458421342</v>
      </c>
      <c r="O43" s="63">
        <f>N43-$L$45</f>
        <v>-3.541578658</v>
      </c>
      <c r="P43" s="145">
        <f>2^(-O43)</f>
        <v>11.64451509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52" t="s">
        <v>185</v>
      </c>
      <c r="C44" s="52" t="s">
        <v>123</v>
      </c>
      <c r="D44" s="52" t="s">
        <v>204</v>
      </c>
      <c r="E44" s="52" t="s">
        <v>125</v>
      </c>
      <c r="F44" s="52" t="s">
        <v>259</v>
      </c>
      <c r="G44" s="53"/>
      <c r="H44" s="54"/>
      <c r="I44" s="55"/>
      <c r="J44" s="55"/>
      <c r="K44" s="55"/>
      <c r="L44" s="55"/>
      <c r="M44" s="55"/>
      <c r="N44" s="55"/>
      <c r="O44" s="55"/>
      <c r="P44" s="55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52" t="s">
        <v>186</v>
      </c>
      <c r="C45" s="52" t="s">
        <v>123</v>
      </c>
      <c r="D45" s="52" t="s">
        <v>204</v>
      </c>
      <c r="E45" s="52" t="s">
        <v>125</v>
      </c>
      <c r="F45" s="52" t="s">
        <v>282</v>
      </c>
      <c r="G45" s="53"/>
      <c r="H45" s="54"/>
      <c r="I45" s="55"/>
      <c r="J45" s="55"/>
      <c r="K45" s="144" t="s">
        <v>170</v>
      </c>
      <c r="L45" s="144">
        <v>12.0</v>
      </c>
      <c r="M45" s="55"/>
      <c r="N45" s="55"/>
      <c r="O45" s="55"/>
      <c r="P45" s="55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52" t="s">
        <v>252</v>
      </c>
      <c r="C46" s="52" t="s">
        <v>123</v>
      </c>
      <c r="D46" s="52" t="s">
        <v>204</v>
      </c>
      <c r="E46" s="52" t="s">
        <v>125</v>
      </c>
      <c r="F46" s="52" t="s">
        <v>283</v>
      </c>
      <c r="G46" s="53"/>
      <c r="H46" s="54"/>
      <c r="I46" s="55"/>
      <c r="J46" s="55"/>
      <c r="K46" s="55"/>
      <c r="L46" s="55"/>
      <c r="M46" s="55"/>
      <c r="N46" s="55"/>
      <c r="O46" s="55"/>
      <c r="P46" s="55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52" t="s">
        <v>297</v>
      </c>
      <c r="C47" s="52" t="s">
        <v>123</v>
      </c>
      <c r="D47" s="52" t="s">
        <v>204</v>
      </c>
      <c r="E47" s="52" t="s">
        <v>125</v>
      </c>
      <c r="F47" s="52" t="s">
        <v>260</v>
      </c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52" t="s">
        <v>298</v>
      </c>
      <c r="C48" s="52" t="s">
        <v>123</v>
      </c>
      <c r="D48" s="52" t="s">
        <v>204</v>
      </c>
      <c r="E48" s="52" t="s">
        <v>125</v>
      </c>
      <c r="F48" s="52" t="s">
        <v>262</v>
      </c>
      <c r="G48" s="53"/>
      <c r="H48" s="54"/>
      <c r="I48" s="55"/>
      <c r="J48" s="55"/>
      <c r="K48" s="55"/>
      <c r="L48" s="55"/>
      <c r="M48" s="55"/>
      <c r="N48" s="55"/>
      <c r="O48" s="55"/>
      <c r="P48" s="55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52" t="s">
        <v>299</v>
      </c>
      <c r="C49" s="52" t="s">
        <v>123</v>
      </c>
      <c r="D49" s="52" t="s">
        <v>204</v>
      </c>
      <c r="E49" s="52" t="s">
        <v>125</v>
      </c>
      <c r="F49" s="52" t="s">
        <v>263</v>
      </c>
      <c r="G49" s="53"/>
      <c r="H49" s="54"/>
      <c r="I49" s="55"/>
      <c r="J49" s="55"/>
      <c r="K49" s="55"/>
      <c r="L49" s="55"/>
      <c r="M49" s="55"/>
      <c r="N49" s="55"/>
      <c r="O49" s="55"/>
      <c r="P49" s="55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52" t="s">
        <v>187</v>
      </c>
      <c r="C50" s="52" t="s">
        <v>123</v>
      </c>
      <c r="D50" s="52" t="s">
        <v>204</v>
      </c>
      <c r="E50" s="52" t="s">
        <v>125</v>
      </c>
      <c r="F50" s="52" t="s">
        <v>360</v>
      </c>
      <c r="G50" s="53"/>
      <c r="H50" s="54"/>
      <c r="I50" s="55"/>
      <c r="J50" s="55"/>
      <c r="K50" s="55"/>
      <c r="L50" s="55"/>
      <c r="M50" s="55"/>
      <c r="N50" s="55"/>
      <c r="O50" s="55"/>
      <c r="P50" s="55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52" t="s">
        <v>300</v>
      </c>
      <c r="C51" s="52" t="s">
        <v>123</v>
      </c>
      <c r="D51" s="52" t="s">
        <v>204</v>
      </c>
      <c r="E51" s="52" t="s">
        <v>125</v>
      </c>
      <c r="F51" s="52" t="s">
        <v>361</v>
      </c>
      <c r="G51" s="53"/>
      <c r="H51" s="54"/>
      <c r="I51" s="55"/>
      <c r="J51" s="55"/>
      <c r="K51" s="55"/>
      <c r="L51" s="55"/>
      <c r="M51" s="55"/>
      <c r="N51" s="55"/>
      <c r="O51" s="55"/>
      <c r="P51" s="55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52" t="s">
        <v>188</v>
      </c>
      <c r="C52" s="52" t="s">
        <v>123</v>
      </c>
      <c r="D52" s="52" t="s">
        <v>204</v>
      </c>
      <c r="E52" s="52" t="s">
        <v>125</v>
      </c>
      <c r="F52" s="52" t="s">
        <v>284</v>
      </c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52" t="s">
        <v>189</v>
      </c>
      <c r="C53" s="52" t="s">
        <v>123</v>
      </c>
      <c r="D53" s="52" t="s">
        <v>204</v>
      </c>
      <c r="E53" s="52" t="s">
        <v>125</v>
      </c>
      <c r="F53" s="52" t="s">
        <v>285</v>
      </c>
      <c r="G53" s="53"/>
      <c r="H53" s="54"/>
      <c r="I53" s="55"/>
      <c r="J53" s="55"/>
      <c r="K53" s="55"/>
      <c r="L53" s="55"/>
      <c r="M53" s="55"/>
      <c r="N53" s="55"/>
      <c r="O53" s="55"/>
      <c r="P53" s="55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52" t="s">
        <v>190</v>
      </c>
      <c r="C54" s="52" t="s">
        <v>123</v>
      </c>
      <c r="D54" s="52" t="s">
        <v>204</v>
      </c>
      <c r="E54" s="52" t="s">
        <v>125</v>
      </c>
      <c r="F54" s="52" t="s">
        <v>266</v>
      </c>
      <c r="G54" s="53"/>
      <c r="H54" s="54"/>
      <c r="I54" s="55"/>
      <c r="J54" s="55"/>
      <c r="K54" s="55"/>
      <c r="L54" s="55"/>
      <c r="M54" s="55"/>
      <c r="N54" s="55"/>
      <c r="O54" s="55"/>
      <c r="P54" s="55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52" t="s">
        <v>191</v>
      </c>
      <c r="C55" s="52" t="s">
        <v>123</v>
      </c>
      <c r="D55" s="52" t="s">
        <v>204</v>
      </c>
      <c r="E55" s="52" t="s">
        <v>125</v>
      </c>
      <c r="F55" s="52" t="s">
        <v>268</v>
      </c>
      <c r="G55" s="53"/>
      <c r="H55" s="54"/>
      <c r="I55" s="55"/>
      <c r="J55" s="55"/>
      <c r="K55" s="55"/>
      <c r="L55" s="55"/>
      <c r="M55" s="55"/>
      <c r="N55" s="55"/>
      <c r="O55" s="55"/>
      <c r="P55" s="55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52" t="s">
        <v>194</v>
      </c>
      <c r="C56" s="52" t="s">
        <v>123</v>
      </c>
      <c r="D56" s="52" t="s">
        <v>204</v>
      </c>
      <c r="E56" s="52" t="s">
        <v>125</v>
      </c>
      <c r="F56" s="52" t="s">
        <v>270</v>
      </c>
      <c r="G56" s="53"/>
      <c r="H56" s="54"/>
      <c r="I56" s="55"/>
      <c r="J56" s="55"/>
      <c r="K56" s="55"/>
      <c r="L56" s="55"/>
      <c r="M56" s="55"/>
      <c r="N56" s="55"/>
      <c r="O56" s="55"/>
      <c r="P56" s="55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52" t="s">
        <v>195</v>
      </c>
      <c r="C57" s="52" t="s">
        <v>123</v>
      </c>
      <c r="D57" s="52" t="s">
        <v>204</v>
      </c>
      <c r="E57" s="52" t="s">
        <v>125</v>
      </c>
      <c r="F57" s="52" t="s">
        <v>362</v>
      </c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52" t="s">
        <v>198</v>
      </c>
      <c r="C58" s="52" t="s">
        <v>123</v>
      </c>
      <c r="D58" s="52" t="s">
        <v>204</v>
      </c>
      <c r="E58" s="52" t="s">
        <v>125</v>
      </c>
      <c r="F58" s="52" t="s">
        <v>363</v>
      </c>
      <c r="G58" s="53">
        <v>37.8983988911649</v>
      </c>
      <c r="H58" s="54"/>
      <c r="I58" s="55"/>
      <c r="J58" s="55"/>
      <c r="K58" s="55"/>
      <c r="L58" s="55"/>
      <c r="M58" s="55"/>
      <c r="N58" s="55"/>
      <c r="O58" s="55"/>
      <c r="P58" s="55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52" t="s">
        <v>199</v>
      </c>
      <c r="C59" s="52" t="s">
        <v>123</v>
      </c>
      <c r="D59" s="52" t="s">
        <v>204</v>
      </c>
      <c r="E59" s="52" t="s">
        <v>125</v>
      </c>
      <c r="F59" s="52" t="s">
        <v>271</v>
      </c>
      <c r="G59" s="53"/>
      <c r="H59" s="54"/>
      <c r="I59" s="55"/>
      <c r="J59" s="55"/>
      <c r="K59" s="55"/>
      <c r="L59" s="55"/>
      <c r="M59" s="55"/>
      <c r="N59" s="55"/>
      <c r="O59" s="55"/>
      <c r="P59" s="55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52" t="s">
        <v>201</v>
      </c>
      <c r="C60" s="52" t="s">
        <v>123</v>
      </c>
      <c r="D60" s="52" t="s">
        <v>204</v>
      </c>
      <c r="E60" s="52" t="s">
        <v>125</v>
      </c>
      <c r="F60" s="52" t="s">
        <v>287</v>
      </c>
      <c r="G60" s="53"/>
      <c r="H60" s="54"/>
      <c r="I60" s="55"/>
      <c r="J60" s="55"/>
      <c r="K60" s="55"/>
      <c r="L60" s="55"/>
      <c r="M60" s="55"/>
      <c r="N60" s="55"/>
      <c r="O60" s="55"/>
      <c r="P60" s="55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52" t="s">
        <v>202</v>
      </c>
      <c r="C61" s="52" t="s">
        <v>123</v>
      </c>
      <c r="D61" s="52" t="s">
        <v>204</v>
      </c>
      <c r="E61" s="52" t="s">
        <v>125</v>
      </c>
      <c r="F61" s="52" t="s">
        <v>288</v>
      </c>
      <c r="G61" s="53"/>
      <c r="H61" s="54"/>
      <c r="I61" s="55"/>
      <c r="J61" s="55"/>
      <c r="K61" s="55"/>
      <c r="L61" s="55"/>
      <c r="M61" s="55"/>
      <c r="N61" s="55"/>
      <c r="O61" s="55"/>
      <c r="P61" s="55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52" t="s">
        <v>203</v>
      </c>
      <c r="C62" s="52" t="s">
        <v>123</v>
      </c>
      <c r="D62" s="52" t="s">
        <v>204</v>
      </c>
      <c r="E62" s="52" t="s">
        <v>125</v>
      </c>
      <c r="F62" s="52" t="s">
        <v>356</v>
      </c>
      <c r="G62" s="53">
        <v>34.9402136934241</v>
      </c>
      <c r="H62" s="54"/>
      <c r="I62" s="55"/>
      <c r="J62" s="55"/>
      <c r="K62" s="55"/>
      <c r="L62" s="55"/>
      <c r="M62" s="55"/>
      <c r="N62" s="55"/>
      <c r="O62" s="55"/>
      <c r="P62" s="55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52" t="s">
        <v>205</v>
      </c>
      <c r="C63" s="52" t="s">
        <v>123</v>
      </c>
      <c r="D63" s="52" t="s">
        <v>204</v>
      </c>
      <c r="E63" s="52" t="s">
        <v>125</v>
      </c>
      <c r="F63" s="52" t="s">
        <v>358</v>
      </c>
      <c r="G63" s="53">
        <v>37.4109054456837</v>
      </c>
      <c r="H63" s="54"/>
      <c r="I63" s="55"/>
      <c r="J63" s="55"/>
      <c r="K63" s="55"/>
      <c r="L63" s="55"/>
      <c r="M63" s="55"/>
      <c r="N63" s="55"/>
      <c r="O63" s="55"/>
      <c r="P63" s="55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52" t="s">
        <v>206</v>
      </c>
      <c r="C64" s="52" t="s">
        <v>123</v>
      </c>
      <c r="D64" s="52" t="s">
        <v>204</v>
      </c>
      <c r="E64" s="52" t="s">
        <v>125</v>
      </c>
      <c r="F64" s="52" t="s">
        <v>259</v>
      </c>
      <c r="G64" s="53">
        <v>34.406005363644</v>
      </c>
      <c r="H64" s="54"/>
      <c r="I64" s="55"/>
      <c r="J64" s="55"/>
      <c r="K64" s="55"/>
      <c r="L64" s="55"/>
      <c r="M64" s="55"/>
      <c r="N64" s="55"/>
      <c r="O64" s="55"/>
      <c r="P64" s="55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52" t="s">
        <v>207</v>
      </c>
      <c r="C65" s="52" t="s">
        <v>123</v>
      </c>
      <c r="D65" s="52" t="s">
        <v>204</v>
      </c>
      <c r="E65" s="52" t="s">
        <v>125</v>
      </c>
      <c r="F65" s="52" t="s">
        <v>282</v>
      </c>
      <c r="G65" s="53">
        <v>35.6367616283058</v>
      </c>
      <c r="H65" s="54"/>
      <c r="I65" s="55"/>
      <c r="J65" s="55"/>
      <c r="K65" s="55"/>
      <c r="L65" s="55"/>
      <c r="M65" s="55"/>
      <c r="N65" s="55"/>
      <c r="O65" s="55"/>
      <c r="P65" s="55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52" t="s">
        <v>208</v>
      </c>
      <c r="C66" s="52" t="s">
        <v>123</v>
      </c>
      <c r="D66" s="52" t="s">
        <v>204</v>
      </c>
      <c r="E66" s="52" t="s">
        <v>125</v>
      </c>
      <c r="F66" s="52" t="s">
        <v>283</v>
      </c>
      <c r="G66" s="53">
        <v>34.4318774352489</v>
      </c>
      <c r="H66" s="54"/>
      <c r="I66" s="55"/>
      <c r="J66" s="55"/>
      <c r="K66" s="55"/>
      <c r="L66" s="55"/>
      <c r="M66" s="55"/>
      <c r="N66" s="55"/>
      <c r="O66" s="55"/>
      <c r="P66" s="55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52" t="s">
        <v>364</v>
      </c>
      <c r="C67" s="52" t="s">
        <v>123</v>
      </c>
      <c r="D67" s="52" t="s">
        <v>204</v>
      </c>
      <c r="E67" s="52" t="s">
        <v>125</v>
      </c>
      <c r="F67" s="52" t="s">
        <v>260</v>
      </c>
      <c r="G67" s="53">
        <v>30.5327157164851</v>
      </c>
      <c r="H67" s="54"/>
      <c r="I67" s="55"/>
      <c r="J67" s="55"/>
      <c r="K67" s="55"/>
      <c r="L67" s="55"/>
      <c r="M67" s="55"/>
      <c r="N67" s="55"/>
      <c r="O67" s="55"/>
      <c r="P67" s="55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52" t="s">
        <v>365</v>
      </c>
      <c r="C68" s="52" t="s">
        <v>123</v>
      </c>
      <c r="D68" s="52" t="s">
        <v>204</v>
      </c>
      <c r="E68" s="52" t="s">
        <v>125</v>
      </c>
      <c r="F68" s="52" t="s">
        <v>262</v>
      </c>
      <c r="G68" s="53">
        <v>35.7418859013139</v>
      </c>
      <c r="H68" s="54"/>
      <c r="I68" s="55"/>
      <c r="J68" s="55"/>
      <c r="K68" s="55"/>
      <c r="L68" s="55"/>
      <c r="M68" s="55"/>
      <c r="N68" s="55"/>
      <c r="O68" s="55"/>
      <c r="P68" s="55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52" t="s">
        <v>366</v>
      </c>
      <c r="C69" s="52" t="s">
        <v>123</v>
      </c>
      <c r="D69" s="52" t="s">
        <v>204</v>
      </c>
      <c r="E69" s="52" t="s">
        <v>125</v>
      </c>
      <c r="F69" s="52" t="s">
        <v>263</v>
      </c>
      <c r="G69" s="53">
        <v>33.9404608649098</v>
      </c>
      <c r="H69" s="54"/>
      <c r="I69" s="55"/>
      <c r="J69" s="55"/>
      <c r="K69" s="55"/>
      <c r="L69" s="55"/>
      <c r="M69" s="55"/>
      <c r="N69" s="55"/>
      <c r="O69" s="55"/>
      <c r="P69" s="55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52" t="s">
        <v>210</v>
      </c>
      <c r="C70" s="52" t="s">
        <v>123</v>
      </c>
      <c r="D70" s="52" t="s">
        <v>204</v>
      </c>
      <c r="E70" s="52" t="s">
        <v>125</v>
      </c>
      <c r="F70" s="52" t="s">
        <v>360</v>
      </c>
      <c r="G70" s="53">
        <v>33.3728437675487</v>
      </c>
      <c r="H70" s="54"/>
      <c r="I70" s="55"/>
      <c r="J70" s="55"/>
      <c r="K70" s="55"/>
      <c r="L70" s="55"/>
      <c r="M70" s="55"/>
      <c r="N70" s="55"/>
      <c r="O70" s="55"/>
      <c r="P70" s="55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52" t="s">
        <v>367</v>
      </c>
      <c r="C71" s="52" t="s">
        <v>123</v>
      </c>
      <c r="D71" s="52" t="s">
        <v>204</v>
      </c>
      <c r="E71" s="52" t="s">
        <v>125</v>
      </c>
      <c r="F71" s="52" t="s">
        <v>361</v>
      </c>
      <c r="G71" s="53">
        <v>35.7026268713795</v>
      </c>
      <c r="H71" s="54"/>
      <c r="I71" s="55"/>
      <c r="J71" s="55"/>
      <c r="K71" s="55"/>
      <c r="L71" s="55"/>
      <c r="M71" s="55"/>
      <c r="N71" s="55"/>
      <c r="O71" s="55"/>
      <c r="P71" s="55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52" t="s">
        <v>212</v>
      </c>
      <c r="C72" s="52" t="s">
        <v>123</v>
      </c>
      <c r="D72" s="52" t="s">
        <v>204</v>
      </c>
      <c r="E72" s="52" t="s">
        <v>125</v>
      </c>
      <c r="F72" s="52" t="s">
        <v>284</v>
      </c>
      <c r="G72" s="53">
        <v>36.1583068554265</v>
      </c>
      <c r="H72" s="54"/>
      <c r="I72" s="55"/>
      <c r="J72" s="55"/>
      <c r="K72" s="55"/>
      <c r="L72" s="55"/>
      <c r="M72" s="55"/>
      <c r="N72" s="55"/>
      <c r="O72" s="55"/>
      <c r="P72" s="55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52" t="s">
        <v>213</v>
      </c>
      <c r="C73" s="52" t="s">
        <v>123</v>
      </c>
      <c r="D73" s="52" t="s">
        <v>204</v>
      </c>
      <c r="E73" s="52" t="s">
        <v>125</v>
      </c>
      <c r="F73" s="52" t="s">
        <v>285</v>
      </c>
      <c r="G73" s="53">
        <v>36.5396148178499</v>
      </c>
      <c r="H73" s="54"/>
      <c r="I73" s="55"/>
      <c r="J73" s="55"/>
      <c r="K73" s="55"/>
      <c r="L73" s="55"/>
      <c r="M73" s="55"/>
      <c r="N73" s="55"/>
      <c r="O73" s="55"/>
      <c r="P73" s="55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52" t="s">
        <v>214</v>
      </c>
      <c r="C74" s="52" t="s">
        <v>123</v>
      </c>
      <c r="D74" s="52" t="s">
        <v>204</v>
      </c>
      <c r="E74" s="52" t="s">
        <v>125</v>
      </c>
      <c r="F74" s="52" t="s">
        <v>266</v>
      </c>
      <c r="G74" s="53">
        <v>36.8936239995079</v>
      </c>
      <c r="H74" s="54"/>
      <c r="I74" s="55"/>
      <c r="J74" s="55"/>
      <c r="K74" s="55"/>
      <c r="L74" s="55"/>
      <c r="M74" s="55"/>
      <c r="N74" s="55"/>
      <c r="O74" s="55"/>
      <c r="P74" s="55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52" t="s">
        <v>215</v>
      </c>
      <c r="C75" s="52" t="s">
        <v>123</v>
      </c>
      <c r="D75" s="52" t="s">
        <v>204</v>
      </c>
      <c r="E75" s="52" t="s">
        <v>125</v>
      </c>
      <c r="F75" s="52" t="s">
        <v>268</v>
      </c>
      <c r="G75" s="53">
        <v>36.6866318101896</v>
      </c>
      <c r="H75" s="54"/>
      <c r="I75" s="55"/>
      <c r="J75" s="55"/>
      <c r="K75" s="55"/>
      <c r="L75" s="55"/>
      <c r="M75" s="55"/>
      <c r="N75" s="55"/>
      <c r="O75" s="55"/>
      <c r="P75" s="55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52" t="s">
        <v>216</v>
      </c>
      <c r="C76" s="52" t="s">
        <v>123</v>
      </c>
      <c r="D76" s="52" t="s">
        <v>204</v>
      </c>
      <c r="E76" s="52" t="s">
        <v>125</v>
      </c>
      <c r="F76" s="52" t="s">
        <v>270</v>
      </c>
      <c r="G76" s="53"/>
      <c r="H76" s="54"/>
      <c r="I76" s="55"/>
      <c r="J76" s="55"/>
      <c r="K76" s="55"/>
      <c r="L76" s="55"/>
      <c r="M76" s="55"/>
      <c r="N76" s="55"/>
      <c r="O76" s="55"/>
      <c r="P76" s="55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52" t="s">
        <v>218</v>
      </c>
      <c r="C77" s="52" t="s">
        <v>123</v>
      </c>
      <c r="D77" s="52" t="s">
        <v>204</v>
      </c>
      <c r="E77" s="52" t="s">
        <v>125</v>
      </c>
      <c r="F77" s="52" t="s">
        <v>362</v>
      </c>
      <c r="G77" s="53">
        <v>35.7953591284125</v>
      </c>
      <c r="H77" s="54"/>
      <c r="I77" s="55"/>
      <c r="J77" s="55"/>
      <c r="K77" s="55"/>
      <c r="L77" s="55"/>
      <c r="M77" s="55"/>
      <c r="N77" s="55"/>
      <c r="O77" s="55"/>
      <c r="P77" s="55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52" t="s">
        <v>219</v>
      </c>
      <c r="C78" s="52" t="s">
        <v>123</v>
      </c>
      <c r="D78" s="52" t="s">
        <v>204</v>
      </c>
      <c r="E78" s="52" t="s">
        <v>125</v>
      </c>
      <c r="F78" s="52" t="s">
        <v>363</v>
      </c>
      <c r="G78" s="53">
        <v>35.8524137856805</v>
      </c>
      <c r="H78" s="54"/>
      <c r="I78" s="55"/>
      <c r="J78" s="55"/>
      <c r="K78" s="55"/>
      <c r="L78" s="55"/>
      <c r="M78" s="55"/>
      <c r="N78" s="55"/>
      <c r="O78" s="55"/>
      <c r="P78" s="55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52" t="s">
        <v>220</v>
      </c>
      <c r="C79" s="52" t="s">
        <v>123</v>
      </c>
      <c r="D79" s="52" t="s">
        <v>204</v>
      </c>
      <c r="E79" s="52" t="s">
        <v>125</v>
      </c>
      <c r="F79" s="52" t="s">
        <v>271</v>
      </c>
      <c r="G79" s="53">
        <v>34.2431270810676</v>
      </c>
      <c r="H79" s="54"/>
      <c r="I79" s="55"/>
      <c r="J79" s="55"/>
      <c r="K79" s="55"/>
      <c r="L79" s="55"/>
      <c r="M79" s="55"/>
      <c r="N79" s="55"/>
      <c r="O79" s="55"/>
      <c r="P79" s="55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52" t="s">
        <v>221</v>
      </c>
      <c r="C80" s="52" t="s">
        <v>123</v>
      </c>
      <c r="D80" s="52" t="s">
        <v>204</v>
      </c>
      <c r="E80" s="52" t="s">
        <v>125</v>
      </c>
      <c r="F80" s="52" t="s">
        <v>287</v>
      </c>
      <c r="G80" s="53"/>
      <c r="H80" s="54"/>
      <c r="I80" s="55"/>
      <c r="J80" s="55"/>
      <c r="K80" s="55"/>
      <c r="L80" s="55"/>
      <c r="M80" s="55"/>
      <c r="N80" s="55"/>
      <c r="O80" s="55"/>
      <c r="P80" s="55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52" t="s">
        <v>222</v>
      </c>
      <c r="C81" s="52" t="s">
        <v>123</v>
      </c>
      <c r="D81" s="52" t="s">
        <v>204</v>
      </c>
      <c r="E81" s="52" t="s">
        <v>125</v>
      </c>
      <c r="F81" s="52" t="s">
        <v>288</v>
      </c>
      <c r="G81" s="53">
        <v>36.4512176594508</v>
      </c>
      <c r="H81" s="54"/>
      <c r="I81" s="55"/>
      <c r="J81" s="55"/>
      <c r="K81" s="55"/>
      <c r="L81" s="55"/>
      <c r="M81" s="55"/>
      <c r="N81" s="55"/>
      <c r="O81" s="55"/>
      <c r="P81" s="55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13" width="6.67"/>
    <col customWidth="1" min="14" max="14" width="13.33"/>
    <col customWidth="1" min="15" max="15" width="12.67"/>
    <col customWidth="1" min="16" max="16" width="15.67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253</v>
      </c>
      <c r="E2" s="67" t="s">
        <v>125</v>
      </c>
      <c r="F2" s="67" t="s">
        <v>356</v>
      </c>
      <c r="G2" s="68">
        <v>26.2719415294639</v>
      </c>
      <c r="H2" s="72"/>
      <c r="I2" s="120" t="s">
        <v>387</v>
      </c>
      <c r="J2" s="66"/>
      <c r="K2" s="141"/>
      <c r="L2" s="141" t="s">
        <v>128</v>
      </c>
      <c r="M2" s="141"/>
      <c r="N2" s="141"/>
      <c r="O2" s="141"/>
      <c r="P2" s="142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253</v>
      </c>
      <c r="E3" s="67" t="s">
        <v>125</v>
      </c>
      <c r="F3" s="67" t="s">
        <v>358</v>
      </c>
      <c r="G3" s="68">
        <v>27.9883324003539</v>
      </c>
      <c r="H3" s="72"/>
      <c r="I3" s="66"/>
      <c r="J3" s="66"/>
      <c r="K3" s="141" t="s">
        <v>119</v>
      </c>
      <c r="L3" s="141" t="s">
        <v>133</v>
      </c>
      <c r="M3" s="141" t="s">
        <v>204</v>
      </c>
      <c r="N3" s="141" t="s">
        <v>135</v>
      </c>
      <c r="O3" s="141" t="s">
        <v>136</v>
      </c>
      <c r="P3" s="141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253</v>
      </c>
      <c r="E4" s="67" t="s">
        <v>125</v>
      </c>
      <c r="F4" s="67" t="s">
        <v>259</v>
      </c>
      <c r="G4" s="68">
        <v>25.0960398105282</v>
      </c>
      <c r="H4" s="72"/>
      <c r="I4" s="66"/>
      <c r="J4" s="66"/>
      <c r="K4" s="67" t="s">
        <v>356</v>
      </c>
      <c r="L4" s="68">
        <v>26.2719415294639</v>
      </c>
      <c r="M4" s="68">
        <v>33.4887378854894</v>
      </c>
      <c r="N4" s="71">
        <f t="shared" ref="N4:N23" si="1">M4-L4</f>
        <v>7.216796356</v>
      </c>
      <c r="O4" s="71">
        <f t="shared" ref="O4:O23" si="2">N4-$L$25</f>
        <v>-4.783203644</v>
      </c>
      <c r="P4" s="107">
        <f t="shared" ref="P4:P23" si="3">2^(-O4)</f>
        <v>27.53517064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253</v>
      </c>
      <c r="E5" s="67" t="s">
        <v>125</v>
      </c>
      <c r="F5" s="67" t="s">
        <v>282</v>
      </c>
      <c r="G5" s="68">
        <v>22.6267231732537</v>
      </c>
      <c r="H5" s="72"/>
      <c r="I5" s="66"/>
      <c r="J5" s="66"/>
      <c r="K5" s="67" t="s">
        <v>358</v>
      </c>
      <c r="L5" s="68">
        <v>27.9883324003539</v>
      </c>
      <c r="M5" s="68">
        <v>35.576372853475</v>
      </c>
      <c r="N5" s="71">
        <f t="shared" si="1"/>
        <v>7.588040453</v>
      </c>
      <c r="O5" s="71">
        <f t="shared" si="2"/>
        <v>-4.411959547</v>
      </c>
      <c r="P5" s="107">
        <f t="shared" si="3"/>
        <v>21.28786774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253</v>
      </c>
      <c r="E6" s="67" t="s">
        <v>125</v>
      </c>
      <c r="F6" s="67" t="s">
        <v>283</v>
      </c>
      <c r="G6" s="68">
        <v>24.981524514764</v>
      </c>
      <c r="H6" s="72"/>
      <c r="I6" s="66"/>
      <c r="J6" s="66"/>
      <c r="K6" s="67" t="s">
        <v>259</v>
      </c>
      <c r="L6" s="68">
        <v>25.0960398105282</v>
      </c>
      <c r="M6" s="68">
        <v>32.1913667126996</v>
      </c>
      <c r="N6" s="71">
        <f t="shared" si="1"/>
        <v>7.095326902</v>
      </c>
      <c r="O6" s="71">
        <f t="shared" si="2"/>
        <v>-4.904673098</v>
      </c>
      <c r="P6" s="107">
        <f t="shared" si="3"/>
        <v>29.95392385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265</v>
      </c>
      <c r="C7" s="67" t="s">
        <v>123</v>
      </c>
      <c r="D7" s="67" t="s">
        <v>253</v>
      </c>
      <c r="E7" s="67" t="s">
        <v>125</v>
      </c>
      <c r="F7" s="67" t="s">
        <v>260</v>
      </c>
      <c r="G7" s="68">
        <v>23.9680742331055</v>
      </c>
      <c r="H7" s="72"/>
      <c r="I7" s="66"/>
      <c r="J7" s="66"/>
      <c r="K7" s="67" t="s">
        <v>282</v>
      </c>
      <c r="L7" s="68">
        <v>22.6267231732537</v>
      </c>
      <c r="M7" s="68">
        <v>35.9251897668951</v>
      </c>
      <c r="N7" s="71">
        <f t="shared" si="1"/>
        <v>13.29846659</v>
      </c>
      <c r="O7" s="71">
        <f t="shared" si="2"/>
        <v>1.298466594</v>
      </c>
      <c r="P7" s="107">
        <f t="shared" si="3"/>
        <v>0.4065580896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267</v>
      </c>
      <c r="C8" s="67" t="s">
        <v>123</v>
      </c>
      <c r="D8" s="67" t="s">
        <v>253</v>
      </c>
      <c r="E8" s="67" t="s">
        <v>125</v>
      </c>
      <c r="F8" s="67" t="s">
        <v>262</v>
      </c>
      <c r="G8" s="68">
        <v>29.5306342416524</v>
      </c>
      <c r="H8" s="72"/>
      <c r="I8" s="66"/>
      <c r="J8" s="66"/>
      <c r="K8" s="67" t="s">
        <v>283</v>
      </c>
      <c r="L8" s="68">
        <v>24.981524514764</v>
      </c>
      <c r="M8" s="68">
        <v>31.4372347627015</v>
      </c>
      <c r="N8" s="71">
        <f t="shared" si="1"/>
        <v>6.455710248</v>
      </c>
      <c r="O8" s="71">
        <f t="shared" si="2"/>
        <v>-5.544289752</v>
      </c>
      <c r="P8" s="107">
        <f t="shared" si="3"/>
        <v>46.66567155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269</v>
      </c>
      <c r="C9" s="67" t="s">
        <v>123</v>
      </c>
      <c r="D9" s="67" t="s">
        <v>253</v>
      </c>
      <c r="E9" s="67" t="s">
        <v>125</v>
      </c>
      <c r="F9" s="67" t="s">
        <v>263</v>
      </c>
      <c r="G9" s="68">
        <v>26.7807810813748</v>
      </c>
      <c r="H9" s="72"/>
      <c r="I9" s="66"/>
      <c r="J9" s="66"/>
      <c r="K9" s="67" t="s">
        <v>260</v>
      </c>
      <c r="L9" s="68">
        <v>23.9680742331055</v>
      </c>
      <c r="M9" s="68">
        <v>29.3080716003142</v>
      </c>
      <c r="N9" s="71">
        <f t="shared" si="1"/>
        <v>5.339997367</v>
      </c>
      <c r="O9" s="71">
        <f t="shared" si="2"/>
        <v>-6.660002633</v>
      </c>
      <c r="P9" s="107">
        <f t="shared" si="3"/>
        <v>101.1254725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143</v>
      </c>
      <c r="C10" s="67" t="s">
        <v>123</v>
      </c>
      <c r="D10" s="67" t="s">
        <v>253</v>
      </c>
      <c r="E10" s="67" t="s">
        <v>125</v>
      </c>
      <c r="F10" s="67" t="s">
        <v>360</v>
      </c>
      <c r="G10" s="68">
        <v>27.2952455596826</v>
      </c>
      <c r="H10" s="72"/>
      <c r="I10" s="66"/>
      <c r="J10" s="66"/>
      <c r="K10" s="67" t="s">
        <v>262</v>
      </c>
      <c r="L10" s="68">
        <v>29.5306342416524</v>
      </c>
      <c r="M10" s="68">
        <v>35.1462457701656</v>
      </c>
      <c r="N10" s="71">
        <f t="shared" si="1"/>
        <v>5.615611529</v>
      </c>
      <c r="O10" s="71">
        <f t="shared" si="2"/>
        <v>-6.384388471</v>
      </c>
      <c r="P10" s="107">
        <f t="shared" si="3"/>
        <v>83.53960816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272</v>
      </c>
      <c r="C11" s="67" t="s">
        <v>123</v>
      </c>
      <c r="D11" s="67" t="s">
        <v>253</v>
      </c>
      <c r="E11" s="67" t="s">
        <v>125</v>
      </c>
      <c r="F11" s="67" t="s">
        <v>361</v>
      </c>
      <c r="G11" s="68">
        <v>26.8818384349609</v>
      </c>
      <c r="H11" s="72"/>
      <c r="I11" s="66"/>
      <c r="J11" s="66"/>
      <c r="K11" s="67" t="s">
        <v>263</v>
      </c>
      <c r="L11" s="68">
        <v>26.7807810813748</v>
      </c>
      <c r="M11" s="68">
        <v>33.7772413917667</v>
      </c>
      <c r="N11" s="71">
        <f t="shared" si="1"/>
        <v>6.99646031</v>
      </c>
      <c r="O11" s="71">
        <f t="shared" si="2"/>
        <v>-5.00353969</v>
      </c>
      <c r="P11" s="107">
        <f t="shared" si="3"/>
        <v>32.07860922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276</v>
      </c>
      <c r="C12" s="67" t="s">
        <v>123</v>
      </c>
      <c r="D12" s="67" t="s">
        <v>253</v>
      </c>
      <c r="E12" s="67" t="s">
        <v>125</v>
      </c>
      <c r="F12" s="67" t="s">
        <v>285</v>
      </c>
      <c r="G12" s="68"/>
      <c r="H12" s="72"/>
      <c r="I12" s="66"/>
      <c r="J12" s="66"/>
      <c r="K12" s="67" t="s">
        <v>360</v>
      </c>
      <c r="L12" s="68">
        <v>27.2952455596826</v>
      </c>
      <c r="M12" s="68">
        <v>34.0939009247519</v>
      </c>
      <c r="N12" s="71">
        <f t="shared" si="1"/>
        <v>6.798655365</v>
      </c>
      <c r="O12" s="71">
        <f t="shared" si="2"/>
        <v>-5.201344635</v>
      </c>
      <c r="P12" s="107">
        <f t="shared" si="3"/>
        <v>36.79262321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145</v>
      </c>
      <c r="C13" s="67" t="s">
        <v>123</v>
      </c>
      <c r="D13" s="67" t="s">
        <v>253</v>
      </c>
      <c r="E13" s="67" t="s">
        <v>125</v>
      </c>
      <c r="F13" s="67" t="s">
        <v>284</v>
      </c>
      <c r="G13" s="68">
        <v>26.2993584642348</v>
      </c>
      <c r="H13" s="72"/>
      <c r="I13" s="66"/>
      <c r="J13" s="66"/>
      <c r="K13" s="67" t="s">
        <v>361</v>
      </c>
      <c r="L13" s="68">
        <v>26.8818384349609</v>
      </c>
      <c r="M13" s="68">
        <v>33.9132003830128</v>
      </c>
      <c r="N13" s="71">
        <f t="shared" si="1"/>
        <v>7.031361948</v>
      </c>
      <c r="O13" s="71">
        <f t="shared" si="2"/>
        <v>-4.968638052</v>
      </c>
      <c r="P13" s="107">
        <f t="shared" si="3"/>
        <v>31.3118762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147</v>
      </c>
      <c r="C14" s="67" t="s">
        <v>123</v>
      </c>
      <c r="D14" s="67" t="s">
        <v>253</v>
      </c>
      <c r="E14" s="67" t="s">
        <v>125</v>
      </c>
      <c r="F14" s="67" t="s">
        <v>285</v>
      </c>
      <c r="G14" s="68">
        <v>29.9545014859335</v>
      </c>
      <c r="H14" s="72"/>
      <c r="I14" s="66"/>
      <c r="J14" s="66"/>
      <c r="K14" s="67" t="s">
        <v>284</v>
      </c>
      <c r="L14" s="68">
        <v>26.2993584642348</v>
      </c>
      <c r="M14" s="68">
        <v>33.1399465980624</v>
      </c>
      <c r="N14" s="71">
        <f t="shared" si="1"/>
        <v>6.840588134</v>
      </c>
      <c r="O14" s="71">
        <f t="shared" si="2"/>
        <v>-5.159411866</v>
      </c>
      <c r="P14" s="107">
        <f t="shared" si="3"/>
        <v>35.73861613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149</v>
      </c>
      <c r="C15" s="67" t="s">
        <v>123</v>
      </c>
      <c r="D15" s="67" t="s">
        <v>253</v>
      </c>
      <c r="E15" s="67" t="s">
        <v>125</v>
      </c>
      <c r="F15" s="67" t="s">
        <v>266</v>
      </c>
      <c r="G15" s="68">
        <v>28.6764418057788</v>
      </c>
      <c r="H15" s="72"/>
      <c r="I15" s="66"/>
      <c r="J15" s="66"/>
      <c r="K15" s="67" t="s">
        <v>285</v>
      </c>
      <c r="L15" s="68">
        <v>29.9545014859335</v>
      </c>
      <c r="M15" s="68">
        <v>34.6225584154984</v>
      </c>
      <c r="N15" s="71">
        <f t="shared" si="1"/>
        <v>4.66805693</v>
      </c>
      <c r="O15" s="71">
        <f t="shared" si="2"/>
        <v>-7.33194307</v>
      </c>
      <c r="P15" s="107">
        <f t="shared" si="3"/>
        <v>161.1145604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151</v>
      </c>
      <c r="C16" s="67" t="s">
        <v>123</v>
      </c>
      <c r="D16" s="67" t="s">
        <v>253</v>
      </c>
      <c r="E16" s="67" t="s">
        <v>125</v>
      </c>
      <c r="F16" s="67" t="s">
        <v>268</v>
      </c>
      <c r="G16" s="68">
        <v>30.661815857505</v>
      </c>
      <c r="H16" s="72"/>
      <c r="I16" s="66"/>
      <c r="J16" s="66"/>
      <c r="K16" s="67" t="s">
        <v>266</v>
      </c>
      <c r="L16" s="68">
        <v>28.6764418057788</v>
      </c>
      <c r="M16" s="68">
        <v>34.4542866862041</v>
      </c>
      <c r="N16" s="71">
        <f t="shared" si="1"/>
        <v>5.77784488</v>
      </c>
      <c r="O16" s="71">
        <f t="shared" si="2"/>
        <v>-6.22215512</v>
      </c>
      <c r="P16" s="107">
        <f t="shared" si="3"/>
        <v>74.65438613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153</v>
      </c>
      <c r="C17" s="67" t="s">
        <v>123</v>
      </c>
      <c r="D17" s="67" t="s">
        <v>253</v>
      </c>
      <c r="E17" s="67" t="s">
        <v>125</v>
      </c>
      <c r="F17" s="67" t="s">
        <v>270</v>
      </c>
      <c r="G17" s="68">
        <v>31.3508014768445</v>
      </c>
      <c r="H17" s="72"/>
      <c r="I17" s="66"/>
      <c r="J17" s="66"/>
      <c r="K17" s="67" t="s">
        <v>268</v>
      </c>
      <c r="L17" s="68">
        <v>30.661815857505</v>
      </c>
      <c r="M17" s="68">
        <v>36.8989214094614</v>
      </c>
      <c r="N17" s="71">
        <f t="shared" si="1"/>
        <v>6.237105552</v>
      </c>
      <c r="O17" s="71">
        <f t="shared" si="2"/>
        <v>-5.762894448</v>
      </c>
      <c r="P17" s="107">
        <f t="shared" si="3"/>
        <v>54.30053277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155</v>
      </c>
      <c r="C18" s="67" t="s">
        <v>123</v>
      </c>
      <c r="D18" s="67" t="s">
        <v>253</v>
      </c>
      <c r="E18" s="67" t="s">
        <v>125</v>
      </c>
      <c r="F18" s="67" t="s">
        <v>362</v>
      </c>
      <c r="G18" s="68">
        <v>29.5200041834979</v>
      </c>
      <c r="H18" s="72"/>
      <c r="I18" s="66"/>
      <c r="J18" s="66"/>
      <c r="K18" s="67" t="s">
        <v>270</v>
      </c>
      <c r="L18" s="68">
        <v>31.3508014768445</v>
      </c>
      <c r="M18" s="68">
        <v>36.8054905329489</v>
      </c>
      <c r="N18" s="71">
        <f t="shared" si="1"/>
        <v>5.454689056</v>
      </c>
      <c r="O18" s="71">
        <f t="shared" si="2"/>
        <v>-6.545310944</v>
      </c>
      <c r="P18" s="107">
        <f t="shared" si="3"/>
        <v>93.3974298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157</v>
      </c>
      <c r="C19" s="67" t="s">
        <v>123</v>
      </c>
      <c r="D19" s="67" t="s">
        <v>253</v>
      </c>
      <c r="E19" s="67" t="s">
        <v>125</v>
      </c>
      <c r="F19" s="67" t="s">
        <v>363</v>
      </c>
      <c r="G19" s="68">
        <v>29.6305249641699</v>
      </c>
      <c r="H19" s="72"/>
      <c r="I19" s="66"/>
      <c r="J19" s="66"/>
      <c r="K19" s="67" t="s">
        <v>362</v>
      </c>
      <c r="L19" s="68">
        <v>29.5200041834979</v>
      </c>
      <c r="M19" s="68">
        <v>36.1511671319529</v>
      </c>
      <c r="N19" s="71">
        <f t="shared" si="1"/>
        <v>6.631162948</v>
      </c>
      <c r="O19" s="71">
        <f t="shared" si="2"/>
        <v>-5.368837052</v>
      </c>
      <c r="P19" s="107">
        <f t="shared" si="3"/>
        <v>41.32196774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159</v>
      </c>
      <c r="C20" s="67" t="s">
        <v>123</v>
      </c>
      <c r="D20" s="67" t="s">
        <v>253</v>
      </c>
      <c r="E20" s="67" t="s">
        <v>125</v>
      </c>
      <c r="F20" s="67" t="s">
        <v>271</v>
      </c>
      <c r="G20" s="68">
        <v>30.5018093017921</v>
      </c>
      <c r="H20" s="72"/>
      <c r="I20" s="66"/>
      <c r="J20" s="66"/>
      <c r="K20" s="67" t="s">
        <v>363</v>
      </c>
      <c r="L20" s="68">
        <v>29.6305249641699</v>
      </c>
      <c r="M20" s="68">
        <v>35.4231747469345</v>
      </c>
      <c r="N20" s="71">
        <f t="shared" si="1"/>
        <v>5.792649783</v>
      </c>
      <c r="O20" s="71">
        <f t="shared" si="2"/>
        <v>-6.207350217</v>
      </c>
      <c r="P20" s="107">
        <f t="shared" si="3"/>
        <v>73.89220203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161</v>
      </c>
      <c r="C21" s="67" t="s">
        <v>123</v>
      </c>
      <c r="D21" s="67" t="s">
        <v>253</v>
      </c>
      <c r="E21" s="67" t="s">
        <v>125</v>
      </c>
      <c r="F21" s="67" t="s">
        <v>287</v>
      </c>
      <c r="G21" s="68">
        <v>29.8120664139551</v>
      </c>
      <c r="H21" s="72"/>
      <c r="I21" s="66"/>
      <c r="J21" s="66"/>
      <c r="K21" s="67" t="s">
        <v>271</v>
      </c>
      <c r="L21" s="68">
        <v>30.5018093017921</v>
      </c>
      <c r="M21" s="68">
        <v>37.849232998621</v>
      </c>
      <c r="N21" s="71">
        <f t="shared" si="1"/>
        <v>7.347423697</v>
      </c>
      <c r="O21" s="71">
        <f t="shared" si="2"/>
        <v>-4.652576303</v>
      </c>
      <c r="P21" s="107">
        <f t="shared" si="3"/>
        <v>25.15156564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163</v>
      </c>
      <c r="C22" s="67" t="s">
        <v>123</v>
      </c>
      <c r="D22" s="67" t="s">
        <v>253</v>
      </c>
      <c r="E22" s="67" t="s">
        <v>125</v>
      </c>
      <c r="F22" s="67" t="s">
        <v>288</v>
      </c>
      <c r="G22" s="68">
        <v>29.855233063558</v>
      </c>
      <c r="H22" s="72"/>
      <c r="I22" s="66"/>
      <c r="J22" s="66"/>
      <c r="K22" s="67" t="s">
        <v>287</v>
      </c>
      <c r="L22" s="68">
        <v>29.8120664139551</v>
      </c>
      <c r="M22" s="68">
        <v>36.0113813087401</v>
      </c>
      <c r="N22" s="71">
        <f t="shared" si="1"/>
        <v>6.199314895</v>
      </c>
      <c r="O22" s="71">
        <f t="shared" si="2"/>
        <v>-5.800685105</v>
      </c>
      <c r="P22" s="107">
        <f t="shared" si="3"/>
        <v>55.74170032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286</v>
      </c>
      <c r="C23" s="67" t="s">
        <v>123</v>
      </c>
      <c r="D23" s="67" t="s">
        <v>359</v>
      </c>
      <c r="E23" s="67" t="s">
        <v>125</v>
      </c>
      <c r="F23" s="67" t="s">
        <v>285</v>
      </c>
      <c r="G23" s="68"/>
      <c r="H23" s="72"/>
      <c r="I23" s="66"/>
      <c r="J23" s="66"/>
      <c r="K23" s="67" t="s">
        <v>288</v>
      </c>
      <c r="L23" s="68">
        <v>29.855233063558</v>
      </c>
      <c r="M23" s="68">
        <v>35.6982492692287</v>
      </c>
      <c r="N23" s="71">
        <f t="shared" si="1"/>
        <v>5.843016206</v>
      </c>
      <c r="O23" s="71">
        <f t="shared" si="2"/>
        <v>-6.156983794</v>
      </c>
      <c r="P23" s="107">
        <f t="shared" si="3"/>
        <v>71.35703645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165</v>
      </c>
      <c r="C24" s="67" t="s">
        <v>123</v>
      </c>
      <c r="D24" s="67" t="s">
        <v>204</v>
      </c>
      <c r="E24" s="67" t="s">
        <v>125</v>
      </c>
      <c r="F24" s="67" t="s">
        <v>356</v>
      </c>
      <c r="G24" s="68">
        <v>33.4887378854894</v>
      </c>
      <c r="H24" s="72"/>
      <c r="I24" s="66"/>
      <c r="J24" s="66"/>
      <c r="K24" s="67"/>
      <c r="L24" s="68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167</v>
      </c>
      <c r="C25" s="67" t="s">
        <v>123</v>
      </c>
      <c r="D25" s="67" t="s">
        <v>204</v>
      </c>
      <c r="E25" s="67" t="s">
        <v>125</v>
      </c>
      <c r="F25" s="67" t="s">
        <v>358</v>
      </c>
      <c r="G25" s="68">
        <v>35.576372853475</v>
      </c>
      <c r="H25" s="72"/>
      <c r="I25" s="66"/>
      <c r="J25" s="66"/>
      <c r="K25" s="141" t="s">
        <v>170</v>
      </c>
      <c r="L25" s="141">
        <v>12.0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168</v>
      </c>
      <c r="C26" s="67" t="s">
        <v>123</v>
      </c>
      <c r="D26" s="67" t="s">
        <v>204</v>
      </c>
      <c r="E26" s="67" t="s">
        <v>125</v>
      </c>
      <c r="F26" s="67" t="s">
        <v>259</v>
      </c>
      <c r="G26" s="68">
        <v>32.1913667126996</v>
      </c>
      <c r="H26" s="72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169</v>
      </c>
      <c r="C27" s="67" t="s">
        <v>123</v>
      </c>
      <c r="D27" s="67" t="s">
        <v>204</v>
      </c>
      <c r="E27" s="67" t="s">
        <v>125</v>
      </c>
      <c r="F27" s="67" t="s">
        <v>282</v>
      </c>
      <c r="G27" s="68">
        <v>35.9251897668951</v>
      </c>
      <c r="H27" s="72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251</v>
      </c>
      <c r="C28" s="67" t="s">
        <v>123</v>
      </c>
      <c r="D28" s="67" t="s">
        <v>204</v>
      </c>
      <c r="E28" s="67" t="s">
        <v>125</v>
      </c>
      <c r="F28" s="67" t="s">
        <v>283</v>
      </c>
      <c r="G28" s="68">
        <v>31.4372347627015</v>
      </c>
      <c r="H28" s="72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289</v>
      </c>
      <c r="C29" s="67" t="s">
        <v>123</v>
      </c>
      <c r="D29" s="67" t="s">
        <v>204</v>
      </c>
      <c r="E29" s="67" t="s">
        <v>125</v>
      </c>
      <c r="F29" s="67" t="s">
        <v>260</v>
      </c>
      <c r="G29" s="68">
        <v>29.3080716003142</v>
      </c>
      <c r="H29" s="72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290</v>
      </c>
      <c r="C30" s="67" t="s">
        <v>123</v>
      </c>
      <c r="D30" s="67" t="s">
        <v>204</v>
      </c>
      <c r="E30" s="67" t="s">
        <v>125</v>
      </c>
      <c r="F30" s="67" t="s">
        <v>262</v>
      </c>
      <c r="G30" s="68">
        <v>35.1462457701656</v>
      </c>
      <c r="H30" s="72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292</v>
      </c>
      <c r="C31" s="67" t="s">
        <v>123</v>
      </c>
      <c r="D31" s="67" t="s">
        <v>204</v>
      </c>
      <c r="E31" s="67" t="s">
        <v>125</v>
      </c>
      <c r="F31" s="67" t="s">
        <v>263</v>
      </c>
      <c r="G31" s="68">
        <v>33.7772413917667</v>
      </c>
      <c r="H31" s="72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171</v>
      </c>
      <c r="C32" s="67" t="s">
        <v>123</v>
      </c>
      <c r="D32" s="67" t="s">
        <v>204</v>
      </c>
      <c r="E32" s="67" t="s">
        <v>125</v>
      </c>
      <c r="F32" s="67" t="s">
        <v>360</v>
      </c>
      <c r="G32" s="68">
        <v>34.0939009247519</v>
      </c>
      <c r="H32" s="72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294</v>
      </c>
      <c r="C33" s="67" t="s">
        <v>123</v>
      </c>
      <c r="D33" s="67" t="s">
        <v>204</v>
      </c>
      <c r="E33" s="67" t="s">
        <v>125</v>
      </c>
      <c r="F33" s="67" t="s">
        <v>361</v>
      </c>
      <c r="G33" s="68">
        <v>33.9132003830128</v>
      </c>
      <c r="H33" s="72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307</v>
      </c>
      <c r="C34" s="67" t="s">
        <v>123</v>
      </c>
      <c r="D34" s="67" t="s">
        <v>174</v>
      </c>
      <c r="E34" s="67" t="s">
        <v>125</v>
      </c>
      <c r="F34" s="67" t="s">
        <v>285</v>
      </c>
      <c r="G34" s="68">
        <v>5.08281548876964</v>
      </c>
      <c r="H34" s="72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172</v>
      </c>
      <c r="C35" s="67" t="s">
        <v>123</v>
      </c>
      <c r="D35" s="67" t="s">
        <v>204</v>
      </c>
      <c r="E35" s="67" t="s">
        <v>125</v>
      </c>
      <c r="F35" s="67" t="s">
        <v>284</v>
      </c>
      <c r="G35" s="68">
        <v>33.1399465980624</v>
      </c>
      <c r="H35" s="72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173</v>
      </c>
      <c r="C36" s="67" t="s">
        <v>123</v>
      </c>
      <c r="D36" s="67" t="s">
        <v>204</v>
      </c>
      <c r="E36" s="67" t="s">
        <v>125</v>
      </c>
      <c r="F36" s="67" t="s">
        <v>285</v>
      </c>
      <c r="G36" s="68">
        <v>34.6225584154984</v>
      </c>
      <c r="H36" s="72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175</v>
      </c>
      <c r="C37" s="67" t="s">
        <v>123</v>
      </c>
      <c r="D37" s="67" t="s">
        <v>204</v>
      </c>
      <c r="E37" s="67" t="s">
        <v>125</v>
      </c>
      <c r="F37" s="67" t="s">
        <v>266</v>
      </c>
      <c r="G37" s="68">
        <v>34.4542866862041</v>
      </c>
      <c r="H37" s="72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176</v>
      </c>
      <c r="C38" s="67" t="s">
        <v>123</v>
      </c>
      <c r="D38" s="67" t="s">
        <v>204</v>
      </c>
      <c r="E38" s="67" t="s">
        <v>125</v>
      </c>
      <c r="F38" s="67" t="s">
        <v>268</v>
      </c>
      <c r="G38" s="68">
        <v>36.8989214094614</v>
      </c>
      <c r="H38" s="72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177</v>
      </c>
      <c r="C39" s="67" t="s">
        <v>123</v>
      </c>
      <c r="D39" s="67" t="s">
        <v>204</v>
      </c>
      <c r="E39" s="67" t="s">
        <v>125</v>
      </c>
      <c r="F39" s="67" t="s">
        <v>270</v>
      </c>
      <c r="G39" s="68">
        <v>36.8054905329489</v>
      </c>
      <c r="H39" s="72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178</v>
      </c>
      <c r="C40" s="67" t="s">
        <v>123</v>
      </c>
      <c r="D40" s="67" t="s">
        <v>204</v>
      </c>
      <c r="E40" s="67" t="s">
        <v>125</v>
      </c>
      <c r="F40" s="67" t="s">
        <v>362</v>
      </c>
      <c r="G40" s="68">
        <v>36.1511671319529</v>
      </c>
      <c r="H40" s="72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179</v>
      </c>
      <c r="C41" s="67" t="s">
        <v>123</v>
      </c>
      <c r="D41" s="67" t="s">
        <v>204</v>
      </c>
      <c r="E41" s="67" t="s">
        <v>125</v>
      </c>
      <c r="F41" s="67" t="s">
        <v>363</v>
      </c>
      <c r="G41" s="68">
        <v>35.4231747469345</v>
      </c>
      <c r="H41" s="72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180</v>
      </c>
      <c r="C42" s="67" t="s">
        <v>123</v>
      </c>
      <c r="D42" s="67" t="s">
        <v>204</v>
      </c>
      <c r="E42" s="67" t="s">
        <v>125</v>
      </c>
      <c r="F42" s="67" t="s">
        <v>271</v>
      </c>
      <c r="G42" s="68">
        <v>37.849232998621</v>
      </c>
      <c r="H42" s="72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181</v>
      </c>
      <c r="C43" s="67" t="s">
        <v>123</v>
      </c>
      <c r="D43" s="67" t="s">
        <v>204</v>
      </c>
      <c r="E43" s="67" t="s">
        <v>125</v>
      </c>
      <c r="F43" s="67" t="s">
        <v>287</v>
      </c>
      <c r="G43" s="68">
        <v>36.0113813087401</v>
      </c>
      <c r="H43" s="72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182</v>
      </c>
      <c r="C44" s="67" t="s">
        <v>123</v>
      </c>
      <c r="D44" s="67" t="s">
        <v>204</v>
      </c>
      <c r="E44" s="67" t="s">
        <v>125</v>
      </c>
      <c r="F44" s="67" t="s">
        <v>288</v>
      </c>
      <c r="G44" s="68">
        <v>35.6982492692287</v>
      </c>
      <c r="H44" s="72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296</v>
      </c>
      <c r="C45" s="67" t="s">
        <v>123</v>
      </c>
      <c r="D45" s="67" t="s">
        <v>261</v>
      </c>
      <c r="E45" s="67" t="s">
        <v>125</v>
      </c>
      <c r="F45" s="67" t="s">
        <v>285</v>
      </c>
      <c r="G45" s="68"/>
      <c r="H45" s="72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0.5" customHeight="1">
      <c r="A46" s="84"/>
      <c r="B46" s="67"/>
      <c r="C46" s="67"/>
      <c r="D46" s="67"/>
      <c r="E46" s="67"/>
      <c r="F46" s="67"/>
      <c r="G46" s="68"/>
      <c r="H46" s="72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0.5" customHeight="1">
      <c r="A47" s="84"/>
      <c r="B47" s="67"/>
      <c r="C47" s="67"/>
      <c r="D47" s="67"/>
      <c r="E47" s="67"/>
      <c r="F47" s="67"/>
      <c r="G47" s="68"/>
      <c r="H47" s="72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0.5" customHeight="1">
      <c r="A48" s="84"/>
      <c r="B48" s="67"/>
      <c r="C48" s="67"/>
      <c r="D48" s="67"/>
      <c r="E48" s="67"/>
      <c r="F48" s="67"/>
      <c r="G48" s="68"/>
      <c r="H48" s="72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0.5" customHeight="1">
      <c r="A49" s="84"/>
      <c r="B49" s="67"/>
      <c r="C49" s="67"/>
      <c r="D49" s="67"/>
      <c r="E49" s="67"/>
      <c r="F49" s="67"/>
      <c r="G49" s="68"/>
      <c r="H49" s="72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0.5" customHeight="1">
      <c r="A50" s="84"/>
      <c r="B50" s="67"/>
      <c r="C50" s="67"/>
      <c r="D50" s="67"/>
      <c r="E50" s="67"/>
      <c r="F50" s="67"/>
      <c r="G50" s="68"/>
      <c r="H50" s="72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0.5" customHeight="1">
      <c r="A51" s="84"/>
      <c r="B51" s="67"/>
      <c r="C51" s="67"/>
      <c r="D51" s="67"/>
      <c r="E51" s="67"/>
      <c r="F51" s="67"/>
      <c r="G51" s="68"/>
      <c r="H51" s="72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0.5" customHeight="1">
      <c r="A52" s="84"/>
      <c r="B52" s="67"/>
      <c r="C52" s="67"/>
      <c r="D52" s="67"/>
      <c r="E52" s="67"/>
      <c r="F52" s="67"/>
      <c r="G52" s="68"/>
      <c r="H52" s="72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0.5" customHeight="1">
      <c r="A53" s="84"/>
      <c r="B53" s="67"/>
      <c r="C53" s="67"/>
      <c r="D53" s="67"/>
      <c r="E53" s="67"/>
      <c r="F53" s="67"/>
      <c r="G53" s="68"/>
      <c r="H53" s="72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0.5" customHeight="1">
      <c r="A54" s="84"/>
      <c r="B54" s="67"/>
      <c r="C54" s="67"/>
      <c r="D54" s="67"/>
      <c r="E54" s="67"/>
      <c r="F54" s="67"/>
      <c r="G54" s="68"/>
      <c r="H54" s="72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0.5" customHeight="1">
      <c r="A55" s="84"/>
      <c r="B55" s="67"/>
      <c r="C55" s="67"/>
      <c r="D55" s="67"/>
      <c r="E55" s="67"/>
      <c r="F55" s="67"/>
      <c r="G55" s="68"/>
      <c r="H55" s="72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0.5" customHeight="1">
      <c r="A56" s="84"/>
      <c r="B56" s="67"/>
      <c r="C56" s="67"/>
      <c r="D56" s="67"/>
      <c r="E56" s="67"/>
      <c r="F56" s="67"/>
      <c r="G56" s="68"/>
      <c r="H56" s="72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0.5" customHeight="1">
      <c r="A57" s="84"/>
      <c r="B57" s="67"/>
      <c r="C57" s="67"/>
      <c r="D57" s="67"/>
      <c r="E57" s="67"/>
      <c r="F57" s="67"/>
      <c r="G57" s="68"/>
      <c r="H57" s="72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0.5" customHeight="1">
      <c r="A58" s="84"/>
      <c r="B58" s="67"/>
      <c r="C58" s="67"/>
      <c r="D58" s="67"/>
      <c r="E58" s="67"/>
      <c r="F58" s="67"/>
      <c r="G58" s="68"/>
      <c r="H58" s="72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0.5" customHeight="1">
      <c r="A59" s="84"/>
      <c r="B59" s="67"/>
      <c r="C59" s="67"/>
      <c r="D59" s="67"/>
      <c r="E59" s="67"/>
      <c r="F59" s="67"/>
      <c r="G59" s="68"/>
      <c r="H59" s="72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0.5" customHeight="1">
      <c r="A60" s="84"/>
      <c r="B60" s="67"/>
      <c r="C60" s="67"/>
      <c r="D60" s="67"/>
      <c r="E60" s="67"/>
      <c r="F60" s="67"/>
      <c r="G60" s="68"/>
      <c r="H60" s="72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0.5" customHeight="1">
      <c r="A61" s="84"/>
      <c r="B61" s="67"/>
      <c r="C61" s="67"/>
      <c r="D61" s="67"/>
      <c r="E61" s="67"/>
      <c r="F61" s="67"/>
      <c r="G61" s="68"/>
      <c r="H61" s="72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0.5" customHeight="1">
      <c r="A62" s="84"/>
      <c r="B62" s="67"/>
      <c r="C62" s="67"/>
      <c r="D62" s="67"/>
      <c r="E62" s="67"/>
      <c r="F62" s="67"/>
      <c r="G62" s="68"/>
      <c r="H62" s="72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0.5" customHeight="1">
      <c r="A63" s="84"/>
      <c r="B63" s="67"/>
      <c r="C63" s="67"/>
      <c r="D63" s="67"/>
      <c r="E63" s="67"/>
      <c r="F63" s="67"/>
      <c r="G63" s="68"/>
      <c r="H63" s="72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0.5" customHeight="1">
      <c r="A64" s="84"/>
      <c r="B64" s="67"/>
      <c r="C64" s="67"/>
      <c r="D64" s="67"/>
      <c r="E64" s="67"/>
      <c r="F64" s="67"/>
      <c r="G64" s="68"/>
      <c r="H64" s="72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0.5" customHeight="1">
      <c r="A65" s="84"/>
      <c r="B65" s="67"/>
      <c r="C65" s="67"/>
      <c r="D65" s="67"/>
      <c r="E65" s="67"/>
      <c r="F65" s="67"/>
      <c r="G65" s="68"/>
      <c r="H65" s="72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0.5" customHeight="1">
      <c r="A66" s="84"/>
      <c r="B66" s="67"/>
      <c r="C66" s="67"/>
      <c r="D66" s="67"/>
      <c r="E66" s="67"/>
      <c r="F66" s="67"/>
      <c r="G66" s="68"/>
      <c r="H66" s="72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0.5" customHeight="1">
      <c r="A67" s="84"/>
      <c r="B67" s="67"/>
      <c r="C67" s="67"/>
      <c r="D67" s="67"/>
      <c r="E67" s="67"/>
      <c r="F67" s="67"/>
      <c r="G67" s="68"/>
      <c r="H67" s="72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0.5" customHeight="1">
      <c r="A68" s="84"/>
      <c r="B68" s="67"/>
      <c r="C68" s="67"/>
      <c r="D68" s="67"/>
      <c r="E68" s="67"/>
      <c r="F68" s="67"/>
      <c r="G68" s="68"/>
      <c r="H68" s="72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0.5" customHeight="1">
      <c r="A69" s="84"/>
      <c r="B69" s="67"/>
      <c r="C69" s="67"/>
      <c r="D69" s="67"/>
      <c r="E69" s="67"/>
      <c r="F69" s="67"/>
      <c r="G69" s="68"/>
      <c r="H69" s="72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0.5" customHeight="1">
      <c r="A70" s="84"/>
      <c r="B70" s="67"/>
      <c r="C70" s="67"/>
      <c r="D70" s="67"/>
      <c r="E70" s="67"/>
      <c r="F70" s="67"/>
      <c r="G70" s="68"/>
      <c r="H70" s="72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0.5" customHeight="1">
      <c r="A71" s="84"/>
      <c r="B71" s="67"/>
      <c r="C71" s="67"/>
      <c r="D71" s="67"/>
      <c r="E71" s="67"/>
      <c r="F71" s="67"/>
      <c r="G71" s="68"/>
      <c r="H71" s="72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0.5" customHeight="1">
      <c r="A72" s="84"/>
      <c r="B72" s="67"/>
      <c r="C72" s="67"/>
      <c r="D72" s="67"/>
      <c r="E72" s="67"/>
      <c r="F72" s="67"/>
      <c r="G72" s="68"/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0.5" customHeight="1">
      <c r="A73" s="84"/>
      <c r="B73" s="67"/>
      <c r="C73" s="67"/>
      <c r="D73" s="67"/>
      <c r="E73" s="67"/>
      <c r="F73" s="67"/>
      <c r="G73" s="68"/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0.5" customHeight="1">
      <c r="A74" s="84"/>
      <c r="B74" s="67"/>
      <c r="C74" s="67"/>
      <c r="D74" s="67"/>
      <c r="E74" s="67"/>
      <c r="F74" s="67"/>
      <c r="G74" s="68"/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0.5" customHeight="1">
      <c r="A75" s="84"/>
      <c r="B75" s="67"/>
      <c r="C75" s="67"/>
      <c r="D75" s="67"/>
      <c r="E75" s="67"/>
      <c r="F75" s="67"/>
      <c r="G75" s="68"/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0.5" customHeight="1">
      <c r="A76" s="84"/>
      <c r="B76" s="67"/>
      <c r="C76" s="67"/>
      <c r="D76" s="67"/>
      <c r="E76" s="67"/>
      <c r="F76" s="67"/>
      <c r="G76" s="68"/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0.5" customHeight="1">
      <c r="A77" s="84"/>
      <c r="B77" s="67"/>
      <c r="C77" s="67"/>
      <c r="D77" s="67"/>
      <c r="E77" s="67"/>
      <c r="F77" s="67"/>
      <c r="G77" s="68"/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0.5" customHeight="1">
      <c r="A78" s="84"/>
      <c r="B78" s="67"/>
      <c r="C78" s="67"/>
      <c r="D78" s="67"/>
      <c r="E78" s="67"/>
      <c r="F78" s="67"/>
      <c r="G78" s="68"/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0.5" customHeight="1">
      <c r="A79" s="84"/>
      <c r="B79" s="67"/>
      <c r="C79" s="67"/>
      <c r="D79" s="67"/>
      <c r="E79" s="67"/>
      <c r="F79" s="67"/>
      <c r="G79" s="68"/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0.5" customHeight="1">
      <c r="A80" s="84"/>
      <c r="B80" s="67"/>
      <c r="C80" s="67"/>
      <c r="D80" s="67"/>
      <c r="E80" s="67"/>
      <c r="F80" s="67"/>
      <c r="G80" s="68"/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0.5" customHeight="1">
      <c r="A81" s="84"/>
      <c r="B81" s="67"/>
      <c r="C81" s="67"/>
      <c r="D81" s="67"/>
      <c r="E81" s="67"/>
      <c r="F81" s="67"/>
      <c r="G81" s="68"/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33"/>
    <col customWidth="1" min="2" max="26" width="10.56"/>
  </cols>
  <sheetData>
    <row r="1" ht="15.75" customHeight="1">
      <c r="A1" s="47" t="s">
        <v>108</v>
      </c>
      <c r="B1" s="123" t="s">
        <v>388</v>
      </c>
      <c r="C1" s="124"/>
      <c r="D1" s="124"/>
      <c r="E1" s="124"/>
      <c r="F1" s="124"/>
      <c r="G1" s="125"/>
      <c r="H1" s="123" t="s">
        <v>389</v>
      </c>
      <c r="I1" s="124"/>
      <c r="J1" s="124"/>
      <c r="K1" s="124"/>
      <c r="L1" s="125"/>
      <c r="M1" s="123" t="s">
        <v>390</v>
      </c>
      <c r="N1" s="124"/>
      <c r="O1" s="124"/>
      <c r="P1" s="124"/>
      <c r="Q1" s="124"/>
      <c r="R1" s="124"/>
      <c r="S1" s="124"/>
      <c r="T1" s="124"/>
      <c r="U1" s="125"/>
    </row>
    <row r="2" ht="15.75" customHeight="1">
      <c r="A2" s="137" t="s">
        <v>309</v>
      </c>
      <c r="B2" s="47" t="s">
        <v>356</v>
      </c>
      <c r="C2" s="47" t="s">
        <v>358</v>
      </c>
      <c r="D2" s="47" t="s">
        <v>259</v>
      </c>
      <c r="E2" s="47" t="s">
        <v>282</v>
      </c>
      <c r="F2" s="47" t="s">
        <v>283</v>
      </c>
      <c r="G2" s="47" t="s">
        <v>260</v>
      </c>
      <c r="H2" s="47" t="s">
        <v>262</v>
      </c>
      <c r="I2" s="47" t="s">
        <v>263</v>
      </c>
      <c r="J2" s="47" t="s">
        <v>360</v>
      </c>
      <c r="K2" s="47" t="s">
        <v>361</v>
      </c>
      <c r="L2" s="123" t="s">
        <v>284</v>
      </c>
      <c r="M2" s="47" t="s">
        <v>285</v>
      </c>
      <c r="N2" s="47" t="s">
        <v>266</v>
      </c>
      <c r="O2" s="47" t="s">
        <v>268</v>
      </c>
      <c r="P2" s="47" t="s">
        <v>270</v>
      </c>
      <c r="Q2" s="123" t="s">
        <v>362</v>
      </c>
      <c r="R2" s="123" t="s">
        <v>363</v>
      </c>
      <c r="S2" s="123" t="s">
        <v>271</v>
      </c>
      <c r="T2" s="123" t="s">
        <v>287</v>
      </c>
      <c r="U2" s="123" t="s">
        <v>288</v>
      </c>
    </row>
    <row r="3" ht="15.75" customHeight="1">
      <c r="A3" s="46">
        <v>0.0</v>
      </c>
      <c r="B3" s="131" t="s">
        <v>140</v>
      </c>
      <c r="C3" s="46">
        <v>0.191302251178645</v>
      </c>
      <c r="D3" s="131" t="s">
        <v>140</v>
      </c>
      <c r="E3" s="131" t="s">
        <v>140</v>
      </c>
      <c r="F3" s="131" t="s">
        <v>140</v>
      </c>
      <c r="G3" s="131" t="s">
        <v>140</v>
      </c>
      <c r="H3" s="131" t="s">
        <v>140</v>
      </c>
      <c r="I3" s="131" t="s">
        <v>140</v>
      </c>
      <c r="J3" s="131" t="s">
        <v>140</v>
      </c>
      <c r="K3" s="131" t="s">
        <v>140</v>
      </c>
      <c r="L3" s="131" t="s">
        <v>140</v>
      </c>
      <c r="M3" s="131" t="s">
        <v>140</v>
      </c>
      <c r="N3" s="131" t="s">
        <v>140</v>
      </c>
      <c r="O3" s="131" t="s">
        <v>140</v>
      </c>
      <c r="P3" s="131" t="s">
        <v>140</v>
      </c>
      <c r="Q3" s="131" t="s">
        <v>140</v>
      </c>
      <c r="R3" s="46">
        <v>0.781587202811811</v>
      </c>
      <c r="S3" s="131" t="s">
        <v>140</v>
      </c>
      <c r="T3" s="131" t="s">
        <v>140</v>
      </c>
      <c r="U3" s="131" t="s">
        <v>140</v>
      </c>
    </row>
    <row r="4" ht="15.75" customHeight="1">
      <c r="A4" s="46">
        <v>5.0</v>
      </c>
      <c r="B4" s="46">
        <v>2.94651104527254</v>
      </c>
      <c r="C4" s="46">
        <v>1.99237474816811</v>
      </c>
      <c r="D4" s="46">
        <v>6.91586721954289</v>
      </c>
      <c r="E4" s="46">
        <v>0.26120309256101</v>
      </c>
      <c r="F4" s="46">
        <v>13.7882344334873</v>
      </c>
      <c r="G4" s="46">
        <v>30.448964166271</v>
      </c>
      <c r="H4" s="46">
        <v>9.66054108520394</v>
      </c>
      <c r="I4" s="46">
        <v>13.8143761159009</v>
      </c>
      <c r="J4" s="46">
        <v>14.5594516255505</v>
      </c>
      <c r="K4" s="46">
        <v>6.44476045090025</v>
      </c>
      <c r="L4" s="46">
        <v>6.70698606469232</v>
      </c>
      <c r="M4" s="46">
        <v>13.8477631819541</v>
      </c>
      <c r="N4" s="46">
        <v>8.64099435068701</v>
      </c>
      <c r="O4" s="46">
        <v>13.8298917006532</v>
      </c>
      <c r="P4" s="127">
        <v>0.0</v>
      </c>
      <c r="Q4" s="46">
        <v>28.0708432481839</v>
      </c>
      <c r="R4" s="46">
        <v>24.5978253221711</v>
      </c>
      <c r="S4" s="46">
        <v>13.3838798454508</v>
      </c>
      <c r="T4" s="127">
        <v>0.0</v>
      </c>
      <c r="U4" s="46">
        <v>11.6445150877485</v>
      </c>
    </row>
    <row r="5" ht="15.75" customHeight="1">
      <c r="A5" s="46">
        <v>10.0</v>
      </c>
      <c r="B5" s="46">
        <v>27.5351706390687</v>
      </c>
      <c r="C5" s="46">
        <v>21.2878677378169</v>
      </c>
      <c r="D5" s="46">
        <v>29.9539238497771</v>
      </c>
      <c r="E5" s="46">
        <v>0.406558089569482</v>
      </c>
      <c r="F5" s="46">
        <v>46.6656715529985</v>
      </c>
      <c r="G5" s="46">
        <v>101.125472463419</v>
      </c>
      <c r="H5" s="46">
        <v>83.539608160013</v>
      </c>
      <c r="I5" s="46">
        <v>32.0786092233486</v>
      </c>
      <c r="J5" s="46">
        <v>36.7926232097044</v>
      </c>
      <c r="K5" s="46">
        <v>31.3118762012691</v>
      </c>
      <c r="L5" s="46">
        <v>35.7386161258741</v>
      </c>
      <c r="M5" s="46">
        <v>161.114560411211</v>
      </c>
      <c r="N5" s="46">
        <v>74.6543861264937</v>
      </c>
      <c r="O5" s="46">
        <v>54.3005327717385</v>
      </c>
      <c r="P5" s="46">
        <v>93.3974297994871</v>
      </c>
      <c r="Q5" s="46">
        <v>41.3219677429672</v>
      </c>
      <c r="R5" s="46">
        <v>73.8922020304987</v>
      </c>
      <c r="S5" s="46">
        <v>25.1515656447139</v>
      </c>
      <c r="T5" s="46">
        <v>55.7417003156627</v>
      </c>
      <c r="U5" s="46">
        <v>71.3570364465491</v>
      </c>
    </row>
    <row r="6" ht="15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</row>
    <row r="7" ht="15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</row>
    <row r="8" ht="15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</row>
    <row r="9" ht="15.75" customHeight="1">
      <c r="A9" s="47" t="s">
        <v>108</v>
      </c>
      <c r="B9" s="123" t="s">
        <v>388</v>
      </c>
      <c r="C9" s="124"/>
      <c r="D9" s="124"/>
      <c r="E9" s="124"/>
      <c r="F9" s="124"/>
      <c r="G9" s="125"/>
      <c r="H9" s="123" t="s">
        <v>389</v>
      </c>
      <c r="I9" s="124"/>
      <c r="J9" s="124"/>
      <c r="K9" s="124"/>
      <c r="L9" s="125"/>
      <c r="M9" s="123" t="s">
        <v>390</v>
      </c>
      <c r="N9" s="124"/>
      <c r="O9" s="124"/>
      <c r="P9" s="124"/>
      <c r="Q9" s="124"/>
      <c r="R9" s="124"/>
      <c r="S9" s="124"/>
      <c r="T9" s="124"/>
      <c r="U9" s="125"/>
    </row>
    <row r="10" ht="15.75" customHeight="1">
      <c r="A10" s="137" t="s">
        <v>391</v>
      </c>
      <c r="B10" s="47" t="s">
        <v>356</v>
      </c>
      <c r="C10" s="47" t="s">
        <v>358</v>
      </c>
      <c r="D10" s="47" t="s">
        <v>259</v>
      </c>
      <c r="E10" s="47" t="s">
        <v>282</v>
      </c>
      <c r="F10" s="47" t="s">
        <v>283</v>
      </c>
      <c r="G10" s="47" t="s">
        <v>260</v>
      </c>
      <c r="H10" s="47" t="s">
        <v>262</v>
      </c>
      <c r="I10" s="47" t="s">
        <v>263</v>
      </c>
      <c r="J10" s="47" t="s">
        <v>360</v>
      </c>
      <c r="K10" s="47" t="s">
        <v>361</v>
      </c>
      <c r="L10" s="123" t="s">
        <v>284</v>
      </c>
      <c r="M10" s="47" t="s">
        <v>285</v>
      </c>
      <c r="N10" s="47" t="s">
        <v>266</v>
      </c>
      <c r="O10" s="47" t="s">
        <v>268</v>
      </c>
      <c r="P10" s="47" t="s">
        <v>270</v>
      </c>
      <c r="Q10" s="123" t="s">
        <v>362</v>
      </c>
      <c r="R10" s="123" t="s">
        <v>363</v>
      </c>
      <c r="S10" s="123" t="s">
        <v>271</v>
      </c>
      <c r="T10" s="123" t="s">
        <v>287</v>
      </c>
      <c r="U10" s="123" t="s">
        <v>288</v>
      </c>
    </row>
    <row r="11" ht="15.75" customHeight="1">
      <c r="A11" s="46">
        <v>0.0</v>
      </c>
      <c r="B11" s="46">
        <v>2.88873259455581</v>
      </c>
      <c r="C11" s="46">
        <v>5.23687862470409</v>
      </c>
      <c r="D11" s="46">
        <v>3.13487663960312</v>
      </c>
      <c r="E11" s="46">
        <v>0.9662640536689</v>
      </c>
      <c r="F11" s="46">
        <v>1.69933150092906</v>
      </c>
      <c r="G11" s="46">
        <v>2.71322746950259</v>
      </c>
      <c r="H11" s="46">
        <v>3.54188133871911</v>
      </c>
      <c r="I11" s="46">
        <v>8.55453119839077</v>
      </c>
      <c r="J11" s="46">
        <v>3.31146669549981</v>
      </c>
      <c r="K11" s="46">
        <v>3.66227659338869</v>
      </c>
      <c r="L11" s="46">
        <v>5.74724319047694</v>
      </c>
      <c r="M11" s="131" t="s">
        <v>140</v>
      </c>
      <c r="N11" s="46">
        <v>7.48065315406985</v>
      </c>
      <c r="O11" s="46">
        <v>7.30729538785425</v>
      </c>
      <c r="P11" s="46">
        <v>6.05312863148078</v>
      </c>
      <c r="Q11" s="46">
        <v>6.5135607727144</v>
      </c>
      <c r="R11" s="46">
        <v>3.88221617131404</v>
      </c>
      <c r="S11" s="46">
        <v>8.00983487414281</v>
      </c>
      <c r="T11" s="46">
        <v>8.90132990087592</v>
      </c>
      <c r="U11" s="46">
        <v>1.70676463514644</v>
      </c>
    </row>
    <row r="12" ht="15.75" customHeight="1">
      <c r="A12" s="46">
        <v>5.0</v>
      </c>
      <c r="B12" s="46">
        <v>15.4771607494192</v>
      </c>
      <c r="C12" s="46">
        <v>25.1220356689567</v>
      </c>
      <c r="D12" s="46">
        <v>25.7436882472008</v>
      </c>
      <c r="E12" s="46">
        <v>7.2823686174432</v>
      </c>
      <c r="F12" s="46">
        <v>74.4619488749707</v>
      </c>
      <c r="G12" s="46">
        <v>38.3317639707458</v>
      </c>
      <c r="H12" s="46">
        <v>96.0876449974424</v>
      </c>
      <c r="I12" s="46">
        <v>69.4602026504067</v>
      </c>
      <c r="J12" s="46">
        <v>45.5752511025797</v>
      </c>
      <c r="K12" s="46">
        <v>42.5229309349778</v>
      </c>
      <c r="L12" s="46">
        <v>74.051637865596</v>
      </c>
      <c r="M12" s="46">
        <v>82.0001732057636</v>
      </c>
      <c r="N12" s="46">
        <v>93.4404361094588</v>
      </c>
      <c r="O12" s="46">
        <v>53.0532254565616</v>
      </c>
      <c r="P12" s="46">
        <v>155.431980168487</v>
      </c>
      <c r="Q12" s="46">
        <v>59.3382129927685</v>
      </c>
      <c r="R12" s="46">
        <v>77.1711642118113</v>
      </c>
      <c r="S12" s="46">
        <v>55.2918921762409</v>
      </c>
      <c r="T12" s="46">
        <v>70.5409279170013</v>
      </c>
      <c r="U12" s="46">
        <v>66.0667834157147</v>
      </c>
    </row>
    <row r="13" ht="15.75" customHeight="1">
      <c r="A13" s="46">
        <v>10.0</v>
      </c>
      <c r="B13" s="46">
        <v>87.5144253107786</v>
      </c>
      <c r="C13" s="46">
        <v>55.6296756738848</v>
      </c>
      <c r="D13" s="46">
        <v>52.922318439127</v>
      </c>
      <c r="E13" s="46">
        <v>6.9661684530539</v>
      </c>
      <c r="F13" s="46">
        <v>69.9325533039804</v>
      </c>
      <c r="G13" s="46">
        <v>54.2770789256385</v>
      </c>
      <c r="H13" s="46">
        <v>122.821566638362</v>
      </c>
      <c r="I13" s="46">
        <v>68.7282039870042</v>
      </c>
      <c r="J13" s="46">
        <v>128.627623138306</v>
      </c>
      <c r="K13" s="46">
        <v>95.4307705629219</v>
      </c>
      <c r="L13" s="46">
        <v>60.7725783076907</v>
      </c>
      <c r="M13" s="46">
        <v>94.7196822345267</v>
      </c>
      <c r="N13" s="46">
        <v>69.2728198868967</v>
      </c>
      <c r="O13" s="46">
        <v>81.5438475657547</v>
      </c>
      <c r="P13" s="46">
        <v>48.9012291461065</v>
      </c>
      <c r="Q13" s="46">
        <v>72.2830281235613</v>
      </c>
      <c r="R13" s="46">
        <v>149.789171756655</v>
      </c>
      <c r="S13" s="46">
        <v>81.3408894789862</v>
      </c>
      <c r="T13" s="46">
        <v>148.612398833586</v>
      </c>
      <c r="U13" s="46">
        <v>123.828481463039</v>
      </c>
    </row>
    <row r="14" ht="15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</row>
    <row r="15" ht="15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ht="15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</row>
    <row r="17" ht="15.75" customHeight="1">
      <c r="A17" s="47" t="s">
        <v>108</v>
      </c>
      <c r="B17" s="123" t="s">
        <v>388</v>
      </c>
      <c r="C17" s="124"/>
      <c r="D17" s="124"/>
      <c r="E17" s="124"/>
      <c r="F17" s="124"/>
      <c r="G17" s="125"/>
      <c r="H17" s="123" t="s">
        <v>389</v>
      </c>
      <c r="I17" s="124"/>
      <c r="J17" s="124"/>
      <c r="K17" s="124"/>
      <c r="L17" s="125"/>
      <c r="M17" s="123" t="s">
        <v>390</v>
      </c>
      <c r="N17" s="124"/>
      <c r="O17" s="124"/>
      <c r="P17" s="124"/>
      <c r="Q17" s="124"/>
      <c r="R17" s="124"/>
      <c r="S17" s="124"/>
      <c r="T17" s="124"/>
      <c r="U17" s="125"/>
    </row>
    <row r="18" ht="15.75" customHeight="1">
      <c r="A18" s="46">
        <v>5.0</v>
      </c>
      <c r="B18" s="46">
        <f t="shared" ref="B18:U18" si="1">B4/B12</f>
        <v>0.1903780088</v>
      </c>
      <c r="C18" s="46">
        <f t="shared" si="1"/>
        <v>0.07930785444</v>
      </c>
      <c r="D18" s="46">
        <f t="shared" si="1"/>
        <v>0.2686432167</v>
      </c>
      <c r="E18" s="46">
        <f t="shared" si="1"/>
        <v>0.03586787573</v>
      </c>
      <c r="F18" s="46">
        <f t="shared" si="1"/>
        <v>0.1851715493</v>
      </c>
      <c r="G18" s="46">
        <f t="shared" si="1"/>
        <v>0.7943533251</v>
      </c>
      <c r="H18" s="46">
        <f t="shared" si="1"/>
        <v>0.1005388475</v>
      </c>
      <c r="I18" s="46">
        <f t="shared" si="1"/>
        <v>0.1988818862</v>
      </c>
      <c r="J18" s="46">
        <f t="shared" si="1"/>
        <v>0.319459603</v>
      </c>
      <c r="K18" s="46">
        <f t="shared" si="1"/>
        <v>0.1515596482</v>
      </c>
      <c r="L18" s="46">
        <f t="shared" si="1"/>
        <v>0.09057174504</v>
      </c>
      <c r="M18" s="46">
        <f t="shared" si="1"/>
        <v>0.168874804</v>
      </c>
      <c r="N18" s="46">
        <f t="shared" si="1"/>
        <v>0.09247596341</v>
      </c>
      <c r="O18" s="46">
        <f t="shared" si="1"/>
        <v>0.2606795644</v>
      </c>
      <c r="P18" s="46">
        <f t="shared" si="1"/>
        <v>0</v>
      </c>
      <c r="Q18" s="46">
        <f t="shared" si="1"/>
        <v>0.4730651941</v>
      </c>
      <c r="R18" s="46">
        <f t="shared" si="1"/>
        <v>0.3187437377</v>
      </c>
      <c r="S18" s="46">
        <f t="shared" si="1"/>
        <v>0.2420586332</v>
      </c>
      <c r="T18" s="46">
        <f t="shared" si="1"/>
        <v>0</v>
      </c>
      <c r="U18" s="46">
        <f t="shared" si="1"/>
        <v>0.176253701</v>
      </c>
    </row>
    <row r="19" ht="15.75" customHeight="1">
      <c r="A19" s="46">
        <v>10.0</v>
      </c>
      <c r="B19" s="46">
        <f t="shared" ref="B19:U19" si="2">B5/B13</f>
        <v>0.3146357934</v>
      </c>
      <c r="C19" s="46">
        <f t="shared" si="2"/>
        <v>0.382671074</v>
      </c>
      <c r="D19" s="46">
        <f t="shared" si="2"/>
        <v>0.565997952</v>
      </c>
      <c r="E19" s="46">
        <f t="shared" si="2"/>
        <v>0.05836179419</v>
      </c>
      <c r="F19" s="46">
        <f t="shared" si="2"/>
        <v>0.667295406</v>
      </c>
      <c r="G19" s="46">
        <f t="shared" si="2"/>
        <v>1.863134024</v>
      </c>
      <c r="H19" s="46">
        <f t="shared" si="2"/>
        <v>0.6801705144</v>
      </c>
      <c r="I19" s="46">
        <f t="shared" si="2"/>
        <v>0.4667459262</v>
      </c>
      <c r="J19" s="46">
        <f t="shared" si="2"/>
        <v>0.2860398281</v>
      </c>
      <c r="K19" s="46">
        <f t="shared" si="2"/>
        <v>0.3281109019</v>
      </c>
      <c r="L19" s="46">
        <f t="shared" si="2"/>
        <v>0.5880714151</v>
      </c>
      <c r="M19" s="46">
        <f t="shared" si="2"/>
        <v>1.700961792</v>
      </c>
      <c r="N19" s="46">
        <f t="shared" si="2"/>
        <v>1.077686548</v>
      </c>
      <c r="O19" s="46">
        <f t="shared" si="2"/>
        <v>0.6659059438</v>
      </c>
      <c r="P19" s="46">
        <f t="shared" si="2"/>
        <v>1.909919882</v>
      </c>
      <c r="Q19" s="46">
        <f t="shared" si="2"/>
        <v>0.5716690185</v>
      </c>
      <c r="R19" s="46">
        <f t="shared" si="2"/>
        <v>0.4933080353</v>
      </c>
      <c r="S19" s="46">
        <f t="shared" si="2"/>
        <v>0.3092118344</v>
      </c>
      <c r="T19" s="46">
        <f t="shared" si="2"/>
        <v>0.3750810885</v>
      </c>
      <c r="U19" s="46">
        <f t="shared" si="2"/>
        <v>0.5762570582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H17:L17"/>
    <mergeCell ref="M17:U17"/>
    <mergeCell ref="B1:G1"/>
    <mergeCell ref="H1:L1"/>
    <mergeCell ref="M1:U1"/>
    <mergeCell ref="B9:G9"/>
    <mergeCell ref="H9:L9"/>
    <mergeCell ref="M9:U9"/>
    <mergeCell ref="B17:G1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7.11"/>
    <col customWidth="1" min="3" max="3" width="11.33"/>
    <col customWidth="1" min="4" max="8" width="10.56"/>
    <col customWidth="1" min="9" max="9" width="10.78"/>
    <col customWidth="1" min="10" max="26" width="10.56"/>
  </cols>
  <sheetData>
    <row r="1" ht="15.75" customHeight="1">
      <c r="A1" s="5" t="s">
        <v>3</v>
      </c>
      <c r="B1" s="5" t="s">
        <v>4</v>
      </c>
      <c r="C1" s="5" t="s">
        <v>5</v>
      </c>
      <c r="D1" s="5" t="s">
        <v>92</v>
      </c>
      <c r="E1" s="5" t="s">
        <v>93</v>
      </c>
      <c r="F1" s="5" t="s">
        <v>94</v>
      </c>
      <c r="G1" s="5" t="s">
        <v>95</v>
      </c>
      <c r="H1" s="5" t="s">
        <v>96</v>
      </c>
      <c r="I1" s="5" t="s">
        <v>97</v>
      </c>
    </row>
    <row r="2" ht="15.75" customHeight="1">
      <c r="A2" s="4">
        <v>1.0</v>
      </c>
      <c r="B2" s="4" t="s">
        <v>12</v>
      </c>
      <c r="C2" s="4" t="s">
        <v>13</v>
      </c>
      <c r="D2" s="4">
        <v>36.6</v>
      </c>
      <c r="E2" s="4">
        <v>36.3</v>
      </c>
      <c r="F2" s="4">
        <v>35.6</v>
      </c>
      <c r="G2" s="4">
        <v>35.0</v>
      </c>
      <c r="H2" s="4">
        <v>36.8</v>
      </c>
      <c r="I2" s="4">
        <v>36.2</v>
      </c>
    </row>
    <row r="3" ht="15.75" customHeight="1">
      <c r="A3" s="4">
        <f t="shared" ref="A3:A25" si="1">(A2+1)</f>
        <v>2</v>
      </c>
      <c r="B3" s="4" t="s">
        <v>12</v>
      </c>
      <c r="C3" s="4" t="s">
        <v>13</v>
      </c>
      <c r="D3" s="4">
        <v>36.3</v>
      </c>
      <c r="E3" s="4">
        <v>36.7</v>
      </c>
      <c r="F3" s="4">
        <v>36.1</v>
      </c>
      <c r="G3" s="4">
        <v>35.7</v>
      </c>
      <c r="H3" s="4">
        <v>36.9</v>
      </c>
      <c r="I3" s="4">
        <v>36.7</v>
      </c>
    </row>
    <row r="4" ht="15.75" customHeight="1">
      <c r="A4" s="4">
        <f t="shared" si="1"/>
        <v>3</v>
      </c>
      <c r="B4" s="4" t="s">
        <v>12</v>
      </c>
      <c r="C4" s="4" t="s">
        <v>13</v>
      </c>
      <c r="D4" s="4">
        <v>36.1</v>
      </c>
      <c r="E4" s="4">
        <v>36.3</v>
      </c>
      <c r="F4" s="4">
        <v>35.5</v>
      </c>
      <c r="G4" s="4">
        <v>35.2</v>
      </c>
      <c r="H4" s="4">
        <v>36.4</v>
      </c>
      <c r="I4" s="4">
        <v>35.8</v>
      </c>
    </row>
    <row r="5" ht="15.75" customHeight="1">
      <c r="A5" s="4">
        <f t="shared" si="1"/>
        <v>4</v>
      </c>
      <c r="B5" s="4" t="s">
        <v>12</v>
      </c>
      <c r="C5" s="4">
        <v>6.0</v>
      </c>
      <c r="D5" s="4">
        <v>35.5</v>
      </c>
      <c r="E5" s="4">
        <v>34.9</v>
      </c>
      <c r="F5" s="4">
        <v>35.6</v>
      </c>
      <c r="G5" s="4">
        <v>35.6</v>
      </c>
      <c r="H5" s="4">
        <v>35.4</v>
      </c>
      <c r="I5" s="4">
        <v>35.3</v>
      </c>
    </row>
    <row r="6" ht="15.75" customHeight="1">
      <c r="A6" s="4">
        <f t="shared" si="1"/>
        <v>5</v>
      </c>
      <c r="B6" s="4" t="s">
        <v>12</v>
      </c>
      <c r="C6" s="4">
        <v>6.0</v>
      </c>
      <c r="D6" s="4">
        <v>35.9</v>
      </c>
      <c r="E6" s="4">
        <v>36.1</v>
      </c>
      <c r="F6" s="4">
        <v>35.9</v>
      </c>
      <c r="G6" s="4">
        <v>36.4</v>
      </c>
      <c r="H6" s="4">
        <v>36.0</v>
      </c>
      <c r="I6" s="4">
        <v>35.6</v>
      </c>
    </row>
    <row r="7" ht="15.75" customHeight="1">
      <c r="A7" s="4">
        <f t="shared" si="1"/>
        <v>6</v>
      </c>
      <c r="B7" s="4" t="s">
        <v>12</v>
      </c>
      <c r="C7" s="4">
        <v>6.0</v>
      </c>
      <c r="D7" s="4">
        <v>35.7</v>
      </c>
      <c r="E7" s="4">
        <v>35.5</v>
      </c>
      <c r="F7" s="4">
        <v>35.7</v>
      </c>
      <c r="G7" s="4">
        <v>35.3</v>
      </c>
      <c r="H7" s="4">
        <v>35.1</v>
      </c>
      <c r="I7" s="4">
        <v>34.9</v>
      </c>
    </row>
    <row r="8" ht="15.75" customHeight="1">
      <c r="A8" s="4">
        <f t="shared" si="1"/>
        <v>7</v>
      </c>
      <c r="B8" s="4" t="s">
        <v>12</v>
      </c>
      <c r="C8" s="4">
        <v>6.0</v>
      </c>
      <c r="D8" s="4">
        <v>34.8</v>
      </c>
      <c r="E8" s="4">
        <v>34.9</v>
      </c>
      <c r="F8" s="4">
        <v>35.5</v>
      </c>
      <c r="G8" s="4">
        <v>35.2</v>
      </c>
      <c r="H8" s="4">
        <v>35.8</v>
      </c>
      <c r="I8" s="4">
        <v>35.0</v>
      </c>
    </row>
    <row r="9" ht="15.75" customHeight="1">
      <c r="A9" s="4">
        <f t="shared" si="1"/>
        <v>8</v>
      </c>
      <c r="B9" s="4" t="s">
        <v>12</v>
      </c>
      <c r="C9" s="4">
        <v>6.0</v>
      </c>
      <c r="D9" s="4">
        <v>36.1</v>
      </c>
      <c r="E9" s="4">
        <v>36.0</v>
      </c>
      <c r="F9" s="4">
        <v>35.8</v>
      </c>
      <c r="G9" s="4">
        <v>36.4</v>
      </c>
      <c r="H9" s="4">
        <v>36.6</v>
      </c>
      <c r="I9" s="4">
        <v>36.2</v>
      </c>
    </row>
    <row r="10" ht="15.75" customHeight="1">
      <c r="A10" s="4">
        <f t="shared" si="1"/>
        <v>9</v>
      </c>
      <c r="B10" s="4" t="s">
        <v>14</v>
      </c>
      <c r="C10" s="4" t="s">
        <v>13</v>
      </c>
      <c r="D10" s="4">
        <v>37.0</v>
      </c>
      <c r="E10" s="4">
        <v>36.1</v>
      </c>
      <c r="F10" s="4">
        <v>36.4</v>
      </c>
      <c r="G10" s="4">
        <v>36.2</v>
      </c>
      <c r="H10" s="4">
        <v>37.5</v>
      </c>
      <c r="I10" s="4">
        <v>37.1</v>
      </c>
    </row>
    <row r="11" ht="15.75" customHeight="1">
      <c r="A11" s="4">
        <f t="shared" si="1"/>
        <v>10</v>
      </c>
      <c r="B11" s="4" t="s">
        <v>14</v>
      </c>
      <c r="C11" s="4" t="s">
        <v>13</v>
      </c>
      <c r="D11" s="4">
        <v>36.9</v>
      </c>
      <c r="E11" s="4">
        <v>35.6</v>
      </c>
      <c r="F11" s="4">
        <v>36.2</v>
      </c>
      <c r="G11" s="4">
        <v>36.3</v>
      </c>
      <c r="H11" s="4">
        <v>36.4</v>
      </c>
      <c r="I11" s="4">
        <v>36.8</v>
      </c>
    </row>
    <row r="12" ht="15.75" customHeight="1">
      <c r="A12" s="4">
        <f t="shared" si="1"/>
        <v>11</v>
      </c>
      <c r="B12" s="4" t="s">
        <v>14</v>
      </c>
      <c r="C12" s="4" t="s">
        <v>13</v>
      </c>
      <c r="D12" s="4">
        <v>42.3</v>
      </c>
      <c r="E12" s="4">
        <v>40.7</v>
      </c>
      <c r="F12" s="4">
        <v>42.0</v>
      </c>
      <c r="G12" s="4">
        <v>42.0</v>
      </c>
      <c r="H12" s="4">
        <v>41.5</v>
      </c>
      <c r="I12" s="4">
        <v>41.6</v>
      </c>
    </row>
    <row r="13" ht="15.75" customHeight="1">
      <c r="A13" s="4">
        <f t="shared" si="1"/>
        <v>12</v>
      </c>
      <c r="B13" s="4" t="s">
        <v>14</v>
      </c>
      <c r="C13" s="4">
        <v>6.0</v>
      </c>
      <c r="D13" s="4" t="s">
        <v>98</v>
      </c>
      <c r="E13" s="4" t="s">
        <v>98</v>
      </c>
      <c r="F13" s="4" t="s">
        <v>98</v>
      </c>
      <c r="G13" s="4" t="s">
        <v>98</v>
      </c>
      <c r="H13" s="4" t="s">
        <v>98</v>
      </c>
      <c r="I13" s="4" t="s">
        <v>98</v>
      </c>
    </row>
    <row r="14" ht="15.75" customHeight="1">
      <c r="A14" s="4">
        <f t="shared" si="1"/>
        <v>13</v>
      </c>
      <c r="B14" s="4" t="s">
        <v>14</v>
      </c>
      <c r="C14" s="4">
        <v>6.0</v>
      </c>
      <c r="D14" s="4" t="s">
        <v>98</v>
      </c>
      <c r="E14" s="4" t="s">
        <v>98</v>
      </c>
      <c r="F14" s="4" t="s">
        <v>98</v>
      </c>
      <c r="G14" s="4" t="s">
        <v>98</v>
      </c>
      <c r="H14" s="4" t="s">
        <v>98</v>
      </c>
      <c r="I14" s="4" t="s">
        <v>98</v>
      </c>
    </row>
    <row r="15" ht="15.75" customHeight="1">
      <c r="A15" s="4">
        <f t="shared" si="1"/>
        <v>14</v>
      </c>
      <c r="B15" s="4" t="s">
        <v>14</v>
      </c>
      <c r="C15" s="4">
        <v>6.0</v>
      </c>
      <c r="D15" s="4" t="s">
        <v>91</v>
      </c>
      <c r="E15" s="4" t="s">
        <v>98</v>
      </c>
      <c r="F15" s="4" t="s">
        <v>98</v>
      </c>
      <c r="G15" s="4" t="s">
        <v>98</v>
      </c>
      <c r="H15" s="4" t="s">
        <v>98</v>
      </c>
      <c r="I15" s="4" t="s">
        <v>98</v>
      </c>
    </row>
    <row r="16" ht="15.75" customHeight="1">
      <c r="A16" s="4">
        <f t="shared" si="1"/>
        <v>15</v>
      </c>
      <c r="B16" s="4" t="s">
        <v>14</v>
      </c>
      <c r="C16" s="4">
        <v>6.0</v>
      </c>
      <c r="D16" s="4" t="s">
        <v>98</v>
      </c>
      <c r="E16" s="4" t="s">
        <v>98</v>
      </c>
      <c r="F16" s="4" t="s">
        <v>98</v>
      </c>
      <c r="G16" s="4" t="s">
        <v>98</v>
      </c>
      <c r="H16" s="4" t="s">
        <v>98</v>
      </c>
      <c r="I16" s="4" t="s">
        <v>98</v>
      </c>
    </row>
    <row r="17" ht="15.75" customHeight="1">
      <c r="A17" s="4">
        <f t="shared" si="1"/>
        <v>16</v>
      </c>
      <c r="B17" s="4" t="s">
        <v>14</v>
      </c>
      <c r="C17" s="4">
        <v>6.0</v>
      </c>
      <c r="D17" s="4" t="s">
        <v>98</v>
      </c>
      <c r="E17" s="4" t="s">
        <v>98</v>
      </c>
      <c r="F17" s="4" t="s">
        <v>98</v>
      </c>
      <c r="G17" s="4" t="s">
        <v>98</v>
      </c>
      <c r="H17" s="4" t="s">
        <v>98</v>
      </c>
      <c r="I17" s="4" t="s">
        <v>98</v>
      </c>
    </row>
    <row r="18" ht="15.75" customHeight="1">
      <c r="A18" s="4">
        <f t="shared" si="1"/>
        <v>17</v>
      </c>
      <c r="B18" s="4" t="s">
        <v>15</v>
      </c>
      <c r="C18" s="4" t="s">
        <v>13</v>
      </c>
      <c r="D18" s="9" t="s">
        <v>16</v>
      </c>
      <c r="E18" s="42" t="s">
        <v>16</v>
      </c>
      <c r="F18" s="42" t="s">
        <v>16</v>
      </c>
      <c r="G18" s="42" t="s">
        <v>16</v>
      </c>
      <c r="H18" s="42" t="s">
        <v>16</v>
      </c>
      <c r="I18" s="42" t="s">
        <v>16</v>
      </c>
    </row>
    <row r="19" ht="15.75" customHeight="1">
      <c r="A19" s="4">
        <f t="shared" si="1"/>
        <v>18</v>
      </c>
      <c r="B19" s="4" t="s">
        <v>15</v>
      </c>
      <c r="C19" s="4" t="s">
        <v>13</v>
      </c>
      <c r="D19" s="4">
        <v>36.8</v>
      </c>
      <c r="E19" s="4">
        <v>35.9</v>
      </c>
      <c r="F19" s="4">
        <v>36.3</v>
      </c>
      <c r="G19" s="4">
        <v>35.8</v>
      </c>
      <c r="H19" s="4">
        <v>36.1</v>
      </c>
      <c r="I19" s="4">
        <v>36.5</v>
      </c>
    </row>
    <row r="20" ht="15.75" customHeight="1">
      <c r="A20" s="4">
        <f t="shared" si="1"/>
        <v>19</v>
      </c>
      <c r="B20" s="4" t="s">
        <v>15</v>
      </c>
      <c r="C20" s="4" t="s">
        <v>13</v>
      </c>
      <c r="D20" s="4">
        <v>36.4</v>
      </c>
      <c r="E20" s="4">
        <v>35.6</v>
      </c>
      <c r="F20" s="4">
        <v>35.6</v>
      </c>
      <c r="G20" s="4">
        <v>36.3</v>
      </c>
      <c r="H20" s="4">
        <v>36.1</v>
      </c>
      <c r="I20" s="4">
        <v>35.8</v>
      </c>
    </row>
    <row r="21" ht="15.75" customHeight="1">
      <c r="A21" s="4">
        <f t="shared" si="1"/>
        <v>20</v>
      </c>
      <c r="B21" s="4" t="s">
        <v>15</v>
      </c>
      <c r="C21" s="4">
        <v>6.0</v>
      </c>
      <c r="D21" s="4">
        <v>22.7</v>
      </c>
      <c r="E21" s="4" t="s">
        <v>91</v>
      </c>
      <c r="F21" s="4" t="s">
        <v>98</v>
      </c>
      <c r="G21" s="4" t="s">
        <v>98</v>
      </c>
      <c r="H21" s="4" t="s">
        <v>98</v>
      </c>
      <c r="I21" s="4" t="s">
        <v>98</v>
      </c>
    </row>
    <row r="22" ht="15.75" customHeight="1">
      <c r="A22" s="4">
        <f t="shared" si="1"/>
        <v>21</v>
      </c>
      <c r="B22" s="4" t="s">
        <v>15</v>
      </c>
      <c r="C22" s="4">
        <v>6.0</v>
      </c>
      <c r="D22" s="4" t="s">
        <v>91</v>
      </c>
      <c r="E22" s="4" t="s">
        <v>98</v>
      </c>
      <c r="F22" s="4" t="s">
        <v>98</v>
      </c>
      <c r="G22" s="4" t="s">
        <v>98</v>
      </c>
      <c r="H22" s="4" t="s">
        <v>98</v>
      </c>
      <c r="I22" s="4" t="s">
        <v>98</v>
      </c>
    </row>
    <row r="23" ht="15.75" customHeight="1">
      <c r="A23" s="4">
        <f t="shared" si="1"/>
        <v>22</v>
      </c>
      <c r="B23" s="4" t="s">
        <v>15</v>
      </c>
      <c r="C23" s="4">
        <v>6.0</v>
      </c>
      <c r="D23" s="4" t="s">
        <v>91</v>
      </c>
      <c r="E23" s="4" t="s">
        <v>98</v>
      </c>
      <c r="F23" s="4" t="s">
        <v>98</v>
      </c>
      <c r="G23" s="4" t="s">
        <v>98</v>
      </c>
      <c r="H23" s="4" t="s">
        <v>98</v>
      </c>
      <c r="I23" s="4" t="s">
        <v>98</v>
      </c>
    </row>
    <row r="24" ht="15.75" customHeight="1">
      <c r="A24" s="4">
        <f t="shared" si="1"/>
        <v>23</v>
      </c>
      <c r="B24" s="4" t="s">
        <v>15</v>
      </c>
      <c r="C24" s="4">
        <v>6.0</v>
      </c>
      <c r="D24" s="4" t="s">
        <v>98</v>
      </c>
      <c r="E24" s="4" t="s">
        <v>98</v>
      </c>
      <c r="F24" s="4" t="s">
        <v>98</v>
      </c>
      <c r="G24" s="4" t="s">
        <v>98</v>
      </c>
      <c r="H24" s="4" t="s">
        <v>98</v>
      </c>
      <c r="I24" s="4" t="s">
        <v>98</v>
      </c>
    </row>
    <row r="25" ht="15.75" customHeight="1">
      <c r="A25" s="4">
        <f t="shared" si="1"/>
        <v>24</v>
      </c>
      <c r="B25" s="4" t="s">
        <v>15</v>
      </c>
      <c r="C25" s="4">
        <v>6.0</v>
      </c>
      <c r="D25" s="4">
        <v>21.7</v>
      </c>
      <c r="E25" s="4" t="s">
        <v>91</v>
      </c>
      <c r="F25" s="4" t="s">
        <v>98</v>
      </c>
      <c r="G25" s="4" t="s">
        <v>98</v>
      </c>
      <c r="H25" s="4" t="s">
        <v>98</v>
      </c>
      <c r="I25" s="4" t="s">
        <v>98</v>
      </c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</row>
    <row r="27" ht="15.75" customHeight="1">
      <c r="A27" s="6" t="s">
        <v>17</v>
      </c>
      <c r="B27" s="7" t="s">
        <v>4</v>
      </c>
      <c r="C27" s="6" t="s">
        <v>18</v>
      </c>
      <c r="D27" s="7" t="s">
        <v>92</v>
      </c>
      <c r="E27" s="7" t="s">
        <v>93</v>
      </c>
      <c r="F27" s="7" t="s">
        <v>94</v>
      </c>
      <c r="G27" s="7" t="s">
        <v>95</v>
      </c>
      <c r="H27" s="7" t="s">
        <v>96</v>
      </c>
      <c r="I27" s="7" t="s">
        <v>97</v>
      </c>
    </row>
    <row r="28" ht="15.75" customHeight="1">
      <c r="A28" s="4">
        <v>1.0</v>
      </c>
      <c r="B28" s="4" t="s">
        <v>12</v>
      </c>
      <c r="C28" s="4" t="s">
        <v>13</v>
      </c>
      <c r="D28" s="8">
        <f>D2-'Figure 1A 0-10h + STATS'!D3</f>
        <v>-0.3</v>
      </c>
      <c r="E28" s="8">
        <f>E2-'Figure 1A 0-10h + STATS'!D3</f>
        <v>-0.6</v>
      </c>
      <c r="F28" s="8">
        <f>F2-'Figure 1A 0-10h + STATS'!D3</f>
        <v>-1.3</v>
      </c>
      <c r="G28" s="8">
        <f>G2-'Figure 1A 0-10h + STATS'!D3</f>
        <v>-1.9</v>
      </c>
      <c r="H28" s="8">
        <f>H2-'Figure 1A 0-10h + STATS'!D3</f>
        <v>-0.1</v>
      </c>
      <c r="I28" s="8">
        <f>I2-'Figure 1A 0-10h + STATS'!D3</f>
        <v>-0.7</v>
      </c>
    </row>
    <row r="29" ht="15.75" customHeight="1">
      <c r="A29" s="4">
        <f t="shared" ref="A29:A51" si="2">(A28+1)</f>
        <v>2</v>
      </c>
      <c r="B29" s="4" t="s">
        <v>12</v>
      </c>
      <c r="C29" s="4" t="s">
        <v>13</v>
      </c>
      <c r="D29" s="8">
        <f>D3-'Figure 1A 0-10h + STATS'!D4</f>
        <v>-1</v>
      </c>
      <c r="E29" s="8">
        <f>E3-'Figure 1A 0-10h + STATS'!D4</f>
        <v>-0.6</v>
      </c>
      <c r="F29" s="8">
        <f>F3-'Figure 1A 0-10h + STATS'!D4</f>
        <v>-1.2</v>
      </c>
      <c r="G29" s="8">
        <f>G3-'Figure 1A 0-10h + STATS'!D4</f>
        <v>-1.6</v>
      </c>
      <c r="H29" s="8">
        <f>H3-'Figure 1A 0-10h + STATS'!D4</f>
        <v>-0.4</v>
      </c>
      <c r="I29" s="8">
        <f>I3-'Figure 1A 0-10h + STATS'!D4</f>
        <v>-0.6</v>
      </c>
    </row>
    <row r="30" ht="15.75" customHeight="1">
      <c r="A30" s="4">
        <f t="shared" si="2"/>
        <v>3</v>
      </c>
      <c r="B30" s="4" t="s">
        <v>12</v>
      </c>
      <c r="C30" s="4" t="s">
        <v>13</v>
      </c>
      <c r="D30" s="8">
        <f>D4-'Figure 1A 0-10h + STATS'!D5</f>
        <v>-0.1</v>
      </c>
      <c r="E30" s="8">
        <f>E4-'Figure 1A 0-10h + STATS'!D5</f>
        <v>0.1</v>
      </c>
      <c r="F30" s="8">
        <f>F4-'Figure 1A 0-10h + STATS'!D5</f>
        <v>-0.7</v>
      </c>
      <c r="G30" s="8">
        <f>G4-'Figure 1A 0-10h + STATS'!D5</f>
        <v>-1</v>
      </c>
      <c r="H30" s="8">
        <f>H4-'Figure 1A 0-10h + STATS'!D5</f>
        <v>0.2</v>
      </c>
      <c r="I30" s="8">
        <f>I4-'Figure 1A 0-10h + STATS'!D5</f>
        <v>-0.4</v>
      </c>
    </row>
    <row r="31" ht="15.75" customHeight="1">
      <c r="A31" s="4">
        <f t="shared" si="2"/>
        <v>4</v>
      </c>
      <c r="B31" s="4" t="s">
        <v>12</v>
      </c>
      <c r="C31" s="4">
        <v>6.0</v>
      </c>
      <c r="D31" s="8">
        <f>D5-'Figure 1A 0-10h + STATS'!D6</f>
        <v>-0.6</v>
      </c>
      <c r="E31" s="8">
        <f>E5-'Figure 1A 0-10h + STATS'!D6</f>
        <v>-1.2</v>
      </c>
      <c r="F31" s="8">
        <f>F5-'Figure 1A 0-10h + STATS'!D6</f>
        <v>-0.5</v>
      </c>
      <c r="G31" s="8">
        <f>G5-'Figure 1A 0-10h + STATS'!D6</f>
        <v>-0.5</v>
      </c>
      <c r="H31" s="8">
        <f>H5-'Figure 1A 0-10h + STATS'!D6</f>
        <v>-0.7</v>
      </c>
      <c r="I31" s="8">
        <f>I5-'Figure 1A 0-10h + STATS'!D6</f>
        <v>-0.8</v>
      </c>
    </row>
    <row r="32" ht="15.75" customHeight="1">
      <c r="A32" s="4">
        <f t="shared" si="2"/>
        <v>5</v>
      </c>
      <c r="B32" s="4" t="s">
        <v>12</v>
      </c>
      <c r="C32" s="4">
        <v>6.0</v>
      </c>
      <c r="D32" s="8">
        <f>D6-'Figure 1A 0-10h + STATS'!D7</f>
        <v>-1.1</v>
      </c>
      <c r="E32" s="8">
        <f>E6-'Figure 1A 0-10h + STATS'!D7</f>
        <v>-0.9</v>
      </c>
      <c r="F32" s="8">
        <f>F6-'Figure 1A 0-10h + STATS'!D7</f>
        <v>-1.1</v>
      </c>
      <c r="G32" s="8">
        <f>G6-'Figure 1A 0-10h + STATS'!D7</f>
        <v>-0.6</v>
      </c>
      <c r="H32" s="8">
        <f>H6-'Figure 1A 0-10h + STATS'!D7</f>
        <v>-1</v>
      </c>
      <c r="I32" s="8">
        <f>I6-'Figure 1A 0-10h + STATS'!D7</f>
        <v>-1.4</v>
      </c>
    </row>
    <row r="33" ht="15.75" customHeight="1">
      <c r="A33" s="4">
        <f t="shared" si="2"/>
        <v>6</v>
      </c>
      <c r="B33" s="4" t="s">
        <v>12</v>
      </c>
      <c r="C33" s="4">
        <v>6.0</v>
      </c>
      <c r="D33" s="8">
        <f>D7-'Figure 1A 0-10h + STATS'!D8</f>
        <v>0.2</v>
      </c>
      <c r="E33" s="8">
        <f>E7-'Figure 1A 0-10h + STATS'!D8</f>
        <v>0</v>
      </c>
      <c r="F33" s="8">
        <f>F7-'Figure 1A 0-10h + STATS'!D8</f>
        <v>0.2</v>
      </c>
      <c r="G33" s="8">
        <f>G7-'Figure 1A 0-10h + STATS'!D8</f>
        <v>-0.2</v>
      </c>
      <c r="H33" s="8">
        <f>H7-'Figure 1A 0-10h + STATS'!D8</f>
        <v>-0.4</v>
      </c>
      <c r="I33" s="8">
        <f>I7-'Figure 1A 0-10h + STATS'!D8</f>
        <v>-0.6</v>
      </c>
    </row>
    <row r="34" ht="15.75" customHeight="1">
      <c r="A34" s="4">
        <f t="shared" si="2"/>
        <v>7</v>
      </c>
      <c r="B34" s="4" t="s">
        <v>12</v>
      </c>
      <c r="C34" s="4">
        <v>6.0</v>
      </c>
      <c r="D34" s="8">
        <f>D8-'Figure 1A 0-10h + STATS'!D9</f>
        <v>-0.2</v>
      </c>
      <c r="E34" s="8">
        <f>E8-'Figure 1A 0-10h + STATS'!D9</f>
        <v>-0.1</v>
      </c>
      <c r="F34" s="8">
        <f>F8-'Figure 1A 0-10h + STATS'!D9</f>
        <v>0.5</v>
      </c>
      <c r="G34" s="8">
        <f>G8-'Figure 1A 0-10h + STATS'!D9</f>
        <v>0.2</v>
      </c>
      <c r="H34" s="8">
        <f>H8-'Figure 1A 0-10h + STATS'!D9</f>
        <v>0.8</v>
      </c>
      <c r="I34" s="8">
        <f>I8-'Figure 1A 0-10h + STATS'!D9</f>
        <v>0</v>
      </c>
    </row>
    <row r="35" ht="15.75" customHeight="1">
      <c r="A35" s="4">
        <f t="shared" si="2"/>
        <v>8</v>
      </c>
      <c r="B35" s="4" t="s">
        <v>12</v>
      </c>
      <c r="C35" s="4">
        <v>6.0</v>
      </c>
      <c r="D35" s="8">
        <f>D9-'Figure 1A 0-10h + STATS'!D10</f>
        <v>1.1</v>
      </c>
      <c r="E35" s="8">
        <f>E9-'Figure 1A 0-10h + STATS'!D10</f>
        <v>1</v>
      </c>
      <c r="F35" s="8">
        <f>F9-'Figure 1A 0-10h + STATS'!D10</f>
        <v>0.8</v>
      </c>
      <c r="G35" s="8">
        <f>G9-'Figure 1A 0-10h + STATS'!D10</f>
        <v>1.4</v>
      </c>
      <c r="H35" s="8">
        <f>H9-'Figure 1A 0-10h + STATS'!D10</f>
        <v>1.6</v>
      </c>
      <c r="I35" s="8">
        <f>I9-'Figure 1A 0-10h + STATS'!D10</f>
        <v>1.2</v>
      </c>
    </row>
    <row r="36" ht="15.75" customHeight="1">
      <c r="A36" s="4">
        <f t="shared" si="2"/>
        <v>9</v>
      </c>
      <c r="B36" s="4" t="s">
        <v>14</v>
      </c>
      <c r="C36" s="4" t="s">
        <v>13</v>
      </c>
      <c r="D36" s="8">
        <f>D10-'Figure 1A 0-10h + STATS'!D11</f>
        <v>1.4</v>
      </c>
      <c r="E36" s="8">
        <f>E10-'Figure 1A 0-10h + STATS'!D11</f>
        <v>0.5</v>
      </c>
      <c r="F36" s="8">
        <f>F10-'Figure 1A 0-10h + STATS'!D11</f>
        <v>0.8</v>
      </c>
      <c r="G36" s="8">
        <f>G10-'Figure 1A 0-10h + STATS'!D11</f>
        <v>0.6</v>
      </c>
      <c r="H36" s="8">
        <f>H10-'Figure 1A 0-10h + STATS'!D11</f>
        <v>1.9</v>
      </c>
      <c r="I36" s="8">
        <f>I10-'Figure 1A 0-10h + STATS'!D11</f>
        <v>1.5</v>
      </c>
    </row>
    <row r="37" ht="15.75" customHeight="1">
      <c r="A37" s="4">
        <f t="shared" si="2"/>
        <v>10</v>
      </c>
      <c r="B37" s="4" t="s">
        <v>14</v>
      </c>
      <c r="C37" s="4" t="s">
        <v>13</v>
      </c>
      <c r="D37" s="8">
        <f>D11-'Figure 1A 0-10h + STATS'!D12</f>
        <v>0.8</v>
      </c>
      <c r="E37" s="8">
        <f>E11-'Figure 1A 0-10h + STATS'!D12</f>
        <v>-0.5</v>
      </c>
      <c r="F37" s="8">
        <f>F11-'Figure 1A 0-10h + STATS'!D12</f>
        <v>0.1</v>
      </c>
      <c r="G37" s="8">
        <f>G11-'Figure 1A 0-10h + STATS'!D12</f>
        <v>0.2</v>
      </c>
      <c r="H37" s="8">
        <f>H11-'Figure 1A 0-10h + STATS'!D12</f>
        <v>0.3</v>
      </c>
      <c r="I37" s="8">
        <f>I11-'Figure 1A 0-10h + STATS'!D12</f>
        <v>0.7</v>
      </c>
    </row>
    <row r="38" ht="15.75" customHeight="1">
      <c r="A38" s="4">
        <f t="shared" si="2"/>
        <v>11</v>
      </c>
      <c r="B38" s="4" t="s">
        <v>14</v>
      </c>
      <c r="C38" s="4" t="s">
        <v>13</v>
      </c>
      <c r="D38" s="8">
        <f>D12-'Figure 1A 0-10h + STATS'!D13</f>
        <v>0.4</v>
      </c>
      <c r="E38" s="8">
        <f>E12-'Figure 1A 0-10h + STATS'!D13</f>
        <v>-1.2</v>
      </c>
      <c r="F38" s="8">
        <f>F12-'Figure 1A 0-10h + STATS'!D13</f>
        <v>0.1</v>
      </c>
      <c r="G38" s="8">
        <f>G12-'Figure 1A 0-10h + STATS'!D13</f>
        <v>0.1</v>
      </c>
      <c r="H38" s="8">
        <f>H12-'Figure 1A 0-10h + STATS'!D13</f>
        <v>-0.4</v>
      </c>
      <c r="I38" s="8">
        <f>I12-'Figure 1A 0-10h + STATS'!D13</f>
        <v>-0.3</v>
      </c>
    </row>
    <row r="39" ht="15.75" customHeight="1">
      <c r="A39" s="4">
        <f t="shared" si="2"/>
        <v>12</v>
      </c>
      <c r="B39" s="4" t="s">
        <v>14</v>
      </c>
      <c r="C39" s="4">
        <v>6.0</v>
      </c>
      <c r="D39" s="8"/>
      <c r="E39" s="8"/>
      <c r="F39" s="8"/>
      <c r="G39" s="8"/>
      <c r="H39" s="8"/>
      <c r="I39" s="8"/>
    </row>
    <row r="40" ht="15.75" customHeight="1">
      <c r="A40" s="4">
        <f t="shared" si="2"/>
        <v>13</v>
      </c>
      <c r="B40" s="4" t="s">
        <v>14</v>
      </c>
      <c r="C40" s="4">
        <v>6.0</v>
      </c>
      <c r="D40" s="8"/>
      <c r="E40" s="8"/>
      <c r="F40" s="8"/>
      <c r="G40" s="8"/>
      <c r="H40" s="8"/>
      <c r="I40" s="8"/>
    </row>
    <row r="41" ht="15.75" customHeight="1">
      <c r="A41" s="4">
        <f t="shared" si="2"/>
        <v>14</v>
      </c>
      <c r="B41" s="4" t="s">
        <v>14</v>
      </c>
      <c r="C41" s="4">
        <v>6.0</v>
      </c>
      <c r="D41" s="8"/>
      <c r="E41" s="8"/>
      <c r="F41" s="8"/>
      <c r="G41" s="8"/>
      <c r="H41" s="8"/>
      <c r="I41" s="8"/>
    </row>
    <row r="42" ht="15.75" customHeight="1">
      <c r="A42" s="4">
        <f t="shared" si="2"/>
        <v>15</v>
      </c>
      <c r="B42" s="4" t="s">
        <v>14</v>
      </c>
      <c r="C42" s="4">
        <v>6.0</v>
      </c>
      <c r="D42" s="8"/>
      <c r="E42" s="8"/>
      <c r="F42" s="8"/>
      <c r="G42" s="8"/>
      <c r="H42" s="8"/>
      <c r="I42" s="8"/>
    </row>
    <row r="43" ht="15.75" customHeight="1">
      <c r="A43" s="4">
        <f t="shared" si="2"/>
        <v>16</v>
      </c>
      <c r="B43" s="4" t="s">
        <v>14</v>
      </c>
      <c r="C43" s="4">
        <v>6.0</v>
      </c>
      <c r="D43" s="8"/>
      <c r="E43" s="8"/>
      <c r="F43" s="8"/>
      <c r="G43" s="8"/>
      <c r="H43" s="8"/>
      <c r="I43" s="8"/>
    </row>
    <row r="44" ht="15.75" customHeight="1">
      <c r="A44" s="4">
        <f t="shared" si="2"/>
        <v>17</v>
      </c>
      <c r="B44" s="4" t="s">
        <v>15</v>
      </c>
      <c r="C44" s="4" t="s">
        <v>13</v>
      </c>
      <c r="D44" s="8"/>
      <c r="E44" s="8"/>
      <c r="F44" s="8"/>
      <c r="G44" s="8"/>
      <c r="H44" s="8"/>
      <c r="I44" s="8"/>
    </row>
    <row r="45" ht="15.75" customHeight="1">
      <c r="A45" s="4">
        <f t="shared" si="2"/>
        <v>18</v>
      </c>
      <c r="B45" s="4" t="s">
        <v>15</v>
      </c>
      <c r="C45" s="4" t="s">
        <v>13</v>
      </c>
      <c r="D45" s="8">
        <f>D19-'Figure 1A 0-10h + STATS'!D20</f>
        <v>0</v>
      </c>
      <c r="E45" s="8">
        <f>E19-'Figure 1A 0-10h + STATS'!D20</f>
        <v>-0.9</v>
      </c>
      <c r="F45" s="8">
        <f>F19-'Figure 1A 0-10h + STATS'!D20</f>
        <v>-0.5</v>
      </c>
      <c r="G45" s="8">
        <f>G19-'Figure 1A 0-10h + STATS'!D20</f>
        <v>-1</v>
      </c>
      <c r="H45" s="8">
        <f>H19-'Figure 1A 0-10h + STATS'!D20</f>
        <v>-0.7</v>
      </c>
      <c r="I45" s="8">
        <f>I19-'Figure 1A 0-10h + STATS'!D20</f>
        <v>-0.3</v>
      </c>
    </row>
    <row r="46" ht="15.75" customHeight="1">
      <c r="A46" s="4">
        <f t="shared" si="2"/>
        <v>19</v>
      </c>
      <c r="B46" s="4" t="s">
        <v>15</v>
      </c>
      <c r="C46" s="4" t="s">
        <v>13</v>
      </c>
      <c r="D46" s="8">
        <f>D20-'Figure 1A 0-10h + STATS'!D21</f>
        <v>0.2</v>
      </c>
      <c r="E46" s="8">
        <f>E20-'Figure 1A 0-10h + STATS'!D21</f>
        <v>-0.6</v>
      </c>
      <c r="F46" s="8">
        <f>F20-'Figure 1A 0-10h + STATS'!D21</f>
        <v>-0.6</v>
      </c>
      <c r="G46" s="8">
        <f>G20-'Figure 1A 0-10h + STATS'!D21</f>
        <v>0.1</v>
      </c>
      <c r="H46" s="8">
        <f>H20-'Figure 1A 0-10h + STATS'!D21</f>
        <v>-0.1</v>
      </c>
      <c r="I46" s="8">
        <f>I20-'Figure 1A 0-10h + STATS'!D21</f>
        <v>-0.4</v>
      </c>
    </row>
    <row r="47" ht="15.75" customHeight="1">
      <c r="A47" s="4">
        <f t="shared" si="2"/>
        <v>20</v>
      </c>
      <c r="B47" s="4" t="s">
        <v>15</v>
      </c>
      <c r="C47" s="4">
        <v>6.0</v>
      </c>
      <c r="D47" s="8">
        <f>D21-'Figure 1A 0-10h + STATS'!D22</f>
        <v>-13.7</v>
      </c>
      <c r="E47" s="8"/>
      <c r="F47" s="8"/>
      <c r="G47" s="8"/>
      <c r="H47" s="8"/>
      <c r="I47" s="8"/>
    </row>
    <row r="48" ht="15.75" customHeight="1">
      <c r="A48" s="4">
        <f t="shared" si="2"/>
        <v>21</v>
      </c>
      <c r="B48" s="4" t="s">
        <v>15</v>
      </c>
      <c r="C48" s="4">
        <v>6.0</v>
      </c>
      <c r="D48" s="8"/>
      <c r="E48" s="8"/>
      <c r="F48" s="8"/>
      <c r="G48" s="8"/>
      <c r="H48" s="8"/>
      <c r="I48" s="8"/>
    </row>
    <row r="49" ht="15.75" customHeight="1">
      <c r="A49" s="4">
        <f t="shared" si="2"/>
        <v>22</v>
      </c>
      <c r="B49" s="4" t="s">
        <v>15</v>
      </c>
      <c r="C49" s="4">
        <v>6.0</v>
      </c>
      <c r="D49" s="8"/>
      <c r="E49" s="8"/>
      <c r="F49" s="8"/>
      <c r="G49" s="8"/>
      <c r="H49" s="8"/>
      <c r="I49" s="8"/>
    </row>
    <row r="50" ht="15.75" customHeight="1">
      <c r="A50" s="4">
        <f t="shared" si="2"/>
        <v>23</v>
      </c>
      <c r="B50" s="4" t="s">
        <v>15</v>
      </c>
      <c r="C50" s="4">
        <v>6.0</v>
      </c>
      <c r="D50" s="8"/>
      <c r="E50" s="8"/>
      <c r="F50" s="8"/>
      <c r="G50" s="8"/>
      <c r="H50" s="8"/>
      <c r="I50" s="8"/>
    </row>
    <row r="51" ht="15.75" customHeight="1">
      <c r="A51" s="4">
        <f t="shared" si="2"/>
        <v>24</v>
      </c>
      <c r="B51" s="4" t="s">
        <v>15</v>
      </c>
      <c r="C51" s="4">
        <v>6.0</v>
      </c>
      <c r="D51" s="8">
        <f>D25-'Figure 1A 0-10h + STATS'!D26</f>
        <v>-14.9</v>
      </c>
      <c r="E51" s="8"/>
      <c r="F51" s="8"/>
      <c r="G51" s="8"/>
      <c r="H51" s="8"/>
      <c r="I51" s="8"/>
    </row>
    <row r="52" ht="15.75" customHeight="1">
      <c r="I52" s="2"/>
    </row>
    <row r="53" ht="15.75" customHeight="1">
      <c r="I53" s="2"/>
    </row>
    <row r="54" ht="15.75" customHeight="1">
      <c r="I54" s="2"/>
    </row>
    <row r="55" ht="15.75" customHeight="1">
      <c r="I55" s="2"/>
    </row>
    <row r="56" ht="15.75" customHeight="1">
      <c r="I56" s="2"/>
    </row>
    <row r="57" ht="15.75" customHeight="1">
      <c r="I57" s="2"/>
    </row>
    <row r="58" ht="15.75" customHeight="1">
      <c r="I58" s="2"/>
    </row>
    <row r="59" ht="15.75" customHeight="1">
      <c r="I59" s="2"/>
    </row>
    <row r="60" ht="15.75" customHeight="1">
      <c r="I60" s="2"/>
    </row>
    <row r="61" ht="15.75" customHeight="1">
      <c r="I61" s="2"/>
    </row>
    <row r="62" ht="15.75" customHeight="1">
      <c r="I62" s="2"/>
    </row>
    <row r="63" ht="15.75" customHeight="1">
      <c r="I63" s="2"/>
    </row>
    <row r="64" ht="15.75" customHeight="1">
      <c r="I64" s="2"/>
    </row>
    <row r="65" ht="15.75" customHeight="1">
      <c r="I65" s="2"/>
    </row>
    <row r="66" ht="15.75" customHeight="1">
      <c r="I66" s="2"/>
    </row>
    <row r="67" ht="15.75" customHeight="1">
      <c r="I67" s="2"/>
    </row>
    <row r="68" ht="15.75" customHeight="1">
      <c r="I68" s="2"/>
    </row>
    <row r="69" ht="15.75" customHeight="1">
      <c r="I69" s="2"/>
    </row>
    <row r="70" ht="15.75" customHeight="1">
      <c r="I70" s="2"/>
    </row>
    <row r="71" ht="15.75" customHeight="1">
      <c r="I71" s="2"/>
    </row>
    <row r="72" ht="15.75" customHeight="1">
      <c r="I72" s="2"/>
    </row>
    <row r="73" ht="15.75" customHeight="1">
      <c r="I73" s="2"/>
    </row>
    <row r="74" ht="15.75" customHeight="1">
      <c r="I74" s="2"/>
    </row>
    <row r="75" ht="15.75" customHeight="1">
      <c r="I75" s="2"/>
    </row>
    <row r="76" ht="15.75" customHeight="1">
      <c r="I76" s="2"/>
    </row>
    <row r="77" ht="15.75" customHeight="1">
      <c r="I77" s="2"/>
    </row>
    <row r="78" ht="15.75" customHeight="1">
      <c r="I78" s="2"/>
    </row>
    <row r="79" ht="15.75" customHeight="1">
      <c r="I79" s="2"/>
    </row>
    <row r="80" ht="15.75" customHeight="1">
      <c r="I80" s="2"/>
    </row>
    <row r="81" ht="15.75" customHeight="1">
      <c r="I81" s="2"/>
    </row>
    <row r="82" ht="15.75" customHeight="1">
      <c r="I82" s="2"/>
    </row>
    <row r="83" ht="15.75" customHeight="1">
      <c r="I83" s="2"/>
    </row>
    <row r="84" ht="15.75" customHeight="1">
      <c r="I84" s="2"/>
    </row>
    <row r="85" ht="15.75" customHeight="1">
      <c r="I85" s="2"/>
    </row>
    <row r="86" ht="15.75" customHeight="1">
      <c r="I86" s="2"/>
    </row>
    <row r="87" ht="15.75" customHeight="1">
      <c r="I87" s="2"/>
    </row>
    <row r="88" ht="15.75" customHeight="1">
      <c r="I88" s="2"/>
    </row>
    <row r="89" ht="15.75" customHeight="1">
      <c r="I89" s="2"/>
    </row>
    <row r="90" ht="15.75" customHeight="1">
      <c r="I90" s="2"/>
    </row>
    <row r="91" ht="15.75" customHeight="1">
      <c r="I91" s="2"/>
    </row>
    <row r="92" ht="15.75" customHeight="1">
      <c r="I92" s="2"/>
    </row>
    <row r="93" ht="15.75" customHeight="1">
      <c r="I93" s="2"/>
    </row>
    <row r="94" ht="15.75" customHeight="1">
      <c r="I94" s="2"/>
      <c r="J94" s="41"/>
    </row>
    <row r="95" ht="15.75" customHeight="1">
      <c r="I95" s="2"/>
    </row>
    <row r="96" ht="15.75" customHeight="1">
      <c r="I96" s="2"/>
    </row>
    <row r="97" ht="15.75" customHeight="1">
      <c r="I97" s="2"/>
    </row>
    <row r="98" ht="15.75" customHeight="1">
      <c r="I98" s="2"/>
    </row>
    <row r="99" ht="15.75" customHeight="1">
      <c r="I99" s="2"/>
    </row>
    <row r="100" ht="15.75" customHeight="1">
      <c r="I100" s="2"/>
    </row>
    <row r="101" ht="15.75" customHeight="1">
      <c r="I101" s="2"/>
    </row>
    <row r="102" ht="15.75" customHeight="1">
      <c r="I102" s="2"/>
    </row>
    <row r="103" ht="15.75" customHeight="1">
      <c r="I103" s="2"/>
    </row>
    <row r="104" ht="15.75" customHeight="1">
      <c r="I104" s="2"/>
    </row>
    <row r="105" ht="15.75" customHeight="1">
      <c r="I105" s="2"/>
    </row>
    <row r="106" ht="15.75" customHeight="1">
      <c r="I106" s="2"/>
    </row>
    <row r="107" ht="15.75" customHeight="1">
      <c r="I107" s="2"/>
    </row>
    <row r="108" ht="15.75" customHeight="1">
      <c r="I108" s="2"/>
    </row>
    <row r="109" ht="15.75" customHeight="1">
      <c r="I109" s="2"/>
    </row>
    <row r="110" ht="15.75" customHeight="1">
      <c r="I110" s="2"/>
    </row>
    <row r="111" ht="15.75" customHeight="1">
      <c r="I111" s="2"/>
    </row>
    <row r="112" ht="15.75" customHeight="1">
      <c r="I112" s="2"/>
    </row>
    <row r="113" ht="15.75" customHeight="1">
      <c r="I113" s="2"/>
    </row>
    <row r="114" ht="15.75" customHeight="1">
      <c r="I114" s="2"/>
    </row>
    <row r="115" ht="15.75" customHeight="1">
      <c r="I115" s="2"/>
    </row>
    <row r="116" ht="15.75" customHeight="1">
      <c r="I116" s="2"/>
    </row>
    <row r="117" ht="15.75" customHeight="1">
      <c r="I117" s="2"/>
    </row>
    <row r="118" ht="15.75" customHeight="1">
      <c r="I118" s="2"/>
    </row>
    <row r="119" ht="15.75" customHeight="1">
      <c r="I119" s="2"/>
    </row>
    <row r="120" ht="15.75" customHeight="1">
      <c r="I120" s="2"/>
    </row>
    <row r="121" ht="15.75" customHeight="1">
      <c r="I121" s="2"/>
    </row>
    <row r="122" ht="15.75" customHeight="1">
      <c r="I122" s="2"/>
    </row>
    <row r="123" ht="15.75" customHeight="1">
      <c r="I123" s="2"/>
    </row>
    <row r="124" ht="15.75" customHeight="1">
      <c r="I124" s="2"/>
    </row>
    <row r="125" ht="15.75" customHeight="1">
      <c r="I125" s="2"/>
    </row>
    <row r="126" ht="15.75" customHeight="1">
      <c r="I126" s="2"/>
    </row>
    <row r="127" ht="15.75" customHeight="1">
      <c r="I127" s="2"/>
    </row>
    <row r="128" ht="15.75" customHeight="1">
      <c r="I128" s="2"/>
    </row>
    <row r="129" ht="15.75" customHeight="1">
      <c r="I129" s="2"/>
    </row>
    <row r="130" ht="15.75" customHeight="1">
      <c r="I130" s="2"/>
    </row>
    <row r="131" ht="15.75" customHeight="1">
      <c r="I131" s="2"/>
    </row>
    <row r="132" ht="15.75" customHeight="1">
      <c r="I132" s="2"/>
    </row>
    <row r="133" ht="15.75" customHeight="1">
      <c r="I133" s="2"/>
    </row>
    <row r="134" ht="15.75" customHeight="1">
      <c r="I134" s="2"/>
    </row>
    <row r="135" ht="15.75" customHeight="1">
      <c r="I135" s="2"/>
    </row>
    <row r="136" ht="15.75" customHeight="1">
      <c r="I136" s="2"/>
    </row>
    <row r="137" ht="15.75" customHeight="1">
      <c r="I137" s="2"/>
    </row>
    <row r="138" ht="15.75" customHeight="1">
      <c r="I138" s="2"/>
    </row>
    <row r="139" ht="15.75" customHeight="1">
      <c r="I139" s="2"/>
    </row>
    <row r="140" ht="15.75" customHeight="1">
      <c r="I140" s="2"/>
    </row>
    <row r="141" ht="15.75" customHeight="1">
      <c r="I141" s="2"/>
    </row>
    <row r="142" ht="15.75" customHeight="1">
      <c r="I142" s="2"/>
    </row>
    <row r="143" ht="15.75" customHeight="1">
      <c r="I143" s="2"/>
    </row>
    <row r="144" ht="15.75" customHeight="1">
      <c r="I144" s="2"/>
    </row>
    <row r="145" ht="15.75" customHeight="1">
      <c r="I145" s="2"/>
    </row>
    <row r="146" ht="15.75" customHeight="1">
      <c r="I146" s="2"/>
    </row>
    <row r="147" ht="15.75" customHeight="1">
      <c r="I147" s="2"/>
    </row>
    <row r="148" ht="15.75" customHeight="1">
      <c r="I148" s="2"/>
    </row>
    <row r="149" ht="15.75" customHeight="1">
      <c r="I149" s="2"/>
    </row>
    <row r="150" ht="15.75" customHeight="1">
      <c r="I150" s="2"/>
    </row>
    <row r="151" ht="15.75" customHeight="1">
      <c r="I151" s="2"/>
    </row>
    <row r="152" ht="15.75" customHeight="1">
      <c r="I152" s="2"/>
    </row>
    <row r="153" ht="15.75" customHeight="1">
      <c r="I153" s="2"/>
    </row>
    <row r="154" ht="15.75" customHeight="1">
      <c r="I154" s="2"/>
    </row>
    <row r="155" ht="15.75" customHeight="1">
      <c r="I155" s="2"/>
    </row>
    <row r="156" ht="15.75" customHeight="1">
      <c r="I156" s="2"/>
    </row>
    <row r="157" ht="15.75" customHeight="1">
      <c r="I157" s="2"/>
    </row>
    <row r="158" ht="15.75" customHeight="1">
      <c r="I158" s="2"/>
    </row>
    <row r="159" ht="15.75" customHeight="1">
      <c r="I159" s="2"/>
    </row>
    <row r="160" ht="15.75" customHeight="1">
      <c r="I160" s="2"/>
    </row>
    <row r="161" ht="15.75" customHeight="1">
      <c r="I161" s="2"/>
    </row>
    <row r="162" ht="15.75" customHeight="1">
      <c r="I162" s="2"/>
    </row>
    <row r="163" ht="15.75" customHeight="1">
      <c r="I163" s="2"/>
    </row>
    <row r="164" ht="15.75" customHeight="1">
      <c r="I164" s="2"/>
    </row>
    <row r="165" ht="15.75" customHeight="1">
      <c r="I165" s="2"/>
    </row>
    <row r="166" ht="15.75" customHeight="1">
      <c r="I166" s="2"/>
    </row>
    <row r="167" ht="15.75" customHeight="1">
      <c r="I167" s="2"/>
    </row>
    <row r="168" ht="15.75" customHeight="1">
      <c r="I168" s="2"/>
    </row>
    <row r="169" ht="15.75" customHeight="1">
      <c r="I169" s="2"/>
    </row>
    <row r="170" ht="15.75" customHeight="1">
      <c r="I170" s="2"/>
    </row>
    <row r="171" ht="15.75" customHeight="1">
      <c r="I171" s="2"/>
    </row>
    <row r="172" ht="15.75" customHeight="1">
      <c r="I172" s="2"/>
    </row>
    <row r="173" ht="15.75" customHeight="1">
      <c r="I173" s="2"/>
    </row>
    <row r="174" ht="15.75" customHeight="1">
      <c r="I174" s="2"/>
    </row>
    <row r="175" ht="15.75" customHeight="1">
      <c r="I175" s="2"/>
    </row>
    <row r="176" ht="15.75" customHeight="1">
      <c r="I176" s="2"/>
    </row>
    <row r="177" ht="15.75" customHeight="1">
      <c r="I177" s="2"/>
    </row>
    <row r="178" ht="15.75" customHeight="1">
      <c r="I178" s="2"/>
    </row>
    <row r="179" ht="15.75" customHeight="1">
      <c r="I179" s="2"/>
    </row>
    <row r="180" ht="15.75" customHeight="1">
      <c r="I180" s="2"/>
    </row>
    <row r="181" ht="15.75" customHeight="1">
      <c r="I181" s="2"/>
    </row>
    <row r="182" ht="15.75" customHeight="1">
      <c r="I182" s="2"/>
    </row>
    <row r="183" ht="15.75" customHeight="1">
      <c r="I183" s="2"/>
    </row>
    <row r="184" ht="15.75" customHeight="1">
      <c r="I184" s="2"/>
    </row>
    <row r="185" ht="15.75" customHeight="1">
      <c r="I185" s="2"/>
    </row>
    <row r="186" ht="15.75" customHeight="1">
      <c r="I186" s="2"/>
    </row>
    <row r="187" ht="15.75" customHeight="1">
      <c r="I187" s="2"/>
    </row>
    <row r="188" ht="15.75" customHeight="1">
      <c r="I188" s="2"/>
    </row>
    <row r="189" ht="15.75" customHeight="1">
      <c r="I189" s="2"/>
    </row>
    <row r="190" ht="15.75" customHeight="1">
      <c r="I190" s="2"/>
    </row>
    <row r="191" ht="15.75" customHeight="1">
      <c r="I191" s="2"/>
    </row>
    <row r="192" ht="15.75" customHeight="1">
      <c r="I192" s="2"/>
    </row>
    <row r="193" ht="15.75" customHeight="1">
      <c r="I193" s="2"/>
    </row>
    <row r="194" ht="15.75" customHeight="1">
      <c r="I194" s="2"/>
    </row>
    <row r="195" ht="15.75" customHeight="1">
      <c r="I195" s="2"/>
    </row>
    <row r="196" ht="15.75" customHeight="1">
      <c r="I196" s="2"/>
    </row>
    <row r="197" ht="15.75" customHeight="1">
      <c r="I197" s="2"/>
    </row>
    <row r="198" ht="15.75" customHeight="1">
      <c r="I198" s="2"/>
    </row>
    <row r="199" ht="15.75" customHeight="1">
      <c r="I199" s="2"/>
    </row>
    <row r="200" ht="15.75" customHeight="1">
      <c r="I200" s="2"/>
    </row>
    <row r="201" ht="15.75" customHeight="1">
      <c r="I201" s="2"/>
    </row>
    <row r="202" ht="15.75" customHeight="1">
      <c r="I202" s="2"/>
    </row>
    <row r="203" ht="15.75" customHeight="1">
      <c r="I203" s="2"/>
    </row>
    <row r="204" ht="15.75" customHeight="1">
      <c r="I204" s="2"/>
    </row>
    <row r="205" ht="15.75" customHeight="1">
      <c r="I205" s="2"/>
    </row>
    <row r="206" ht="15.75" customHeight="1">
      <c r="I206" s="2"/>
    </row>
    <row r="207" ht="15.75" customHeight="1">
      <c r="I207" s="2"/>
    </row>
    <row r="208" ht="15.75" customHeight="1">
      <c r="I208" s="2"/>
    </row>
    <row r="209" ht="15.75" customHeight="1">
      <c r="I209" s="2"/>
    </row>
    <row r="210" ht="15.75" customHeight="1">
      <c r="I210" s="2"/>
    </row>
    <row r="211" ht="15.75" customHeight="1">
      <c r="I211" s="2"/>
    </row>
    <row r="212" ht="15.75" customHeight="1">
      <c r="I212" s="2"/>
    </row>
    <row r="213" ht="15.75" customHeight="1">
      <c r="I213" s="2"/>
    </row>
    <row r="214" ht="15.75" customHeight="1">
      <c r="I214" s="2"/>
    </row>
    <row r="215" ht="15.75" customHeight="1">
      <c r="I215" s="2"/>
    </row>
    <row r="216" ht="15.75" customHeight="1">
      <c r="I216" s="2"/>
    </row>
    <row r="217" ht="15.75" customHeight="1">
      <c r="I217" s="2"/>
    </row>
    <row r="218" ht="15.75" customHeight="1">
      <c r="I218" s="2"/>
    </row>
    <row r="219" ht="15.75" customHeight="1">
      <c r="I219" s="2"/>
    </row>
    <row r="220" ht="15.75" customHeight="1">
      <c r="I220" s="2"/>
    </row>
    <row r="221" ht="15.75" customHeight="1">
      <c r="I221" s="2"/>
    </row>
    <row r="222" ht="15.75" customHeight="1">
      <c r="I222" s="2"/>
    </row>
    <row r="223" ht="15.75" customHeight="1">
      <c r="I223" s="2"/>
    </row>
    <row r="224" ht="15.75" customHeight="1">
      <c r="I224" s="2"/>
    </row>
    <row r="225" ht="15.75" customHeight="1">
      <c r="I225" s="2"/>
    </row>
    <row r="226" ht="15.75" customHeight="1">
      <c r="I226" s="2"/>
    </row>
    <row r="227" ht="15.75" customHeight="1">
      <c r="I227" s="2"/>
    </row>
    <row r="228" ht="15.75" customHeight="1">
      <c r="I228" s="2"/>
    </row>
    <row r="229" ht="15.75" customHeight="1">
      <c r="I229" s="2"/>
    </row>
    <row r="230" ht="15.75" customHeight="1">
      <c r="I230" s="2"/>
    </row>
    <row r="231" ht="15.75" customHeight="1">
      <c r="I231" s="2"/>
    </row>
    <row r="232" ht="15.75" customHeight="1">
      <c r="I232" s="2"/>
    </row>
    <row r="233" ht="15.75" customHeight="1">
      <c r="I233" s="2"/>
    </row>
    <row r="234" ht="15.75" customHeight="1">
      <c r="I234" s="2"/>
    </row>
    <row r="235" ht="15.75" customHeight="1">
      <c r="I235" s="2"/>
    </row>
    <row r="236" ht="15.75" customHeight="1">
      <c r="I236" s="2"/>
    </row>
    <row r="237" ht="15.75" customHeight="1">
      <c r="I237" s="2"/>
    </row>
    <row r="238" ht="15.75" customHeight="1">
      <c r="I238" s="2"/>
    </row>
    <row r="239" ht="15.75" customHeight="1">
      <c r="I239" s="2"/>
    </row>
    <row r="240" ht="15.75" customHeight="1">
      <c r="I240" s="2"/>
    </row>
    <row r="241" ht="15.75" customHeight="1">
      <c r="I241" s="2"/>
    </row>
    <row r="242" ht="15.75" customHeight="1">
      <c r="I242" s="2"/>
    </row>
    <row r="243" ht="15.75" customHeight="1">
      <c r="I243" s="2"/>
    </row>
    <row r="244" ht="15.75" customHeight="1">
      <c r="I244" s="2"/>
    </row>
    <row r="245" ht="15.75" customHeight="1">
      <c r="I245" s="2"/>
    </row>
    <row r="246" ht="15.75" customHeight="1">
      <c r="I246" s="2"/>
    </row>
    <row r="247" ht="15.75" customHeight="1">
      <c r="I247" s="2"/>
    </row>
    <row r="248" ht="15.75" customHeight="1">
      <c r="I248" s="2"/>
    </row>
    <row r="249" ht="15.75" customHeight="1">
      <c r="I249" s="2"/>
    </row>
    <row r="250" ht="15.75" customHeight="1">
      <c r="I250" s="2"/>
    </row>
    <row r="251" ht="15.75" customHeight="1">
      <c r="I251" s="2"/>
    </row>
    <row r="252" ht="15.75" customHeight="1">
      <c r="I252" s="2"/>
    </row>
    <row r="253" ht="15.75" customHeight="1">
      <c r="I253" s="2"/>
    </row>
    <row r="254" ht="15.75" customHeight="1">
      <c r="I254" s="2"/>
    </row>
    <row r="255" ht="15.75" customHeight="1">
      <c r="I255" s="2"/>
    </row>
    <row r="256" ht="15.75" customHeight="1">
      <c r="I256" s="2"/>
    </row>
    <row r="257" ht="15.75" customHeight="1">
      <c r="I257" s="2"/>
    </row>
    <row r="258" ht="15.75" customHeight="1">
      <c r="I258" s="2"/>
    </row>
    <row r="259" ht="15.75" customHeight="1">
      <c r="I259" s="2"/>
    </row>
    <row r="260" ht="15.75" customHeight="1">
      <c r="I260" s="2"/>
    </row>
    <row r="261" ht="15.75" customHeight="1">
      <c r="I261" s="2"/>
    </row>
    <row r="262" ht="15.75" customHeight="1">
      <c r="I262" s="2"/>
    </row>
    <row r="263" ht="15.75" customHeight="1">
      <c r="I263" s="2"/>
    </row>
    <row r="264" ht="15.75" customHeight="1">
      <c r="I264" s="2"/>
    </row>
    <row r="265" ht="15.75" customHeight="1">
      <c r="I265" s="2"/>
    </row>
    <row r="266" ht="15.75" customHeight="1">
      <c r="I266" s="2"/>
    </row>
    <row r="267" ht="15.75" customHeight="1">
      <c r="I267" s="2"/>
    </row>
    <row r="268" ht="15.75" customHeight="1">
      <c r="I268" s="2"/>
    </row>
    <row r="269" ht="15.75" customHeight="1">
      <c r="I269" s="2"/>
    </row>
    <row r="270" ht="15.75" customHeight="1">
      <c r="I270" s="2"/>
    </row>
    <row r="271" ht="15.75" customHeight="1">
      <c r="I271" s="2"/>
    </row>
    <row r="272" ht="15.75" customHeight="1">
      <c r="I272" s="2"/>
    </row>
    <row r="273" ht="15.75" customHeight="1">
      <c r="I273" s="2"/>
    </row>
    <row r="274" ht="15.75" customHeight="1">
      <c r="I274" s="2"/>
    </row>
    <row r="275" ht="15.75" customHeight="1">
      <c r="I275" s="2"/>
    </row>
    <row r="276" ht="15.75" customHeight="1">
      <c r="I276" s="2"/>
    </row>
    <row r="277" ht="15.75" customHeight="1">
      <c r="I277" s="2"/>
    </row>
    <row r="278" ht="15.75" customHeight="1">
      <c r="I278" s="2"/>
    </row>
    <row r="279" ht="15.75" customHeight="1">
      <c r="I279" s="2"/>
    </row>
    <row r="280" ht="15.75" customHeight="1">
      <c r="I280" s="2"/>
    </row>
    <row r="281" ht="15.75" customHeight="1">
      <c r="I281" s="2"/>
    </row>
    <row r="282" ht="15.75" customHeight="1">
      <c r="I282" s="2"/>
    </row>
    <row r="283" ht="15.75" customHeight="1">
      <c r="I283" s="2"/>
    </row>
    <row r="284" ht="15.75" customHeight="1">
      <c r="I284" s="2"/>
    </row>
    <row r="285" ht="15.75" customHeight="1">
      <c r="I285" s="2"/>
    </row>
    <row r="286" ht="15.75" customHeight="1">
      <c r="I286" s="2"/>
    </row>
    <row r="287" ht="15.75" customHeight="1">
      <c r="I287" s="2"/>
    </row>
    <row r="288" ht="15.75" customHeight="1">
      <c r="I288" s="2"/>
    </row>
    <row r="289" ht="15.75" customHeight="1">
      <c r="I289" s="2"/>
    </row>
    <row r="290" ht="15.75" customHeight="1">
      <c r="I290" s="2"/>
    </row>
    <row r="291" ht="15.75" customHeight="1">
      <c r="I291" s="2"/>
    </row>
    <row r="292" ht="15.75" customHeight="1">
      <c r="I292" s="2"/>
    </row>
    <row r="293" ht="15.75" customHeight="1">
      <c r="I293" s="2"/>
    </row>
    <row r="294" ht="15.75" customHeight="1">
      <c r="I294" s="2"/>
    </row>
    <row r="295" ht="15.75" customHeight="1">
      <c r="I295" s="2"/>
    </row>
    <row r="296" ht="15.75" customHeight="1">
      <c r="I296" s="2"/>
    </row>
    <row r="297" ht="15.75" customHeight="1">
      <c r="I297" s="2"/>
    </row>
    <row r="298" ht="15.75" customHeight="1">
      <c r="I298" s="2"/>
    </row>
    <row r="299" ht="15.75" customHeight="1">
      <c r="I299" s="2"/>
    </row>
    <row r="300" ht="15.75" customHeight="1">
      <c r="I300" s="2"/>
    </row>
    <row r="301" ht="15.75" customHeight="1">
      <c r="I301" s="2"/>
    </row>
    <row r="302" ht="15.75" customHeight="1">
      <c r="I302" s="2"/>
    </row>
    <row r="303" ht="15.75" customHeight="1">
      <c r="I303" s="2"/>
    </row>
    <row r="304" ht="15.75" customHeight="1">
      <c r="I304" s="2"/>
    </row>
    <row r="305" ht="15.75" customHeight="1">
      <c r="I305" s="2"/>
    </row>
    <row r="306" ht="15.75" customHeight="1">
      <c r="I306" s="2"/>
    </row>
    <row r="307" ht="15.75" customHeight="1">
      <c r="I307" s="2"/>
    </row>
    <row r="308" ht="15.75" customHeight="1">
      <c r="I308" s="2"/>
    </row>
    <row r="309" ht="15.75" customHeight="1">
      <c r="I309" s="2"/>
    </row>
    <row r="310" ht="15.75" customHeight="1">
      <c r="I310" s="2"/>
    </row>
    <row r="311" ht="15.75" customHeight="1">
      <c r="I311" s="2"/>
    </row>
    <row r="312" ht="15.75" customHeight="1">
      <c r="I312" s="2"/>
    </row>
    <row r="313" ht="15.75" customHeight="1">
      <c r="I313" s="2"/>
    </row>
    <row r="314" ht="15.75" customHeight="1">
      <c r="I314" s="2"/>
    </row>
    <row r="315" ht="15.75" customHeight="1">
      <c r="I315" s="2"/>
    </row>
    <row r="316" ht="15.75" customHeight="1">
      <c r="I316" s="2"/>
    </row>
    <row r="317" ht="15.75" customHeight="1">
      <c r="I317" s="2"/>
    </row>
    <row r="318" ht="15.75" customHeight="1">
      <c r="I318" s="2"/>
    </row>
    <row r="319" ht="15.75" customHeight="1">
      <c r="I319" s="2"/>
    </row>
    <row r="320" ht="15.75" customHeight="1">
      <c r="I320" s="2"/>
    </row>
    <row r="321" ht="15.75" customHeight="1">
      <c r="I321" s="2"/>
    </row>
    <row r="322" ht="15.75" customHeight="1">
      <c r="I322" s="2"/>
    </row>
    <row r="323" ht="15.75" customHeight="1">
      <c r="I323" s="2"/>
    </row>
    <row r="324" ht="15.75" customHeight="1">
      <c r="I324" s="2"/>
    </row>
    <row r="325" ht="15.75" customHeight="1">
      <c r="I325" s="2"/>
    </row>
    <row r="326" ht="15.75" customHeight="1">
      <c r="I326" s="2"/>
    </row>
    <row r="327" ht="15.75" customHeight="1">
      <c r="I327" s="2"/>
    </row>
    <row r="328" ht="15.75" customHeight="1">
      <c r="I328" s="2"/>
    </row>
    <row r="329" ht="15.75" customHeight="1">
      <c r="I329" s="2"/>
    </row>
    <row r="330" ht="15.75" customHeight="1">
      <c r="I330" s="2"/>
    </row>
    <row r="331" ht="15.75" customHeight="1">
      <c r="I331" s="2"/>
    </row>
    <row r="332" ht="15.75" customHeight="1">
      <c r="I332" s="2"/>
    </row>
    <row r="333" ht="15.75" customHeight="1">
      <c r="I333" s="2"/>
    </row>
    <row r="334" ht="15.75" customHeight="1">
      <c r="I334" s="2"/>
    </row>
    <row r="335" ht="15.75" customHeight="1">
      <c r="I335" s="2"/>
    </row>
    <row r="336" ht="15.75" customHeight="1">
      <c r="I336" s="2"/>
    </row>
    <row r="337" ht="15.75" customHeight="1">
      <c r="I337" s="2"/>
    </row>
    <row r="338" ht="15.75" customHeight="1">
      <c r="I338" s="2"/>
    </row>
    <row r="339" ht="15.75" customHeight="1">
      <c r="I339" s="2"/>
    </row>
    <row r="340" ht="15.75" customHeight="1">
      <c r="I340" s="2"/>
    </row>
    <row r="341" ht="15.75" customHeight="1">
      <c r="I341" s="2"/>
    </row>
    <row r="342" ht="15.75" customHeight="1">
      <c r="I342" s="2"/>
    </row>
    <row r="343" ht="15.75" customHeight="1">
      <c r="I343" s="2"/>
    </row>
    <row r="344" ht="15.75" customHeight="1">
      <c r="I344" s="2"/>
    </row>
    <row r="345" ht="15.75" customHeight="1">
      <c r="I345" s="2"/>
    </row>
    <row r="346" ht="15.75" customHeight="1">
      <c r="I346" s="2"/>
    </row>
    <row r="347" ht="15.75" customHeight="1">
      <c r="I347" s="2"/>
    </row>
    <row r="348" ht="15.75" customHeight="1">
      <c r="I348" s="2"/>
    </row>
    <row r="349" ht="15.75" customHeight="1">
      <c r="I349" s="2"/>
    </row>
    <row r="350" ht="15.75" customHeight="1">
      <c r="I350" s="2"/>
    </row>
    <row r="351" ht="15.75" customHeight="1">
      <c r="I351" s="2"/>
    </row>
    <row r="352" ht="15.75" customHeight="1">
      <c r="I352" s="2"/>
    </row>
    <row r="353" ht="15.75" customHeight="1">
      <c r="I353" s="2"/>
    </row>
    <row r="354" ht="15.75" customHeight="1">
      <c r="I354" s="2"/>
    </row>
    <row r="355" ht="15.75" customHeight="1">
      <c r="I355" s="2"/>
    </row>
    <row r="356" ht="15.75" customHeight="1">
      <c r="I356" s="2"/>
    </row>
    <row r="357" ht="15.75" customHeight="1">
      <c r="I357" s="2"/>
    </row>
    <row r="358" ht="15.75" customHeight="1">
      <c r="I358" s="2"/>
    </row>
    <row r="359" ht="15.75" customHeight="1">
      <c r="I359" s="2"/>
    </row>
    <row r="360" ht="15.75" customHeight="1">
      <c r="I360" s="2"/>
    </row>
    <row r="361" ht="15.75" customHeight="1">
      <c r="I361" s="2"/>
    </row>
    <row r="362" ht="15.75" customHeight="1">
      <c r="I362" s="2"/>
    </row>
    <row r="363" ht="15.75" customHeight="1">
      <c r="I363" s="2"/>
    </row>
    <row r="364" ht="15.75" customHeight="1">
      <c r="I364" s="2"/>
    </row>
    <row r="365" ht="15.75" customHeight="1">
      <c r="I365" s="2"/>
    </row>
    <row r="366" ht="15.75" customHeight="1">
      <c r="I366" s="2"/>
    </row>
    <row r="367" ht="15.75" customHeight="1">
      <c r="I367" s="2"/>
    </row>
    <row r="368" ht="15.75" customHeight="1">
      <c r="I368" s="2"/>
    </row>
    <row r="369" ht="15.75" customHeight="1">
      <c r="I369" s="2"/>
    </row>
    <row r="370" ht="15.75" customHeight="1">
      <c r="I370" s="2"/>
    </row>
    <row r="371" ht="15.75" customHeight="1">
      <c r="I371" s="2"/>
    </row>
    <row r="372" ht="15.75" customHeight="1">
      <c r="I372" s="2"/>
    </row>
    <row r="373" ht="15.75" customHeight="1">
      <c r="I373" s="2"/>
    </row>
    <row r="374" ht="15.75" customHeight="1">
      <c r="I374" s="2"/>
    </row>
    <row r="375" ht="15.75" customHeight="1">
      <c r="I375" s="2"/>
    </row>
    <row r="376" ht="15.75" customHeight="1">
      <c r="I376" s="2"/>
    </row>
    <row r="377" ht="15.75" customHeight="1">
      <c r="I377" s="2"/>
    </row>
    <row r="378" ht="15.75" customHeight="1">
      <c r="I378" s="2"/>
    </row>
    <row r="379" ht="15.75" customHeight="1">
      <c r="I379" s="2"/>
    </row>
    <row r="380" ht="15.75" customHeight="1">
      <c r="I380" s="2"/>
    </row>
    <row r="381" ht="15.75" customHeight="1">
      <c r="I381" s="2"/>
    </row>
    <row r="382" ht="15.75" customHeight="1">
      <c r="I382" s="2"/>
    </row>
    <row r="383" ht="15.75" customHeight="1">
      <c r="I383" s="2"/>
    </row>
    <row r="384" ht="15.75" customHeight="1">
      <c r="I384" s="2"/>
    </row>
    <row r="385" ht="15.75" customHeight="1">
      <c r="I385" s="2"/>
    </row>
    <row r="386" ht="15.75" customHeight="1">
      <c r="I386" s="2"/>
    </row>
    <row r="387" ht="15.75" customHeight="1">
      <c r="I387" s="2"/>
    </row>
    <row r="388" ht="15.75" customHeight="1">
      <c r="I388" s="2"/>
    </row>
    <row r="389" ht="15.75" customHeight="1">
      <c r="I389" s="2"/>
    </row>
    <row r="390" ht="15.75" customHeight="1">
      <c r="I390" s="2"/>
    </row>
    <row r="391" ht="15.75" customHeight="1">
      <c r="I391" s="2"/>
    </row>
    <row r="392" ht="15.75" customHeight="1">
      <c r="I392" s="2"/>
    </row>
    <row r="393" ht="15.75" customHeight="1">
      <c r="I393" s="2"/>
    </row>
    <row r="394" ht="15.75" customHeight="1">
      <c r="I394" s="2"/>
    </row>
    <row r="395" ht="15.75" customHeight="1">
      <c r="I395" s="2"/>
    </row>
    <row r="396" ht="15.75" customHeight="1">
      <c r="I396" s="2"/>
    </row>
    <row r="397" ht="15.75" customHeight="1">
      <c r="I397" s="2"/>
    </row>
    <row r="398" ht="15.75" customHeight="1">
      <c r="I398" s="2"/>
    </row>
    <row r="399" ht="15.75" customHeight="1">
      <c r="I399" s="2"/>
    </row>
    <row r="400" ht="15.75" customHeight="1">
      <c r="I400" s="2"/>
    </row>
    <row r="401" ht="15.75" customHeight="1">
      <c r="I401" s="2"/>
    </row>
    <row r="402" ht="15.75" customHeight="1">
      <c r="I402" s="2"/>
    </row>
    <row r="403" ht="15.75" customHeight="1">
      <c r="I403" s="2"/>
    </row>
    <row r="404" ht="15.75" customHeight="1">
      <c r="I404" s="2"/>
    </row>
    <row r="405" ht="15.75" customHeight="1">
      <c r="I405" s="2"/>
    </row>
    <row r="406" ht="15.75" customHeight="1">
      <c r="I406" s="2"/>
    </row>
    <row r="407" ht="15.75" customHeight="1">
      <c r="I407" s="2"/>
    </row>
    <row r="408" ht="15.75" customHeight="1">
      <c r="I408" s="2"/>
    </row>
    <row r="409" ht="15.75" customHeight="1">
      <c r="I409" s="2"/>
    </row>
    <row r="410" ht="15.75" customHeight="1">
      <c r="I410" s="2"/>
    </row>
    <row r="411" ht="15.75" customHeight="1">
      <c r="I411" s="2"/>
    </row>
    <row r="412" ht="15.75" customHeight="1">
      <c r="I412" s="2"/>
    </row>
    <row r="413" ht="15.75" customHeight="1">
      <c r="I413" s="2"/>
    </row>
    <row r="414" ht="15.75" customHeight="1">
      <c r="I414" s="2"/>
    </row>
    <row r="415" ht="15.75" customHeight="1">
      <c r="I415" s="2"/>
    </row>
    <row r="416" ht="15.75" customHeight="1">
      <c r="I416" s="2"/>
    </row>
    <row r="417" ht="15.75" customHeight="1">
      <c r="I417" s="2"/>
    </row>
    <row r="418" ht="15.75" customHeight="1">
      <c r="I418" s="2"/>
    </row>
    <row r="419" ht="15.75" customHeight="1">
      <c r="I419" s="2"/>
    </row>
    <row r="420" ht="15.75" customHeight="1">
      <c r="I420" s="2"/>
    </row>
    <row r="421" ht="15.75" customHeight="1">
      <c r="I421" s="2"/>
    </row>
    <row r="422" ht="15.75" customHeight="1">
      <c r="I422" s="2"/>
    </row>
    <row r="423" ht="15.75" customHeight="1">
      <c r="I423" s="2"/>
    </row>
    <row r="424" ht="15.75" customHeight="1">
      <c r="I424" s="2"/>
    </row>
    <row r="425" ht="15.75" customHeight="1">
      <c r="I425" s="2"/>
    </row>
    <row r="426" ht="15.75" customHeight="1">
      <c r="I426" s="2"/>
    </row>
    <row r="427" ht="15.75" customHeight="1">
      <c r="I427" s="2"/>
    </row>
    <row r="428" ht="15.75" customHeight="1">
      <c r="I428" s="2"/>
    </row>
    <row r="429" ht="15.75" customHeight="1">
      <c r="I429" s="2"/>
    </row>
    <row r="430" ht="15.75" customHeight="1">
      <c r="I430" s="2"/>
    </row>
    <row r="431" ht="15.75" customHeight="1">
      <c r="I431" s="2"/>
    </row>
    <row r="432" ht="15.75" customHeight="1">
      <c r="I432" s="2"/>
    </row>
    <row r="433" ht="15.75" customHeight="1">
      <c r="I433" s="2"/>
    </row>
    <row r="434" ht="15.75" customHeight="1">
      <c r="I434" s="2"/>
    </row>
    <row r="435" ht="15.75" customHeight="1">
      <c r="I435" s="2"/>
    </row>
    <row r="436" ht="15.75" customHeight="1">
      <c r="I436" s="2"/>
    </row>
    <row r="437" ht="15.75" customHeight="1">
      <c r="I437" s="2"/>
    </row>
    <row r="438" ht="15.75" customHeight="1">
      <c r="I438" s="2"/>
    </row>
    <row r="439" ht="15.75" customHeight="1">
      <c r="I439" s="2"/>
    </row>
    <row r="440" ht="15.75" customHeight="1">
      <c r="I440" s="2"/>
    </row>
    <row r="441" ht="15.75" customHeight="1">
      <c r="I441" s="2"/>
    </row>
    <row r="442" ht="15.75" customHeight="1">
      <c r="I442" s="2"/>
    </row>
    <row r="443" ht="15.75" customHeight="1">
      <c r="I443" s="2"/>
    </row>
    <row r="444" ht="15.75" customHeight="1">
      <c r="I444" s="2"/>
    </row>
    <row r="445" ht="15.75" customHeight="1">
      <c r="I445" s="2"/>
    </row>
    <row r="446" ht="15.75" customHeight="1">
      <c r="I446" s="2"/>
    </row>
    <row r="447" ht="15.75" customHeight="1">
      <c r="I447" s="2"/>
    </row>
    <row r="448" ht="15.75" customHeight="1">
      <c r="I448" s="2"/>
    </row>
    <row r="449" ht="15.75" customHeight="1">
      <c r="I449" s="2"/>
    </row>
    <row r="450" ht="15.75" customHeight="1">
      <c r="I450" s="2"/>
    </row>
    <row r="451" ht="15.75" customHeight="1">
      <c r="I451" s="2"/>
    </row>
    <row r="452" ht="15.75" customHeight="1">
      <c r="I452" s="2"/>
    </row>
    <row r="453" ht="15.75" customHeight="1">
      <c r="I453" s="2"/>
    </row>
    <row r="454" ht="15.75" customHeight="1">
      <c r="I454" s="2"/>
    </row>
    <row r="455" ht="15.75" customHeight="1">
      <c r="I455" s="2"/>
    </row>
    <row r="456" ht="15.75" customHeight="1">
      <c r="I456" s="2"/>
    </row>
    <row r="457" ht="15.75" customHeight="1">
      <c r="I457" s="2"/>
    </row>
    <row r="458" ht="15.75" customHeight="1">
      <c r="I458" s="2"/>
    </row>
    <row r="459" ht="15.75" customHeight="1">
      <c r="I459" s="2"/>
    </row>
    <row r="460" ht="15.75" customHeight="1">
      <c r="I460" s="2"/>
    </row>
    <row r="461" ht="15.75" customHeight="1">
      <c r="I461" s="2"/>
    </row>
    <row r="462" ht="15.75" customHeight="1">
      <c r="I462" s="2"/>
    </row>
    <row r="463" ht="15.75" customHeight="1">
      <c r="I463" s="2"/>
    </row>
    <row r="464" ht="15.75" customHeight="1">
      <c r="I464" s="2"/>
    </row>
    <row r="465" ht="15.75" customHeight="1">
      <c r="I465" s="2"/>
    </row>
    <row r="466" ht="15.75" customHeight="1">
      <c r="I466" s="2"/>
    </row>
    <row r="467" ht="15.75" customHeight="1">
      <c r="I467" s="2"/>
    </row>
    <row r="468" ht="15.75" customHeight="1">
      <c r="I468" s="2"/>
    </row>
    <row r="469" ht="15.75" customHeight="1">
      <c r="I469" s="2"/>
    </row>
    <row r="470" ht="15.75" customHeight="1">
      <c r="I470" s="2"/>
    </row>
    <row r="471" ht="15.75" customHeight="1">
      <c r="I471" s="2"/>
    </row>
    <row r="472" ht="15.75" customHeight="1">
      <c r="I472" s="2"/>
    </row>
    <row r="473" ht="15.75" customHeight="1">
      <c r="I473" s="2"/>
    </row>
    <row r="474" ht="15.75" customHeight="1">
      <c r="I474" s="2"/>
    </row>
    <row r="475" ht="15.75" customHeight="1">
      <c r="I475" s="2"/>
    </row>
    <row r="476" ht="15.75" customHeight="1">
      <c r="I476" s="2"/>
    </row>
    <row r="477" ht="15.75" customHeight="1">
      <c r="I477" s="2"/>
    </row>
    <row r="478" ht="15.75" customHeight="1">
      <c r="I478" s="2"/>
    </row>
    <row r="479" ht="15.75" customHeight="1">
      <c r="I479" s="2"/>
    </row>
    <row r="480" ht="15.75" customHeight="1">
      <c r="I480" s="2"/>
    </row>
    <row r="481" ht="15.75" customHeight="1">
      <c r="I481" s="2"/>
    </row>
    <row r="482" ht="15.75" customHeight="1">
      <c r="I482" s="2"/>
    </row>
    <row r="483" ht="15.75" customHeight="1">
      <c r="I483" s="2"/>
    </row>
    <row r="484" ht="15.75" customHeight="1">
      <c r="I484" s="2"/>
    </row>
    <row r="485" ht="15.75" customHeight="1">
      <c r="I485" s="2"/>
    </row>
    <row r="486" ht="15.75" customHeight="1">
      <c r="I486" s="2"/>
    </row>
    <row r="487" ht="15.75" customHeight="1">
      <c r="I487" s="2"/>
    </row>
    <row r="488" ht="15.75" customHeight="1">
      <c r="I488" s="2"/>
    </row>
    <row r="489" ht="15.75" customHeight="1">
      <c r="I489" s="2"/>
    </row>
    <row r="490" ht="15.75" customHeight="1">
      <c r="I490" s="2"/>
    </row>
    <row r="491" ht="15.75" customHeight="1">
      <c r="I491" s="2"/>
    </row>
    <row r="492" ht="15.75" customHeight="1">
      <c r="I492" s="2"/>
    </row>
    <row r="493" ht="15.75" customHeight="1">
      <c r="I493" s="2"/>
    </row>
    <row r="494" ht="15.75" customHeight="1">
      <c r="I494" s="2"/>
    </row>
    <row r="495" ht="15.75" customHeight="1">
      <c r="I495" s="2"/>
    </row>
    <row r="496" ht="15.75" customHeight="1">
      <c r="I496" s="2"/>
    </row>
    <row r="497" ht="15.75" customHeight="1">
      <c r="I497" s="2"/>
    </row>
    <row r="498" ht="15.75" customHeight="1">
      <c r="I498" s="2"/>
    </row>
    <row r="499" ht="15.75" customHeight="1">
      <c r="I499" s="2"/>
    </row>
    <row r="500" ht="15.75" customHeight="1">
      <c r="I500" s="2"/>
    </row>
    <row r="501" ht="15.75" customHeight="1">
      <c r="I501" s="2"/>
    </row>
    <row r="502" ht="15.75" customHeight="1">
      <c r="I502" s="2"/>
    </row>
    <row r="503" ht="15.75" customHeight="1">
      <c r="I503" s="2"/>
    </row>
    <row r="504" ht="15.75" customHeight="1">
      <c r="I504" s="2"/>
    </row>
    <row r="505" ht="15.75" customHeight="1">
      <c r="I505" s="2"/>
    </row>
    <row r="506" ht="15.75" customHeight="1">
      <c r="I506" s="2"/>
    </row>
    <row r="507" ht="15.75" customHeight="1">
      <c r="I507" s="2"/>
    </row>
    <row r="508" ht="15.75" customHeight="1">
      <c r="I508" s="2"/>
    </row>
    <row r="509" ht="15.75" customHeight="1">
      <c r="I509" s="2"/>
    </row>
    <row r="510" ht="15.75" customHeight="1">
      <c r="I510" s="2"/>
    </row>
    <row r="511" ht="15.75" customHeight="1">
      <c r="I511" s="2"/>
    </row>
    <row r="512" ht="15.75" customHeight="1">
      <c r="I512" s="2"/>
    </row>
    <row r="513" ht="15.75" customHeight="1">
      <c r="I513" s="2"/>
    </row>
    <row r="514" ht="15.75" customHeight="1">
      <c r="I514" s="2"/>
    </row>
    <row r="515" ht="15.75" customHeight="1">
      <c r="I515" s="2"/>
    </row>
    <row r="516" ht="15.75" customHeight="1">
      <c r="I516" s="2"/>
    </row>
    <row r="517" ht="15.75" customHeight="1">
      <c r="I517" s="2"/>
    </row>
    <row r="518" ht="15.75" customHeight="1">
      <c r="I518" s="2"/>
    </row>
    <row r="519" ht="15.75" customHeight="1">
      <c r="I519" s="2"/>
    </row>
    <row r="520" ht="15.75" customHeight="1">
      <c r="I520" s="2"/>
    </row>
    <row r="521" ht="15.75" customHeight="1">
      <c r="I521" s="2"/>
    </row>
    <row r="522" ht="15.75" customHeight="1">
      <c r="I522" s="2"/>
    </row>
    <row r="523" ht="15.75" customHeight="1">
      <c r="I523" s="2"/>
    </row>
    <row r="524" ht="15.75" customHeight="1">
      <c r="I524" s="2"/>
    </row>
    <row r="525" ht="15.75" customHeight="1">
      <c r="I525" s="2"/>
    </row>
    <row r="526" ht="15.75" customHeight="1">
      <c r="I526" s="2"/>
    </row>
    <row r="527" ht="15.75" customHeight="1">
      <c r="I527" s="2"/>
    </row>
    <row r="528" ht="15.75" customHeight="1">
      <c r="I528" s="2"/>
    </row>
    <row r="529" ht="15.75" customHeight="1">
      <c r="I529" s="2"/>
    </row>
    <row r="530" ht="15.75" customHeight="1">
      <c r="I530" s="2"/>
    </row>
    <row r="531" ht="15.75" customHeight="1">
      <c r="I531" s="2"/>
    </row>
    <row r="532" ht="15.75" customHeight="1">
      <c r="I532" s="2"/>
    </row>
    <row r="533" ht="15.75" customHeight="1">
      <c r="I533" s="2"/>
    </row>
    <row r="534" ht="15.75" customHeight="1">
      <c r="I534" s="2"/>
    </row>
    <row r="535" ht="15.75" customHeight="1">
      <c r="I535" s="2"/>
    </row>
    <row r="536" ht="15.75" customHeight="1">
      <c r="I536" s="2"/>
    </row>
    <row r="537" ht="15.75" customHeight="1">
      <c r="I537" s="2"/>
    </row>
    <row r="538" ht="15.75" customHeight="1">
      <c r="I538" s="2"/>
    </row>
    <row r="539" ht="15.75" customHeight="1">
      <c r="I539" s="2"/>
    </row>
    <row r="540" ht="15.75" customHeight="1">
      <c r="I540" s="2"/>
    </row>
    <row r="541" ht="15.75" customHeight="1">
      <c r="I541" s="2"/>
    </row>
    <row r="542" ht="15.75" customHeight="1">
      <c r="I542" s="2"/>
    </row>
    <row r="543" ht="15.75" customHeight="1">
      <c r="I543" s="2"/>
    </row>
    <row r="544" ht="15.75" customHeight="1">
      <c r="I544" s="2"/>
    </row>
    <row r="545" ht="15.75" customHeight="1">
      <c r="I545" s="2"/>
    </row>
    <row r="546" ht="15.75" customHeight="1">
      <c r="I546" s="2"/>
    </row>
    <row r="547" ht="15.75" customHeight="1">
      <c r="I547" s="2"/>
    </row>
    <row r="548" ht="15.75" customHeight="1">
      <c r="I548" s="2"/>
    </row>
    <row r="549" ht="15.75" customHeight="1">
      <c r="I549" s="2"/>
    </row>
    <row r="550" ht="15.75" customHeight="1">
      <c r="I550" s="2"/>
    </row>
    <row r="551" ht="15.75" customHeight="1">
      <c r="I551" s="2"/>
    </row>
    <row r="552" ht="15.75" customHeight="1">
      <c r="I552" s="2"/>
    </row>
    <row r="553" ht="15.75" customHeight="1">
      <c r="I553" s="2"/>
    </row>
    <row r="554" ht="15.75" customHeight="1">
      <c r="I554" s="2"/>
    </row>
    <row r="555" ht="15.75" customHeight="1">
      <c r="I555" s="2"/>
    </row>
    <row r="556" ht="15.75" customHeight="1">
      <c r="I556" s="2"/>
    </row>
    <row r="557" ht="15.75" customHeight="1">
      <c r="I557" s="2"/>
    </row>
    <row r="558" ht="15.75" customHeight="1">
      <c r="I558" s="2"/>
    </row>
    <row r="559" ht="15.75" customHeight="1">
      <c r="I559" s="2"/>
    </row>
    <row r="560" ht="15.75" customHeight="1">
      <c r="I560" s="2"/>
    </row>
    <row r="561" ht="15.75" customHeight="1">
      <c r="I561" s="2"/>
    </row>
    <row r="562" ht="15.75" customHeight="1">
      <c r="I562" s="2"/>
    </row>
    <row r="563" ht="15.75" customHeight="1">
      <c r="I563" s="2"/>
    </row>
    <row r="564" ht="15.75" customHeight="1">
      <c r="I564" s="2"/>
    </row>
    <row r="565" ht="15.75" customHeight="1">
      <c r="I565" s="2"/>
    </row>
    <row r="566" ht="15.75" customHeight="1">
      <c r="I566" s="2"/>
    </row>
    <row r="567" ht="15.75" customHeight="1">
      <c r="I567" s="2"/>
    </row>
    <row r="568" ht="15.75" customHeight="1">
      <c r="I568" s="2"/>
    </row>
    <row r="569" ht="15.75" customHeight="1">
      <c r="I569" s="2"/>
    </row>
    <row r="570" ht="15.75" customHeight="1">
      <c r="I570" s="2"/>
    </row>
    <row r="571" ht="15.75" customHeight="1">
      <c r="I571" s="2"/>
    </row>
    <row r="572" ht="15.75" customHeight="1">
      <c r="I572" s="2"/>
    </row>
    <row r="573" ht="15.75" customHeight="1">
      <c r="I573" s="2"/>
    </row>
    <row r="574" ht="15.75" customHeight="1">
      <c r="I574" s="2"/>
    </row>
    <row r="575" ht="15.75" customHeight="1">
      <c r="I575" s="2"/>
    </row>
    <row r="576" ht="15.75" customHeight="1">
      <c r="I576" s="2"/>
    </row>
    <row r="577" ht="15.75" customHeight="1">
      <c r="I577" s="2"/>
    </row>
    <row r="578" ht="15.75" customHeight="1">
      <c r="I578" s="2"/>
    </row>
    <row r="579" ht="15.75" customHeight="1">
      <c r="I579" s="2"/>
    </row>
    <row r="580" ht="15.75" customHeight="1">
      <c r="I580" s="2"/>
    </row>
    <row r="581" ht="15.75" customHeight="1">
      <c r="I581" s="2"/>
    </row>
    <row r="582" ht="15.75" customHeight="1">
      <c r="I582" s="2"/>
    </row>
    <row r="583" ht="15.75" customHeight="1">
      <c r="I583" s="2"/>
    </row>
    <row r="584" ht="15.75" customHeight="1">
      <c r="I584" s="2"/>
    </row>
    <row r="585" ht="15.75" customHeight="1">
      <c r="I585" s="2"/>
    </row>
    <row r="586" ht="15.75" customHeight="1">
      <c r="I586" s="2"/>
    </row>
    <row r="587" ht="15.75" customHeight="1">
      <c r="I587" s="2"/>
    </row>
    <row r="588" ht="15.75" customHeight="1">
      <c r="I588" s="2"/>
    </row>
    <row r="589" ht="15.75" customHeight="1">
      <c r="I589" s="2"/>
    </row>
    <row r="590" ht="15.75" customHeight="1">
      <c r="I590" s="2"/>
    </row>
    <row r="591" ht="15.75" customHeight="1">
      <c r="I591" s="2"/>
    </row>
    <row r="592" ht="15.75" customHeight="1">
      <c r="I592" s="2"/>
    </row>
    <row r="593" ht="15.75" customHeight="1">
      <c r="I593" s="2"/>
    </row>
    <row r="594" ht="15.75" customHeight="1">
      <c r="I594" s="2"/>
    </row>
    <row r="595" ht="15.75" customHeight="1">
      <c r="I595" s="2"/>
    </row>
    <row r="596" ht="15.75" customHeight="1">
      <c r="I596" s="2"/>
    </row>
    <row r="597" ht="15.75" customHeight="1">
      <c r="I597" s="2"/>
    </row>
    <row r="598" ht="15.75" customHeight="1">
      <c r="I598" s="2"/>
    </row>
    <row r="599" ht="15.75" customHeight="1">
      <c r="I599" s="2"/>
    </row>
    <row r="600" ht="15.75" customHeight="1">
      <c r="I600" s="2"/>
    </row>
    <row r="601" ht="15.75" customHeight="1">
      <c r="I601" s="2"/>
    </row>
    <row r="602" ht="15.75" customHeight="1">
      <c r="I602" s="2"/>
    </row>
    <row r="603" ht="15.75" customHeight="1">
      <c r="I603" s="2"/>
    </row>
    <row r="604" ht="15.75" customHeight="1">
      <c r="I604" s="2"/>
    </row>
    <row r="605" ht="15.75" customHeight="1">
      <c r="I605" s="2"/>
    </row>
    <row r="606" ht="15.75" customHeight="1">
      <c r="I606" s="2"/>
    </row>
    <row r="607" ht="15.75" customHeight="1">
      <c r="I607" s="2"/>
    </row>
    <row r="608" ht="15.75" customHeight="1">
      <c r="I608" s="2"/>
    </row>
    <row r="609" ht="15.75" customHeight="1">
      <c r="I609" s="2"/>
    </row>
    <row r="610" ht="15.75" customHeight="1">
      <c r="I610" s="2"/>
    </row>
    <row r="611" ht="15.75" customHeight="1">
      <c r="I611" s="2"/>
    </row>
    <row r="612" ht="15.75" customHeight="1">
      <c r="I612" s="2"/>
    </row>
    <row r="613" ht="15.75" customHeight="1">
      <c r="I613" s="2"/>
    </row>
    <row r="614" ht="15.75" customHeight="1">
      <c r="I614" s="2"/>
    </row>
    <row r="615" ht="15.75" customHeight="1">
      <c r="I615" s="2"/>
    </row>
    <row r="616" ht="15.75" customHeight="1">
      <c r="I616" s="2"/>
    </row>
    <row r="617" ht="15.75" customHeight="1">
      <c r="I617" s="2"/>
    </row>
    <row r="618" ht="15.75" customHeight="1">
      <c r="I618" s="2"/>
    </row>
    <row r="619" ht="15.75" customHeight="1">
      <c r="I619" s="2"/>
    </row>
    <row r="620" ht="15.75" customHeight="1">
      <c r="I620" s="2"/>
    </row>
    <row r="621" ht="15.75" customHeight="1">
      <c r="I621" s="2"/>
    </row>
    <row r="622" ht="15.75" customHeight="1">
      <c r="I622" s="2"/>
    </row>
    <row r="623" ht="15.75" customHeight="1">
      <c r="I623" s="2"/>
    </row>
    <row r="624" ht="15.75" customHeight="1">
      <c r="I624" s="2"/>
    </row>
    <row r="625" ht="15.75" customHeight="1">
      <c r="I625" s="2"/>
    </row>
    <row r="626" ht="15.75" customHeight="1">
      <c r="I626" s="2"/>
    </row>
    <row r="627" ht="15.75" customHeight="1">
      <c r="I627" s="2"/>
    </row>
    <row r="628" ht="15.75" customHeight="1">
      <c r="I628" s="2"/>
    </row>
    <row r="629" ht="15.75" customHeight="1">
      <c r="I629" s="2"/>
    </row>
    <row r="630" ht="15.75" customHeight="1">
      <c r="I630" s="2"/>
    </row>
    <row r="631" ht="15.75" customHeight="1">
      <c r="I631" s="2"/>
    </row>
    <row r="632" ht="15.75" customHeight="1">
      <c r="I632" s="2"/>
    </row>
    <row r="633" ht="15.75" customHeight="1">
      <c r="I633" s="2"/>
    </row>
    <row r="634" ht="15.75" customHeight="1">
      <c r="I634" s="2"/>
    </row>
    <row r="635" ht="15.75" customHeight="1">
      <c r="I635" s="2"/>
    </row>
    <row r="636" ht="15.75" customHeight="1">
      <c r="I636" s="2"/>
    </row>
    <row r="637" ht="15.75" customHeight="1">
      <c r="I637" s="2"/>
    </row>
    <row r="638" ht="15.75" customHeight="1">
      <c r="I638" s="2"/>
    </row>
    <row r="639" ht="15.75" customHeight="1">
      <c r="I639" s="2"/>
    </row>
    <row r="640" ht="15.75" customHeight="1">
      <c r="I640" s="2"/>
    </row>
    <row r="641" ht="15.75" customHeight="1">
      <c r="I641" s="2"/>
    </row>
    <row r="642" ht="15.75" customHeight="1">
      <c r="I642" s="2"/>
    </row>
    <row r="643" ht="15.75" customHeight="1">
      <c r="I643" s="2"/>
    </row>
    <row r="644" ht="15.75" customHeight="1">
      <c r="I644" s="2"/>
    </row>
    <row r="645" ht="15.75" customHeight="1">
      <c r="I645" s="2"/>
    </row>
    <row r="646" ht="15.75" customHeight="1">
      <c r="I646" s="2"/>
    </row>
    <row r="647" ht="15.75" customHeight="1">
      <c r="I647" s="2"/>
    </row>
    <row r="648" ht="15.75" customHeight="1">
      <c r="I648" s="2"/>
    </row>
    <row r="649" ht="15.75" customHeight="1">
      <c r="I649" s="2"/>
    </row>
    <row r="650" ht="15.75" customHeight="1">
      <c r="I650" s="2"/>
    </row>
    <row r="651" ht="15.75" customHeight="1">
      <c r="I651" s="2"/>
    </row>
    <row r="652" ht="15.75" customHeight="1">
      <c r="I652" s="2"/>
    </row>
    <row r="653" ht="15.75" customHeight="1">
      <c r="I653" s="2"/>
    </row>
    <row r="654" ht="15.75" customHeight="1">
      <c r="I654" s="2"/>
    </row>
    <row r="655" ht="15.75" customHeight="1">
      <c r="I655" s="2"/>
    </row>
    <row r="656" ht="15.75" customHeight="1">
      <c r="I656" s="2"/>
    </row>
    <row r="657" ht="15.75" customHeight="1">
      <c r="I657" s="2"/>
    </row>
    <row r="658" ht="15.75" customHeight="1">
      <c r="I658" s="2"/>
    </row>
    <row r="659" ht="15.75" customHeight="1">
      <c r="I659" s="2"/>
    </row>
    <row r="660" ht="15.75" customHeight="1">
      <c r="I660" s="2"/>
    </row>
    <row r="661" ht="15.75" customHeight="1">
      <c r="I661" s="2"/>
    </row>
    <row r="662" ht="15.75" customHeight="1">
      <c r="I662" s="2"/>
    </row>
    <row r="663" ht="15.75" customHeight="1">
      <c r="I663" s="2"/>
    </row>
    <row r="664" ht="15.75" customHeight="1">
      <c r="I664" s="2"/>
    </row>
    <row r="665" ht="15.75" customHeight="1">
      <c r="I665" s="2"/>
    </row>
    <row r="666" ht="15.75" customHeight="1">
      <c r="I666" s="2"/>
    </row>
    <row r="667" ht="15.75" customHeight="1">
      <c r="I667" s="2"/>
    </row>
    <row r="668" ht="15.75" customHeight="1">
      <c r="I668" s="2"/>
    </row>
    <row r="669" ht="15.75" customHeight="1">
      <c r="I669" s="2"/>
    </row>
    <row r="670" ht="15.75" customHeight="1">
      <c r="I670" s="2"/>
    </row>
    <row r="671" ht="15.75" customHeight="1">
      <c r="I671" s="2"/>
    </row>
    <row r="672" ht="15.75" customHeight="1">
      <c r="I672" s="2"/>
    </row>
    <row r="673" ht="15.75" customHeight="1">
      <c r="I673" s="2"/>
    </row>
    <row r="674" ht="15.75" customHeight="1">
      <c r="I674" s="2"/>
    </row>
    <row r="675" ht="15.75" customHeight="1">
      <c r="I675" s="2"/>
    </row>
    <row r="676" ht="15.75" customHeight="1">
      <c r="I676" s="2"/>
    </row>
    <row r="677" ht="15.75" customHeight="1">
      <c r="I677" s="2"/>
    </row>
    <row r="678" ht="15.75" customHeight="1">
      <c r="I678" s="2"/>
    </row>
    <row r="679" ht="15.75" customHeight="1">
      <c r="I679" s="2"/>
    </row>
    <row r="680" ht="15.75" customHeight="1">
      <c r="I680" s="2"/>
    </row>
    <row r="681" ht="15.75" customHeight="1">
      <c r="I681" s="2"/>
    </row>
    <row r="682" ht="15.75" customHeight="1">
      <c r="I682" s="2"/>
    </row>
    <row r="683" ht="15.75" customHeight="1">
      <c r="I683" s="2"/>
    </row>
    <row r="684" ht="15.75" customHeight="1">
      <c r="I684" s="2"/>
    </row>
    <row r="685" ht="15.75" customHeight="1">
      <c r="I685" s="2"/>
    </row>
    <row r="686" ht="15.75" customHeight="1">
      <c r="I686" s="2"/>
    </row>
    <row r="687" ht="15.75" customHeight="1">
      <c r="I687" s="2"/>
    </row>
    <row r="688" ht="15.75" customHeight="1">
      <c r="I688" s="2"/>
    </row>
    <row r="689" ht="15.75" customHeight="1">
      <c r="I689" s="2"/>
    </row>
    <row r="690" ht="15.75" customHeight="1">
      <c r="I690" s="2"/>
    </row>
    <row r="691" ht="15.75" customHeight="1">
      <c r="I691" s="2"/>
    </row>
    <row r="692" ht="15.75" customHeight="1">
      <c r="I692" s="2"/>
    </row>
    <row r="693" ht="15.75" customHeight="1">
      <c r="I693" s="2"/>
    </row>
    <row r="694" ht="15.75" customHeight="1">
      <c r="I694" s="2"/>
    </row>
    <row r="695" ht="15.75" customHeight="1">
      <c r="I695" s="2"/>
    </row>
    <row r="696" ht="15.75" customHeight="1">
      <c r="I696" s="2"/>
    </row>
    <row r="697" ht="15.75" customHeight="1">
      <c r="I697" s="2"/>
    </row>
    <row r="698" ht="15.75" customHeight="1">
      <c r="I698" s="2"/>
    </row>
    <row r="699" ht="15.75" customHeight="1">
      <c r="I699" s="2"/>
    </row>
    <row r="700" ht="15.75" customHeight="1">
      <c r="I700" s="2"/>
    </row>
    <row r="701" ht="15.75" customHeight="1">
      <c r="I701" s="2"/>
    </row>
    <row r="702" ht="15.75" customHeight="1">
      <c r="I702" s="2"/>
    </row>
    <row r="703" ht="15.75" customHeight="1">
      <c r="I703" s="2"/>
    </row>
    <row r="704" ht="15.75" customHeight="1">
      <c r="I704" s="2"/>
    </row>
    <row r="705" ht="15.75" customHeight="1">
      <c r="I705" s="2"/>
    </row>
    <row r="706" ht="15.75" customHeight="1">
      <c r="I706" s="2"/>
    </row>
    <row r="707" ht="15.75" customHeight="1">
      <c r="I707" s="2"/>
    </row>
    <row r="708" ht="15.75" customHeight="1">
      <c r="I708" s="2"/>
    </row>
    <row r="709" ht="15.75" customHeight="1">
      <c r="I709" s="2"/>
    </row>
    <row r="710" ht="15.75" customHeight="1">
      <c r="I710" s="2"/>
    </row>
    <row r="711" ht="15.75" customHeight="1">
      <c r="I711" s="2"/>
    </row>
    <row r="712" ht="15.75" customHeight="1">
      <c r="I712" s="2"/>
    </row>
    <row r="713" ht="15.75" customHeight="1">
      <c r="I713" s="2"/>
    </row>
    <row r="714" ht="15.75" customHeight="1">
      <c r="I714" s="2"/>
    </row>
    <row r="715" ht="15.75" customHeight="1">
      <c r="I715" s="2"/>
    </row>
    <row r="716" ht="15.75" customHeight="1">
      <c r="I716" s="2"/>
    </row>
    <row r="717" ht="15.75" customHeight="1">
      <c r="I717" s="2"/>
    </row>
    <row r="718" ht="15.75" customHeight="1">
      <c r="I718" s="2"/>
    </row>
    <row r="719" ht="15.75" customHeight="1">
      <c r="I719" s="2"/>
    </row>
    <row r="720" ht="15.75" customHeight="1">
      <c r="I720" s="2"/>
    </row>
    <row r="721" ht="15.75" customHeight="1">
      <c r="I721" s="2"/>
    </row>
    <row r="722" ht="15.75" customHeight="1">
      <c r="I722" s="2"/>
    </row>
    <row r="723" ht="15.75" customHeight="1">
      <c r="I723" s="2"/>
    </row>
    <row r="724" ht="15.75" customHeight="1">
      <c r="I724" s="2"/>
    </row>
    <row r="725" ht="15.75" customHeight="1">
      <c r="I725" s="2"/>
    </row>
    <row r="726" ht="15.75" customHeight="1">
      <c r="I726" s="2"/>
    </row>
    <row r="727" ht="15.75" customHeight="1">
      <c r="I727" s="2"/>
    </row>
    <row r="728" ht="15.75" customHeight="1">
      <c r="I728" s="2"/>
    </row>
    <row r="729" ht="15.75" customHeight="1">
      <c r="I729" s="2"/>
    </row>
    <row r="730" ht="15.75" customHeight="1">
      <c r="I730" s="2"/>
    </row>
    <row r="731" ht="15.75" customHeight="1">
      <c r="I731" s="2"/>
    </row>
    <row r="732" ht="15.75" customHeight="1">
      <c r="I732" s="2"/>
    </row>
    <row r="733" ht="15.75" customHeight="1">
      <c r="I733" s="2"/>
    </row>
    <row r="734" ht="15.75" customHeight="1">
      <c r="I734" s="2"/>
    </row>
    <row r="735" ht="15.75" customHeight="1">
      <c r="I735" s="2"/>
    </row>
    <row r="736" ht="15.75" customHeight="1">
      <c r="I736" s="2"/>
    </row>
    <row r="737" ht="15.75" customHeight="1">
      <c r="I737" s="2"/>
    </row>
    <row r="738" ht="15.75" customHeight="1">
      <c r="I738" s="2"/>
    </row>
    <row r="739" ht="15.75" customHeight="1">
      <c r="I739" s="2"/>
    </row>
    <row r="740" ht="15.75" customHeight="1">
      <c r="I740" s="2"/>
    </row>
    <row r="741" ht="15.75" customHeight="1">
      <c r="I741" s="2"/>
    </row>
    <row r="742" ht="15.75" customHeight="1">
      <c r="I742" s="2"/>
    </row>
    <row r="743" ht="15.75" customHeight="1">
      <c r="I743" s="2"/>
    </row>
    <row r="744" ht="15.75" customHeight="1">
      <c r="I744" s="2"/>
    </row>
    <row r="745" ht="15.75" customHeight="1">
      <c r="I745" s="2"/>
    </row>
    <row r="746" ht="15.75" customHeight="1">
      <c r="I746" s="2"/>
    </row>
    <row r="747" ht="15.75" customHeight="1">
      <c r="I747" s="2"/>
    </row>
    <row r="748" ht="15.75" customHeight="1">
      <c r="I748" s="2"/>
    </row>
    <row r="749" ht="15.75" customHeight="1">
      <c r="I749" s="2"/>
    </row>
    <row r="750" ht="15.75" customHeight="1">
      <c r="I750" s="2"/>
    </row>
    <row r="751" ht="15.75" customHeight="1">
      <c r="I751" s="2"/>
    </row>
    <row r="752" ht="15.75" customHeight="1">
      <c r="I752" s="2"/>
    </row>
    <row r="753" ht="15.75" customHeight="1">
      <c r="I753" s="2"/>
    </row>
    <row r="754" ht="15.75" customHeight="1">
      <c r="I754" s="2"/>
    </row>
    <row r="755" ht="15.75" customHeight="1">
      <c r="I755" s="2"/>
    </row>
    <row r="756" ht="15.75" customHeight="1">
      <c r="I756" s="2"/>
    </row>
    <row r="757" ht="15.75" customHeight="1">
      <c r="I757" s="2"/>
    </row>
    <row r="758" ht="15.75" customHeight="1">
      <c r="I758" s="2"/>
    </row>
    <row r="759" ht="15.75" customHeight="1">
      <c r="I759" s="2"/>
    </row>
    <row r="760" ht="15.75" customHeight="1">
      <c r="I760" s="2"/>
    </row>
    <row r="761" ht="15.75" customHeight="1">
      <c r="I761" s="2"/>
    </row>
    <row r="762" ht="15.75" customHeight="1">
      <c r="I762" s="2"/>
    </row>
    <row r="763" ht="15.75" customHeight="1">
      <c r="I763" s="2"/>
    </row>
    <row r="764" ht="15.75" customHeight="1">
      <c r="I764" s="2"/>
    </row>
    <row r="765" ht="15.75" customHeight="1">
      <c r="I765" s="2"/>
    </row>
    <row r="766" ht="15.75" customHeight="1">
      <c r="I766" s="2"/>
    </row>
    <row r="767" ht="15.75" customHeight="1">
      <c r="I767" s="2"/>
    </row>
    <row r="768" ht="15.75" customHeight="1">
      <c r="I768" s="2"/>
    </row>
    <row r="769" ht="15.75" customHeight="1">
      <c r="I769" s="2"/>
    </row>
    <row r="770" ht="15.75" customHeight="1">
      <c r="I770" s="2"/>
    </row>
    <row r="771" ht="15.75" customHeight="1">
      <c r="I771" s="2"/>
    </row>
    <row r="772" ht="15.75" customHeight="1">
      <c r="I772" s="2"/>
    </row>
    <row r="773" ht="15.75" customHeight="1">
      <c r="I773" s="2"/>
    </row>
    <row r="774" ht="15.75" customHeight="1">
      <c r="I774" s="2"/>
    </row>
    <row r="775" ht="15.75" customHeight="1">
      <c r="I775" s="2"/>
    </row>
    <row r="776" ht="15.75" customHeight="1">
      <c r="I776" s="2"/>
    </row>
    <row r="777" ht="15.75" customHeight="1">
      <c r="I777" s="2"/>
    </row>
    <row r="778" ht="15.75" customHeight="1">
      <c r="I778" s="2"/>
    </row>
    <row r="779" ht="15.75" customHeight="1">
      <c r="I779" s="2"/>
    </row>
    <row r="780" ht="15.75" customHeight="1">
      <c r="I780" s="2"/>
    </row>
    <row r="781" ht="15.75" customHeight="1">
      <c r="I781" s="2"/>
    </row>
    <row r="782" ht="15.75" customHeight="1">
      <c r="I782" s="2"/>
    </row>
    <row r="783" ht="15.75" customHeight="1">
      <c r="I783" s="2"/>
    </row>
    <row r="784" ht="15.75" customHeight="1">
      <c r="I784" s="2"/>
    </row>
    <row r="785" ht="15.75" customHeight="1">
      <c r="I785" s="2"/>
    </row>
    <row r="786" ht="15.75" customHeight="1">
      <c r="I786" s="2"/>
    </row>
    <row r="787" ht="15.75" customHeight="1">
      <c r="I787" s="2"/>
    </row>
    <row r="788" ht="15.75" customHeight="1">
      <c r="I788" s="2"/>
    </row>
    <row r="789" ht="15.75" customHeight="1">
      <c r="I789" s="2"/>
    </row>
    <row r="790" ht="15.75" customHeight="1">
      <c r="I790" s="2"/>
    </row>
    <row r="791" ht="15.75" customHeight="1">
      <c r="I791" s="2"/>
    </row>
    <row r="792" ht="15.75" customHeight="1">
      <c r="I792" s="2"/>
    </row>
    <row r="793" ht="15.75" customHeight="1">
      <c r="I793" s="2"/>
    </row>
    <row r="794" ht="15.75" customHeight="1">
      <c r="I794" s="2"/>
    </row>
    <row r="795" ht="15.75" customHeight="1">
      <c r="I795" s="2"/>
    </row>
    <row r="796" ht="15.75" customHeight="1">
      <c r="I796" s="2"/>
    </row>
    <row r="797" ht="15.75" customHeight="1">
      <c r="I797" s="2"/>
    </row>
    <row r="798" ht="15.75" customHeight="1">
      <c r="I798" s="2"/>
    </row>
    <row r="799" ht="15.75" customHeight="1">
      <c r="I799" s="2"/>
    </row>
    <row r="800" ht="15.75" customHeight="1">
      <c r="I800" s="2"/>
    </row>
    <row r="801" ht="15.75" customHeight="1">
      <c r="I801" s="2"/>
    </row>
    <row r="802" ht="15.75" customHeight="1">
      <c r="I802" s="2"/>
    </row>
    <row r="803" ht="15.75" customHeight="1">
      <c r="I803" s="2"/>
    </row>
    <row r="804" ht="15.75" customHeight="1">
      <c r="I804" s="2"/>
    </row>
    <row r="805" ht="15.75" customHeight="1">
      <c r="I805" s="2"/>
    </row>
    <row r="806" ht="15.75" customHeight="1">
      <c r="I806" s="2"/>
    </row>
    <row r="807" ht="15.75" customHeight="1">
      <c r="I807" s="2"/>
    </row>
    <row r="808" ht="15.75" customHeight="1">
      <c r="I808" s="2"/>
    </row>
    <row r="809" ht="15.75" customHeight="1">
      <c r="I809" s="2"/>
    </row>
    <row r="810" ht="15.75" customHeight="1">
      <c r="I810" s="2"/>
    </row>
    <row r="811" ht="15.75" customHeight="1">
      <c r="I811" s="2"/>
    </row>
    <row r="812" ht="15.75" customHeight="1">
      <c r="I812" s="2"/>
    </row>
    <row r="813" ht="15.75" customHeight="1">
      <c r="I813" s="2"/>
    </row>
    <row r="814" ht="15.75" customHeight="1">
      <c r="I814" s="2"/>
    </row>
    <row r="815" ht="15.75" customHeight="1">
      <c r="I815" s="2"/>
    </row>
    <row r="816" ht="15.75" customHeight="1">
      <c r="I816" s="2"/>
    </row>
    <row r="817" ht="15.75" customHeight="1">
      <c r="I817" s="2"/>
    </row>
    <row r="818" ht="15.75" customHeight="1">
      <c r="I818" s="2"/>
    </row>
    <row r="819" ht="15.75" customHeight="1">
      <c r="I819" s="2"/>
    </row>
    <row r="820" ht="15.75" customHeight="1">
      <c r="I820" s="2"/>
    </row>
    <row r="821" ht="15.75" customHeight="1">
      <c r="I821" s="2"/>
    </row>
    <row r="822" ht="15.75" customHeight="1">
      <c r="I822" s="2"/>
    </row>
    <row r="823" ht="15.75" customHeight="1">
      <c r="I823" s="2"/>
    </row>
    <row r="824" ht="15.75" customHeight="1">
      <c r="I824" s="2"/>
    </row>
    <row r="825" ht="15.75" customHeight="1">
      <c r="I825" s="2"/>
    </row>
    <row r="826" ht="15.75" customHeight="1">
      <c r="I826" s="2"/>
    </row>
    <row r="827" ht="15.75" customHeight="1">
      <c r="I827" s="2"/>
    </row>
    <row r="828" ht="15.75" customHeight="1">
      <c r="I828" s="2"/>
    </row>
    <row r="829" ht="15.75" customHeight="1">
      <c r="I829" s="2"/>
    </row>
    <row r="830" ht="15.75" customHeight="1">
      <c r="I830" s="2"/>
    </row>
    <row r="831" ht="15.75" customHeight="1">
      <c r="I831" s="2"/>
    </row>
    <row r="832" ht="15.75" customHeight="1">
      <c r="I832" s="2"/>
    </row>
    <row r="833" ht="15.75" customHeight="1">
      <c r="I833" s="2"/>
    </row>
    <row r="834" ht="15.75" customHeight="1">
      <c r="I834" s="2"/>
    </row>
    <row r="835" ht="15.75" customHeight="1">
      <c r="I835" s="2"/>
    </row>
    <row r="836" ht="15.75" customHeight="1">
      <c r="I836" s="2"/>
    </row>
    <row r="837" ht="15.75" customHeight="1">
      <c r="I837" s="2"/>
    </row>
    <row r="838" ht="15.75" customHeight="1">
      <c r="I838" s="2"/>
    </row>
    <row r="839" ht="15.75" customHeight="1">
      <c r="I839" s="2"/>
    </row>
    <row r="840" ht="15.75" customHeight="1">
      <c r="I840" s="2"/>
    </row>
    <row r="841" ht="15.75" customHeight="1">
      <c r="I841" s="2"/>
    </row>
    <row r="842" ht="15.75" customHeight="1">
      <c r="I842" s="2"/>
    </row>
    <row r="843" ht="15.75" customHeight="1">
      <c r="I843" s="2"/>
    </row>
    <row r="844" ht="15.75" customHeight="1">
      <c r="I844" s="2"/>
    </row>
    <row r="845" ht="15.75" customHeight="1">
      <c r="I845" s="2"/>
    </row>
    <row r="846" ht="15.75" customHeight="1">
      <c r="I846" s="2"/>
    </row>
    <row r="847" ht="15.75" customHeight="1">
      <c r="I847" s="2"/>
    </row>
    <row r="848" ht="15.75" customHeight="1">
      <c r="I848" s="2"/>
    </row>
    <row r="849" ht="15.75" customHeight="1">
      <c r="I849" s="2"/>
    </row>
    <row r="850" ht="15.75" customHeight="1">
      <c r="I850" s="2"/>
    </row>
    <row r="851" ht="15.75" customHeight="1">
      <c r="I851" s="2"/>
    </row>
    <row r="852" ht="15.75" customHeight="1">
      <c r="I852" s="2"/>
    </row>
    <row r="853" ht="15.75" customHeight="1">
      <c r="I853" s="2"/>
    </row>
    <row r="854" ht="15.75" customHeight="1">
      <c r="I854" s="2"/>
    </row>
    <row r="855" ht="15.75" customHeight="1">
      <c r="I855" s="2"/>
    </row>
    <row r="856" ht="15.75" customHeight="1">
      <c r="I856" s="2"/>
    </row>
    <row r="857" ht="15.75" customHeight="1">
      <c r="I857" s="2"/>
    </row>
    <row r="858" ht="15.75" customHeight="1">
      <c r="I858" s="2"/>
    </row>
    <row r="859" ht="15.75" customHeight="1">
      <c r="I859" s="2"/>
    </row>
    <row r="860" ht="15.75" customHeight="1">
      <c r="I860" s="2"/>
    </row>
    <row r="861" ht="15.75" customHeight="1">
      <c r="I861" s="2"/>
    </row>
    <row r="862" ht="15.75" customHeight="1">
      <c r="I862" s="2"/>
    </row>
    <row r="863" ht="15.75" customHeight="1">
      <c r="I863" s="2"/>
    </row>
    <row r="864" ht="15.75" customHeight="1">
      <c r="I864" s="2"/>
    </row>
    <row r="865" ht="15.75" customHeight="1">
      <c r="I865" s="2"/>
    </row>
    <row r="866" ht="15.75" customHeight="1">
      <c r="I866" s="2"/>
    </row>
    <row r="867" ht="15.75" customHeight="1">
      <c r="I867" s="2"/>
    </row>
    <row r="868" ht="15.75" customHeight="1">
      <c r="I868" s="2"/>
    </row>
    <row r="869" ht="15.75" customHeight="1">
      <c r="I869" s="2"/>
    </row>
    <row r="870" ht="15.75" customHeight="1">
      <c r="I870" s="2"/>
    </row>
    <row r="871" ht="15.75" customHeight="1">
      <c r="I871" s="2"/>
    </row>
    <row r="872" ht="15.75" customHeight="1">
      <c r="I872" s="2"/>
    </row>
    <row r="873" ht="15.75" customHeight="1">
      <c r="I873" s="2"/>
    </row>
    <row r="874" ht="15.75" customHeight="1">
      <c r="I874" s="2"/>
    </row>
    <row r="875" ht="15.75" customHeight="1">
      <c r="I875" s="2"/>
    </row>
    <row r="876" ht="15.75" customHeight="1">
      <c r="I876" s="2"/>
    </row>
    <row r="877" ht="15.75" customHeight="1">
      <c r="I877" s="2"/>
    </row>
    <row r="878" ht="15.75" customHeight="1">
      <c r="I878" s="2"/>
    </row>
    <row r="879" ht="15.75" customHeight="1">
      <c r="I879" s="2"/>
    </row>
    <row r="880" ht="15.75" customHeight="1">
      <c r="I880" s="2"/>
    </row>
    <row r="881" ht="15.75" customHeight="1">
      <c r="I881" s="2"/>
    </row>
    <row r="882" ht="15.75" customHeight="1">
      <c r="I882" s="2"/>
    </row>
    <row r="883" ht="15.75" customHeight="1">
      <c r="I883" s="2"/>
    </row>
    <row r="884" ht="15.75" customHeight="1">
      <c r="I884" s="2"/>
    </row>
    <row r="885" ht="15.75" customHeight="1">
      <c r="I885" s="2"/>
    </row>
    <row r="886" ht="15.75" customHeight="1">
      <c r="I886" s="2"/>
    </row>
    <row r="887" ht="15.75" customHeight="1">
      <c r="I887" s="2"/>
    </row>
    <row r="888" ht="15.75" customHeight="1">
      <c r="I888" s="2"/>
    </row>
    <row r="889" ht="15.75" customHeight="1">
      <c r="I889" s="2"/>
    </row>
    <row r="890" ht="15.75" customHeight="1">
      <c r="I890" s="2"/>
    </row>
    <row r="891" ht="15.75" customHeight="1">
      <c r="I891" s="2"/>
    </row>
    <row r="892" ht="15.75" customHeight="1">
      <c r="I892" s="2"/>
    </row>
    <row r="893" ht="15.75" customHeight="1">
      <c r="I893" s="2"/>
    </row>
    <row r="894" ht="15.75" customHeight="1">
      <c r="I894" s="2"/>
    </row>
    <row r="895" ht="15.75" customHeight="1">
      <c r="I895" s="2"/>
    </row>
    <row r="896" ht="15.75" customHeight="1">
      <c r="I896" s="2"/>
    </row>
    <row r="897" ht="15.75" customHeight="1">
      <c r="I897" s="2"/>
    </row>
    <row r="898" ht="15.75" customHeight="1">
      <c r="I898" s="2"/>
    </row>
    <row r="899" ht="15.75" customHeight="1">
      <c r="I899" s="2"/>
    </row>
    <row r="900" ht="15.75" customHeight="1">
      <c r="I900" s="2"/>
    </row>
    <row r="901" ht="15.75" customHeight="1">
      <c r="I901" s="2"/>
    </row>
    <row r="902" ht="15.75" customHeight="1">
      <c r="I902" s="2"/>
    </row>
    <row r="903" ht="15.75" customHeight="1">
      <c r="I903" s="2"/>
    </row>
    <row r="904" ht="15.75" customHeight="1">
      <c r="I904" s="2"/>
    </row>
    <row r="905" ht="15.75" customHeight="1">
      <c r="I905" s="2"/>
    </row>
    <row r="906" ht="15.75" customHeight="1">
      <c r="I906" s="2"/>
    </row>
    <row r="907" ht="15.75" customHeight="1">
      <c r="I907" s="2"/>
    </row>
    <row r="908" ht="15.75" customHeight="1">
      <c r="I908" s="2"/>
    </row>
    <row r="909" ht="15.75" customHeight="1">
      <c r="I909" s="2"/>
    </row>
    <row r="910" ht="15.75" customHeight="1">
      <c r="I910" s="2"/>
    </row>
    <row r="911" ht="15.75" customHeight="1">
      <c r="I911" s="2"/>
    </row>
    <row r="912" ht="15.75" customHeight="1">
      <c r="I912" s="2"/>
    </row>
    <row r="913" ht="15.75" customHeight="1">
      <c r="I913" s="2"/>
    </row>
    <row r="914" ht="15.75" customHeight="1">
      <c r="I914" s="2"/>
    </row>
    <row r="915" ht="15.75" customHeight="1">
      <c r="I915" s="2"/>
    </row>
    <row r="916" ht="15.75" customHeight="1">
      <c r="I916" s="2"/>
    </row>
    <row r="917" ht="15.75" customHeight="1">
      <c r="I917" s="2"/>
    </row>
    <row r="918" ht="15.75" customHeight="1">
      <c r="I918" s="2"/>
    </row>
    <row r="919" ht="15.75" customHeight="1">
      <c r="I919" s="2"/>
    </row>
    <row r="920" ht="15.75" customHeight="1">
      <c r="I920" s="2"/>
    </row>
    <row r="921" ht="15.75" customHeight="1">
      <c r="I921" s="2"/>
    </row>
    <row r="922" ht="15.75" customHeight="1">
      <c r="I922" s="2"/>
    </row>
    <row r="923" ht="15.75" customHeight="1">
      <c r="I923" s="2"/>
    </row>
    <row r="924" ht="15.75" customHeight="1">
      <c r="I924" s="2"/>
    </row>
    <row r="925" ht="15.75" customHeight="1">
      <c r="I925" s="2"/>
    </row>
    <row r="926" ht="15.75" customHeight="1">
      <c r="I926" s="2"/>
    </row>
    <row r="927" ht="15.75" customHeight="1">
      <c r="I927" s="2"/>
    </row>
    <row r="928" ht="15.75" customHeight="1">
      <c r="I928" s="2"/>
    </row>
    <row r="929" ht="15.75" customHeight="1">
      <c r="I929" s="2"/>
    </row>
    <row r="930" ht="15.75" customHeight="1">
      <c r="I930" s="2"/>
    </row>
    <row r="931" ht="15.75" customHeight="1">
      <c r="I931" s="2"/>
    </row>
    <row r="932" ht="15.75" customHeight="1">
      <c r="I932" s="2"/>
    </row>
    <row r="933" ht="15.75" customHeight="1">
      <c r="I933" s="2"/>
    </row>
    <row r="934" ht="15.75" customHeight="1">
      <c r="I934" s="2"/>
    </row>
    <row r="935" ht="15.75" customHeight="1">
      <c r="I935" s="2"/>
    </row>
    <row r="936" ht="15.75" customHeight="1">
      <c r="I936" s="2"/>
    </row>
    <row r="937" ht="15.75" customHeight="1">
      <c r="I937" s="2"/>
    </row>
    <row r="938" ht="15.75" customHeight="1">
      <c r="I938" s="2"/>
    </row>
    <row r="939" ht="15.75" customHeight="1">
      <c r="I939" s="2"/>
    </row>
    <row r="940" ht="15.75" customHeight="1">
      <c r="I940" s="2"/>
    </row>
    <row r="941" ht="15.75" customHeight="1">
      <c r="I941" s="2"/>
    </row>
    <row r="942" ht="15.75" customHeight="1">
      <c r="I942" s="2"/>
    </row>
    <row r="943" ht="15.75" customHeight="1">
      <c r="I943" s="2"/>
    </row>
    <row r="944" ht="15.75" customHeight="1">
      <c r="I944" s="2"/>
    </row>
    <row r="945" ht="15.75" customHeight="1">
      <c r="I945" s="2"/>
    </row>
    <row r="946" ht="15.75" customHeight="1">
      <c r="I946" s="2"/>
    </row>
    <row r="947" ht="15.75" customHeight="1">
      <c r="I947" s="2"/>
    </row>
    <row r="948" ht="15.75" customHeight="1">
      <c r="I948" s="2"/>
    </row>
    <row r="949" ht="15.75" customHeight="1">
      <c r="I949" s="2"/>
    </row>
    <row r="950" ht="15.75" customHeight="1">
      <c r="I950" s="2"/>
    </row>
    <row r="951" ht="15.75" customHeight="1">
      <c r="I951" s="2"/>
    </row>
    <row r="952" ht="15.75" customHeight="1">
      <c r="I952" s="2"/>
    </row>
    <row r="953" ht="15.75" customHeight="1">
      <c r="I953" s="2"/>
    </row>
    <row r="954" ht="15.75" customHeight="1">
      <c r="I954" s="2"/>
    </row>
    <row r="955" ht="15.75" customHeight="1">
      <c r="I955" s="2"/>
    </row>
    <row r="956" ht="15.75" customHeight="1">
      <c r="I956" s="2"/>
    </row>
    <row r="957" ht="15.75" customHeight="1">
      <c r="I957" s="2"/>
    </row>
    <row r="958" ht="15.75" customHeight="1">
      <c r="I958" s="2"/>
    </row>
    <row r="959" ht="15.75" customHeight="1">
      <c r="I959" s="2"/>
    </row>
    <row r="960" ht="15.75" customHeight="1">
      <c r="I960" s="2"/>
    </row>
    <row r="961" ht="15.75" customHeight="1">
      <c r="I961" s="2"/>
    </row>
    <row r="962" ht="15.75" customHeight="1">
      <c r="I962" s="2"/>
    </row>
    <row r="963" ht="15.75" customHeight="1">
      <c r="I963" s="2"/>
    </row>
    <row r="964" ht="15.75" customHeight="1">
      <c r="I964" s="2"/>
    </row>
    <row r="965" ht="15.75" customHeight="1">
      <c r="I965" s="2"/>
    </row>
    <row r="966" ht="15.75" customHeight="1">
      <c r="I966" s="2"/>
    </row>
    <row r="967" ht="15.75" customHeight="1">
      <c r="I967" s="2"/>
    </row>
    <row r="968" ht="15.75" customHeight="1">
      <c r="I968" s="2"/>
    </row>
    <row r="969" ht="15.75" customHeight="1">
      <c r="I969" s="2"/>
    </row>
    <row r="970" ht="15.75" customHeight="1">
      <c r="I970" s="2"/>
    </row>
    <row r="971" ht="15.75" customHeight="1">
      <c r="I971" s="2"/>
    </row>
    <row r="972" ht="15.75" customHeight="1">
      <c r="I972" s="2"/>
    </row>
    <row r="973" ht="15.75" customHeight="1">
      <c r="I973" s="2"/>
    </row>
    <row r="974" ht="15.75" customHeight="1">
      <c r="I974" s="2"/>
    </row>
    <row r="975" ht="15.75" customHeight="1">
      <c r="I975" s="2"/>
    </row>
    <row r="976" ht="15.75" customHeight="1">
      <c r="I976" s="2"/>
    </row>
    <row r="977" ht="15.75" customHeight="1">
      <c r="I977" s="2"/>
    </row>
    <row r="978" ht="15.75" customHeight="1">
      <c r="I978" s="2"/>
    </row>
    <row r="979" ht="15.75" customHeight="1">
      <c r="I979" s="2"/>
    </row>
    <row r="980" ht="15.75" customHeight="1">
      <c r="I980" s="2"/>
    </row>
    <row r="981" ht="15.75" customHeight="1">
      <c r="I981" s="2"/>
    </row>
    <row r="982" ht="15.75" customHeight="1">
      <c r="I982" s="2"/>
    </row>
    <row r="983" ht="15.75" customHeight="1">
      <c r="I983" s="2"/>
    </row>
    <row r="984" ht="15.75" customHeight="1">
      <c r="I984" s="2"/>
    </row>
    <row r="985" ht="15.75" customHeight="1">
      <c r="I985" s="2"/>
    </row>
    <row r="986" ht="15.75" customHeight="1">
      <c r="I986" s="2"/>
    </row>
    <row r="987" ht="15.75" customHeight="1">
      <c r="I987" s="2"/>
    </row>
    <row r="988" ht="15.75" customHeight="1">
      <c r="I988" s="2"/>
    </row>
    <row r="989" ht="15.75" customHeight="1">
      <c r="I989" s="2"/>
    </row>
    <row r="990" ht="15.75" customHeight="1">
      <c r="I990" s="2"/>
    </row>
    <row r="991" ht="15.75" customHeight="1">
      <c r="I991" s="2"/>
    </row>
    <row r="992" ht="15.75" customHeight="1">
      <c r="I992" s="2"/>
    </row>
    <row r="993" ht="15.75" customHeight="1">
      <c r="I993" s="2"/>
    </row>
    <row r="994" ht="15.75" customHeight="1">
      <c r="I994" s="2"/>
    </row>
    <row r="995" ht="15.75" customHeight="1">
      <c r="I995" s="2"/>
    </row>
    <row r="996" ht="15.75" customHeight="1">
      <c r="I996" s="2"/>
    </row>
    <row r="997" ht="15.75" customHeight="1">
      <c r="I997" s="2"/>
    </row>
    <row r="998" ht="15.75" customHeight="1">
      <c r="I998" s="2"/>
    </row>
    <row r="999" ht="15.75" customHeight="1">
      <c r="I999" s="2"/>
    </row>
    <row r="1000" ht="15.75" customHeight="1">
      <c r="I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7.11"/>
    <col customWidth="1" min="3" max="3" width="11.33"/>
    <col customWidth="1" min="4" max="7" width="10.56"/>
    <col customWidth="1" min="8" max="8" width="10.78"/>
    <col customWidth="1" min="9" max="26" width="10.56"/>
  </cols>
  <sheetData>
    <row r="1" ht="15.75" customHeight="1">
      <c r="A1" s="5" t="s">
        <v>3</v>
      </c>
      <c r="B1" s="5" t="s">
        <v>4</v>
      </c>
      <c r="C1" s="5" t="s">
        <v>5</v>
      </c>
      <c r="D1" s="5" t="s">
        <v>99</v>
      </c>
      <c r="E1" s="5" t="s">
        <v>100</v>
      </c>
      <c r="F1" s="5" t="s">
        <v>101</v>
      </c>
      <c r="G1" s="5" t="s">
        <v>102</v>
      </c>
      <c r="H1" s="5" t="s">
        <v>103</v>
      </c>
    </row>
    <row r="2" ht="15.75" customHeight="1">
      <c r="A2" s="4">
        <v>1.0</v>
      </c>
      <c r="B2" s="4" t="s">
        <v>12</v>
      </c>
      <c r="C2" s="4" t="s">
        <v>13</v>
      </c>
      <c r="D2" s="4">
        <v>37.4</v>
      </c>
      <c r="E2" s="4">
        <v>35.8</v>
      </c>
      <c r="F2" s="4">
        <v>35.4</v>
      </c>
      <c r="G2" s="4">
        <v>36.5</v>
      </c>
      <c r="H2" s="4">
        <v>35.3</v>
      </c>
    </row>
    <row r="3" ht="15.75" customHeight="1">
      <c r="A3" s="4">
        <f t="shared" ref="A3:A25" si="1">(A2+1)</f>
        <v>2</v>
      </c>
      <c r="B3" s="4" t="s">
        <v>12</v>
      </c>
      <c r="C3" s="4" t="s">
        <v>13</v>
      </c>
      <c r="D3" s="4">
        <v>37.4</v>
      </c>
      <c r="E3" s="4">
        <v>36.3</v>
      </c>
      <c r="F3" s="4">
        <v>35.9</v>
      </c>
      <c r="G3" s="4">
        <v>36.2</v>
      </c>
      <c r="H3" s="4">
        <v>35.2</v>
      </c>
    </row>
    <row r="4" ht="15.75" customHeight="1">
      <c r="A4" s="4">
        <f t="shared" si="1"/>
        <v>3</v>
      </c>
      <c r="B4" s="4" t="s">
        <v>12</v>
      </c>
      <c r="C4" s="4" t="s">
        <v>13</v>
      </c>
      <c r="D4" s="4">
        <v>36.9</v>
      </c>
      <c r="E4" s="4">
        <v>36.5</v>
      </c>
      <c r="F4" s="4">
        <v>35.7</v>
      </c>
      <c r="G4" s="4">
        <v>35.6</v>
      </c>
      <c r="H4" s="4">
        <v>34.6</v>
      </c>
    </row>
    <row r="5" ht="15.75" customHeight="1">
      <c r="A5" s="4">
        <f t="shared" si="1"/>
        <v>4</v>
      </c>
      <c r="B5" s="4" t="s">
        <v>12</v>
      </c>
      <c r="C5" s="4">
        <v>6.0</v>
      </c>
      <c r="D5" s="4">
        <v>35.5</v>
      </c>
      <c r="E5" s="4">
        <v>33.9</v>
      </c>
      <c r="F5" s="4">
        <v>34.4</v>
      </c>
      <c r="G5" s="4">
        <v>34.9</v>
      </c>
      <c r="H5" s="4">
        <v>34.5</v>
      </c>
    </row>
    <row r="6" ht="15.75" customHeight="1">
      <c r="A6" s="4">
        <f t="shared" si="1"/>
        <v>5</v>
      </c>
      <c r="B6" s="4" t="s">
        <v>12</v>
      </c>
      <c r="C6" s="4">
        <v>6.0</v>
      </c>
      <c r="D6" s="4">
        <v>35.7</v>
      </c>
      <c r="E6" s="4">
        <v>35.6</v>
      </c>
      <c r="F6" s="4">
        <v>35.5</v>
      </c>
      <c r="G6" s="4">
        <v>35.8</v>
      </c>
      <c r="H6" s="4">
        <v>35.5</v>
      </c>
    </row>
    <row r="7" ht="15.75" customHeight="1">
      <c r="A7" s="4">
        <f t="shared" si="1"/>
        <v>6</v>
      </c>
      <c r="B7" s="4" t="s">
        <v>12</v>
      </c>
      <c r="C7" s="4">
        <v>6.0</v>
      </c>
      <c r="D7" s="4">
        <v>35.2</v>
      </c>
      <c r="E7" s="4">
        <v>31.6</v>
      </c>
      <c r="F7" s="4">
        <v>30.8</v>
      </c>
      <c r="G7" s="4">
        <v>34.1</v>
      </c>
      <c r="H7" s="4">
        <v>35.3</v>
      </c>
    </row>
    <row r="8" ht="15.75" customHeight="1">
      <c r="A8" s="4">
        <f t="shared" si="1"/>
        <v>7</v>
      </c>
      <c r="B8" s="4" t="s">
        <v>12</v>
      </c>
      <c r="C8" s="4">
        <v>6.0</v>
      </c>
      <c r="D8" s="4">
        <v>35.7</v>
      </c>
      <c r="E8" s="4">
        <v>34.2</v>
      </c>
      <c r="F8" s="4">
        <v>35.0</v>
      </c>
      <c r="G8" s="4">
        <v>35.1</v>
      </c>
      <c r="H8" s="4">
        <v>35.8</v>
      </c>
    </row>
    <row r="9" ht="15.75" customHeight="1">
      <c r="A9" s="4">
        <f t="shared" si="1"/>
        <v>8</v>
      </c>
      <c r="B9" s="4" t="s">
        <v>12</v>
      </c>
      <c r="C9" s="4">
        <v>6.0</v>
      </c>
      <c r="D9" s="4">
        <v>36.2</v>
      </c>
      <c r="E9" s="4">
        <v>35.6</v>
      </c>
      <c r="F9" s="4">
        <v>36.2</v>
      </c>
      <c r="G9" s="4">
        <v>35.5</v>
      </c>
      <c r="H9" s="4">
        <v>36.2</v>
      </c>
    </row>
    <row r="10" ht="15.75" customHeight="1">
      <c r="A10" s="4">
        <f t="shared" si="1"/>
        <v>9</v>
      </c>
      <c r="B10" s="4" t="s">
        <v>14</v>
      </c>
      <c r="C10" s="4" t="s">
        <v>13</v>
      </c>
      <c r="D10" s="4">
        <v>37.6</v>
      </c>
      <c r="E10" s="4">
        <v>36.0</v>
      </c>
      <c r="F10" s="4">
        <v>37.0</v>
      </c>
      <c r="G10" s="4">
        <v>36.0</v>
      </c>
      <c r="H10" s="4" t="s">
        <v>104</v>
      </c>
    </row>
    <row r="11" ht="15.75" customHeight="1">
      <c r="A11" s="4">
        <f t="shared" si="1"/>
        <v>10</v>
      </c>
      <c r="B11" s="4" t="s">
        <v>14</v>
      </c>
      <c r="C11" s="4" t="s">
        <v>13</v>
      </c>
      <c r="D11" s="4">
        <v>36.4</v>
      </c>
      <c r="E11" s="4">
        <v>36.0</v>
      </c>
      <c r="F11" s="4">
        <v>36.0</v>
      </c>
      <c r="G11" s="4">
        <v>35.8</v>
      </c>
      <c r="H11" s="4" t="s">
        <v>104</v>
      </c>
    </row>
    <row r="12" ht="15.75" customHeight="1">
      <c r="A12" s="4">
        <f t="shared" si="1"/>
        <v>11</v>
      </c>
      <c r="B12" s="4" t="s">
        <v>14</v>
      </c>
      <c r="C12" s="4" t="s">
        <v>13</v>
      </c>
      <c r="D12" s="4">
        <v>42.6</v>
      </c>
      <c r="E12" s="4">
        <v>41.6</v>
      </c>
      <c r="F12" s="4">
        <v>42.8</v>
      </c>
      <c r="G12" s="4">
        <v>41.7</v>
      </c>
      <c r="H12" s="4" t="s">
        <v>104</v>
      </c>
    </row>
    <row r="13" ht="15.75" customHeight="1">
      <c r="A13" s="4">
        <f t="shared" si="1"/>
        <v>12</v>
      </c>
      <c r="B13" s="4" t="s">
        <v>14</v>
      </c>
      <c r="C13" s="4">
        <v>6.0</v>
      </c>
      <c r="D13" s="4" t="s">
        <v>98</v>
      </c>
      <c r="E13" s="4" t="s">
        <v>98</v>
      </c>
      <c r="F13" s="4" t="s">
        <v>98</v>
      </c>
      <c r="G13" s="4" t="s">
        <v>98</v>
      </c>
      <c r="H13" s="4" t="s">
        <v>98</v>
      </c>
    </row>
    <row r="14" ht="15.75" customHeight="1">
      <c r="A14" s="4">
        <f t="shared" si="1"/>
        <v>13</v>
      </c>
      <c r="B14" s="4" t="s">
        <v>14</v>
      </c>
      <c r="C14" s="4">
        <v>6.0</v>
      </c>
      <c r="D14" s="4" t="s">
        <v>98</v>
      </c>
      <c r="E14" s="4" t="s">
        <v>98</v>
      </c>
      <c r="F14" s="4" t="s">
        <v>98</v>
      </c>
      <c r="G14" s="4" t="s">
        <v>98</v>
      </c>
      <c r="H14" s="4" t="s">
        <v>98</v>
      </c>
    </row>
    <row r="15" ht="15.75" customHeight="1">
      <c r="A15" s="4">
        <f t="shared" si="1"/>
        <v>14</v>
      </c>
      <c r="B15" s="4" t="s">
        <v>14</v>
      </c>
      <c r="C15" s="4">
        <v>6.0</v>
      </c>
      <c r="D15" s="4" t="s">
        <v>98</v>
      </c>
      <c r="E15" s="4" t="s">
        <v>98</v>
      </c>
      <c r="F15" s="4" t="s">
        <v>98</v>
      </c>
      <c r="G15" s="4" t="s">
        <v>98</v>
      </c>
      <c r="H15" s="4" t="s">
        <v>98</v>
      </c>
    </row>
    <row r="16" ht="15.75" customHeight="1">
      <c r="A16" s="4">
        <f t="shared" si="1"/>
        <v>15</v>
      </c>
      <c r="B16" s="4" t="s">
        <v>14</v>
      </c>
      <c r="C16" s="4">
        <v>6.0</v>
      </c>
      <c r="D16" s="4" t="s">
        <v>98</v>
      </c>
      <c r="E16" s="4" t="s">
        <v>98</v>
      </c>
      <c r="F16" s="4" t="s">
        <v>98</v>
      </c>
      <c r="G16" s="4" t="s">
        <v>98</v>
      </c>
      <c r="H16" s="4" t="s">
        <v>98</v>
      </c>
    </row>
    <row r="17" ht="15.75" customHeight="1">
      <c r="A17" s="4">
        <f t="shared" si="1"/>
        <v>16</v>
      </c>
      <c r="B17" s="4" t="s">
        <v>14</v>
      </c>
      <c r="C17" s="4">
        <v>6.0</v>
      </c>
      <c r="D17" s="4" t="s">
        <v>98</v>
      </c>
      <c r="E17" s="4" t="s">
        <v>98</v>
      </c>
      <c r="F17" s="4" t="s">
        <v>98</v>
      </c>
      <c r="G17" s="4" t="s">
        <v>98</v>
      </c>
      <c r="H17" s="4" t="s">
        <v>98</v>
      </c>
    </row>
    <row r="18" ht="15.75" customHeight="1">
      <c r="A18" s="4">
        <f t="shared" si="1"/>
        <v>17</v>
      </c>
      <c r="B18" s="4" t="s">
        <v>15</v>
      </c>
      <c r="C18" s="4" t="s">
        <v>13</v>
      </c>
      <c r="D18" s="4" t="s">
        <v>16</v>
      </c>
      <c r="E18" s="4" t="s">
        <v>16</v>
      </c>
      <c r="F18" s="4" t="s">
        <v>16</v>
      </c>
      <c r="G18" s="4" t="s">
        <v>16</v>
      </c>
      <c r="H18" s="4" t="s">
        <v>16</v>
      </c>
    </row>
    <row r="19" ht="15.75" customHeight="1">
      <c r="A19" s="4">
        <f t="shared" si="1"/>
        <v>18</v>
      </c>
      <c r="B19" s="4" t="s">
        <v>15</v>
      </c>
      <c r="C19" s="4" t="s">
        <v>13</v>
      </c>
      <c r="D19" s="4">
        <v>37.5</v>
      </c>
      <c r="E19" s="4">
        <v>35.9</v>
      </c>
      <c r="F19" s="4">
        <v>37.1</v>
      </c>
      <c r="G19" s="4">
        <v>36.2</v>
      </c>
      <c r="H19" s="4" t="s">
        <v>104</v>
      </c>
    </row>
    <row r="20" ht="15.75" customHeight="1">
      <c r="A20" s="4">
        <f t="shared" si="1"/>
        <v>19</v>
      </c>
      <c r="B20" s="4" t="s">
        <v>15</v>
      </c>
      <c r="C20" s="4" t="s">
        <v>13</v>
      </c>
      <c r="D20" s="4">
        <v>36.5</v>
      </c>
      <c r="E20" s="4">
        <v>35.7</v>
      </c>
      <c r="F20" s="4">
        <v>36.0</v>
      </c>
      <c r="G20" s="4">
        <v>35.8</v>
      </c>
      <c r="H20" s="4" t="s">
        <v>104</v>
      </c>
    </row>
    <row r="21" ht="15.75" customHeight="1">
      <c r="A21" s="4">
        <f t="shared" si="1"/>
        <v>20</v>
      </c>
      <c r="B21" s="4" t="s">
        <v>15</v>
      </c>
      <c r="C21" s="4">
        <v>6.0</v>
      </c>
      <c r="D21" s="4" t="s">
        <v>98</v>
      </c>
      <c r="E21" s="4" t="s">
        <v>98</v>
      </c>
      <c r="F21" s="4" t="s">
        <v>98</v>
      </c>
      <c r="G21" s="4" t="s">
        <v>98</v>
      </c>
      <c r="H21" s="4" t="s">
        <v>98</v>
      </c>
    </row>
    <row r="22" ht="15.75" customHeight="1">
      <c r="A22" s="4">
        <f t="shared" si="1"/>
        <v>21</v>
      </c>
      <c r="B22" s="4" t="s">
        <v>15</v>
      </c>
      <c r="C22" s="4">
        <v>6.0</v>
      </c>
      <c r="D22" s="4" t="s">
        <v>98</v>
      </c>
      <c r="E22" s="4" t="s">
        <v>98</v>
      </c>
      <c r="F22" s="4" t="s">
        <v>98</v>
      </c>
      <c r="G22" s="4" t="s">
        <v>98</v>
      </c>
      <c r="H22" s="4" t="s">
        <v>98</v>
      </c>
    </row>
    <row r="23" ht="15.75" customHeight="1">
      <c r="A23" s="4">
        <f t="shared" si="1"/>
        <v>22</v>
      </c>
      <c r="B23" s="4" t="s">
        <v>15</v>
      </c>
      <c r="C23" s="4">
        <v>6.0</v>
      </c>
      <c r="D23" s="4" t="s">
        <v>98</v>
      </c>
      <c r="E23" s="4" t="s">
        <v>98</v>
      </c>
      <c r="F23" s="4" t="s">
        <v>98</v>
      </c>
      <c r="G23" s="4" t="s">
        <v>98</v>
      </c>
      <c r="H23" s="4" t="s">
        <v>98</v>
      </c>
    </row>
    <row r="24" ht="15.75" customHeight="1">
      <c r="A24" s="4">
        <f t="shared" si="1"/>
        <v>23</v>
      </c>
      <c r="B24" s="4" t="s">
        <v>15</v>
      </c>
      <c r="C24" s="4">
        <v>6.0</v>
      </c>
      <c r="D24" s="4" t="s">
        <v>98</v>
      </c>
      <c r="E24" s="4" t="s">
        <v>98</v>
      </c>
      <c r="F24" s="4" t="s">
        <v>98</v>
      </c>
      <c r="G24" s="4" t="s">
        <v>98</v>
      </c>
      <c r="H24" s="4" t="s">
        <v>98</v>
      </c>
    </row>
    <row r="25" ht="15.75" customHeight="1">
      <c r="A25" s="4">
        <f t="shared" si="1"/>
        <v>24</v>
      </c>
      <c r="B25" s="4" t="s">
        <v>15</v>
      </c>
      <c r="C25" s="4">
        <v>6.0</v>
      </c>
      <c r="D25" s="4" t="s">
        <v>98</v>
      </c>
      <c r="E25" s="4" t="s">
        <v>98</v>
      </c>
      <c r="F25" s="4" t="s">
        <v>98</v>
      </c>
      <c r="G25" s="4" t="s">
        <v>98</v>
      </c>
      <c r="H25" s="4" t="s">
        <v>98</v>
      </c>
    </row>
    <row r="26" ht="15.75" customHeight="1">
      <c r="A26" s="4"/>
      <c r="B26" s="4"/>
      <c r="C26" s="4"/>
      <c r="D26" s="4"/>
      <c r="E26" s="4"/>
      <c r="F26" s="4"/>
      <c r="G26" s="4"/>
      <c r="H26" s="4"/>
    </row>
    <row r="27" ht="15.75" customHeight="1">
      <c r="A27" s="7" t="s">
        <v>17</v>
      </c>
      <c r="B27" s="7" t="s">
        <v>4</v>
      </c>
      <c r="C27" s="6" t="s">
        <v>18</v>
      </c>
      <c r="D27" s="7" t="s">
        <v>99</v>
      </c>
      <c r="E27" s="7" t="s">
        <v>100</v>
      </c>
      <c r="F27" s="7" t="s">
        <v>101</v>
      </c>
      <c r="G27" s="7" t="s">
        <v>102</v>
      </c>
      <c r="H27" s="7" t="s">
        <v>103</v>
      </c>
    </row>
    <row r="28" ht="15.75" customHeight="1">
      <c r="A28" s="4">
        <v>1.0</v>
      </c>
      <c r="B28" s="4" t="s">
        <v>12</v>
      </c>
      <c r="C28" s="4" t="s">
        <v>13</v>
      </c>
      <c r="D28" s="8">
        <f>D2-'Figure 1A 0-10h + STATS'!D3</f>
        <v>0.5</v>
      </c>
      <c r="E28" s="8">
        <f>E2-'Figure 1A 0-10h + STATS'!D3</f>
        <v>-1.1</v>
      </c>
      <c r="F28" s="8">
        <f>F2-'Figure 1A 0-10h + STATS'!D3</f>
        <v>-1.5</v>
      </c>
      <c r="G28" s="8">
        <f>G2-'Figure 1A 0-10h + STATS'!D3</f>
        <v>-0.4</v>
      </c>
      <c r="H28" s="8">
        <f>H2-'Figure 1A 0-10h + STATS'!D3</f>
        <v>-1.6</v>
      </c>
    </row>
    <row r="29" ht="15.75" customHeight="1">
      <c r="A29" s="4">
        <f t="shared" ref="A29:A51" si="2">(A28+1)</f>
        <v>2</v>
      </c>
      <c r="B29" s="4" t="s">
        <v>12</v>
      </c>
      <c r="C29" s="4" t="s">
        <v>13</v>
      </c>
      <c r="D29" s="8">
        <f>D3-'Figure 1A 0-10h + STATS'!D4</f>
        <v>0.1</v>
      </c>
      <c r="E29" s="8">
        <f>E3-'Figure 1A 0-10h + STATS'!D4</f>
        <v>-1</v>
      </c>
      <c r="F29" s="8">
        <f>F3-'Figure 1A 0-10h + STATS'!D4</f>
        <v>-1.4</v>
      </c>
      <c r="G29" s="8">
        <f>G3-'Figure 1A 0-10h + STATS'!D4</f>
        <v>-1.1</v>
      </c>
      <c r="H29" s="8">
        <f>H3-'Figure 1A 0-10h + STATS'!D4</f>
        <v>-2.1</v>
      </c>
    </row>
    <row r="30" ht="15.75" customHeight="1">
      <c r="A30" s="4">
        <f t="shared" si="2"/>
        <v>3</v>
      </c>
      <c r="B30" s="4" t="s">
        <v>12</v>
      </c>
      <c r="C30" s="4" t="s">
        <v>13</v>
      </c>
      <c r="D30" s="8">
        <f>D4-'Figure 1A 0-10h + STATS'!D5</f>
        <v>0.7</v>
      </c>
      <c r="E30" s="8">
        <f>E4-'Figure 1A 0-10h + STATS'!D5</f>
        <v>0.3</v>
      </c>
      <c r="F30" s="8">
        <f>F4-'Figure 1A 0-10h + STATS'!D5</f>
        <v>-0.5</v>
      </c>
      <c r="G30" s="8">
        <f>G4-'Figure 1A 0-10h + STATS'!D5</f>
        <v>-0.6</v>
      </c>
      <c r="H30" s="8">
        <f>H4-'Figure 1A 0-10h + STATS'!D5</f>
        <v>-1.6</v>
      </c>
    </row>
    <row r="31" ht="15.75" customHeight="1">
      <c r="A31" s="4">
        <f t="shared" si="2"/>
        <v>4</v>
      </c>
      <c r="B31" s="4" t="s">
        <v>12</v>
      </c>
      <c r="C31" s="4">
        <v>6.0</v>
      </c>
      <c r="D31" s="8">
        <f>D5-'Figure 1A 0-10h + STATS'!D6</f>
        <v>-0.6</v>
      </c>
      <c r="E31" s="8">
        <f>E5-'Figure 1A 0-10h + STATS'!D6</f>
        <v>-2.2</v>
      </c>
      <c r="F31" s="8">
        <f>F5-'Figure 1A 0-10h + STATS'!D6</f>
        <v>-1.7</v>
      </c>
      <c r="G31" s="8">
        <f>G5-'Figure 1A 0-10h + STATS'!D6</f>
        <v>-1.2</v>
      </c>
      <c r="H31" s="8">
        <f>H5-'Figure 1A 0-10h + STATS'!D6</f>
        <v>-1.6</v>
      </c>
    </row>
    <row r="32" ht="15.75" customHeight="1">
      <c r="A32" s="4">
        <f t="shared" si="2"/>
        <v>5</v>
      </c>
      <c r="B32" s="4" t="s">
        <v>12</v>
      </c>
      <c r="C32" s="4">
        <v>6.0</v>
      </c>
      <c r="D32" s="8">
        <f>D6-'Figure 1A 0-10h + STATS'!D7</f>
        <v>-1.3</v>
      </c>
      <c r="E32" s="8">
        <f>E6-'Figure 1A 0-10h + STATS'!D7</f>
        <v>-1.4</v>
      </c>
      <c r="F32" s="8">
        <f>F6-'Figure 1A 0-10h + STATS'!D7</f>
        <v>-1.5</v>
      </c>
      <c r="G32" s="8">
        <f>G6-'Figure 1A 0-10h + STATS'!D7</f>
        <v>-1.2</v>
      </c>
      <c r="H32" s="8">
        <f>H6-'Figure 1A 0-10h + STATS'!D7</f>
        <v>-1.5</v>
      </c>
    </row>
    <row r="33" ht="15.75" customHeight="1">
      <c r="A33" s="4">
        <f t="shared" si="2"/>
        <v>6</v>
      </c>
      <c r="B33" s="4" t="s">
        <v>12</v>
      </c>
      <c r="C33" s="4">
        <v>6.0</v>
      </c>
      <c r="D33" s="8">
        <f>D7-'Figure 1A 0-10h + STATS'!D8</f>
        <v>-0.3</v>
      </c>
      <c r="E33" s="8">
        <f>E7-'Figure 1A 0-10h + STATS'!D8</f>
        <v>-3.9</v>
      </c>
      <c r="F33" s="8">
        <f>F7-'Figure 1A 0-10h + STATS'!D8</f>
        <v>-4.7</v>
      </c>
      <c r="G33" s="8">
        <f>G7-'Figure 1A 0-10h + STATS'!D8</f>
        <v>-1.4</v>
      </c>
      <c r="H33" s="8">
        <f>H7-'Figure 1A 0-10h + STATS'!D8</f>
        <v>-0.2</v>
      </c>
    </row>
    <row r="34" ht="15.75" customHeight="1">
      <c r="A34" s="4">
        <f t="shared" si="2"/>
        <v>7</v>
      </c>
      <c r="B34" s="4" t="s">
        <v>12</v>
      </c>
      <c r="C34" s="4">
        <v>6.0</v>
      </c>
      <c r="D34" s="8">
        <f>D8-'Figure 1A 0-10h + STATS'!D9</f>
        <v>0.7</v>
      </c>
      <c r="E34" s="8">
        <f>E8-'Figure 1A 0-10h + STATS'!D9</f>
        <v>-0.8</v>
      </c>
      <c r="F34" s="8">
        <f>F8-'Figure 1A 0-10h + STATS'!D9</f>
        <v>0</v>
      </c>
      <c r="G34" s="8">
        <f>G8-'Figure 1A 0-10h + STATS'!D9</f>
        <v>0.1</v>
      </c>
      <c r="H34" s="8">
        <f>H8-'Figure 1A 0-10h + STATS'!D9</f>
        <v>0.8</v>
      </c>
    </row>
    <row r="35" ht="15.75" customHeight="1">
      <c r="A35" s="4">
        <f t="shared" si="2"/>
        <v>8</v>
      </c>
      <c r="B35" s="4" t="s">
        <v>12</v>
      </c>
      <c r="C35" s="4">
        <v>6.0</v>
      </c>
      <c r="D35" s="8">
        <f>D9-'Figure 1A 0-10h + STATS'!D10</f>
        <v>1.2</v>
      </c>
      <c r="E35" s="8">
        <f>E9-'Figure 1A 0-10h + STATS'!D10</f>
        <v>0.6</v>
      </c>
      <c r="F35" s="8">
        <f>F9-'Figure 1A 0-10h + STATS'!D10</f>
        <v>1.2</v>
      </c>
      <c r="G35" s="8">
        <f>G9-'Figure 1A 0-10h + STATS'!D10</f>
        <v>0.5</v>
      </c>
      <c r="H35" s="8">
        <f>H9-'Figure 1A 0-10h + STATS'!D10</f>
        <v>1.2</v>
      </c>
    </row>
    <row r="36" ht="15.75" customHeight="1">
      <c r="A36" s="4">
        <f t="shared" si="2"/>
        <v>9</v>
      </c>
      <c r="B36" s="4" t="s">
        <v>14</v>
      </c>
      <c r="C36" s="4" t="s">
        <v>13</v>
      </c>
      <c r="D36" s="8">
        <f>D10-'Figure 1A 0-10h + STATS'!D11</f>
        <v>2</v>
      </c>
      <c r="E36" s="8">
        <f>E10-'Figure 1A 0-10h + STATS'!D11</f>
        <v>0.4</v>
      </c>
      <c r="F36" s="8">
        <f>F10-'Figure 1A 0-10h + STATS'!D11</f>
        <v>1.4</v>
      </c>
      <c r="G36" s="8">
        <f>G10-'Figure 1A 0-10h + STATS'!D11</f>
        <v>0.4</v>
      </c>
      <c r="H36" s="8"/>
    </row>
    <row r="37" ht="15.75" customHeight="1">
      <c r="A37" s="4">
        <f t="shared" si="2"/>
        <v>10</v>
      </c>
      <c r="B37" s="4" t="s">
        <v>14</v>
      </c>
      <c r="C37" s="4" t="s">
        <v>13</v>
      </c>
      <c r="D37" s="8">
        <f>D11-'Figure 1A 0-10h + STATS'!D12</f>
        <v>0.3</v>
      </c>
      <c r="E37" s="8">
        <f>E11-'Figure 1A 0-10h + STATS'!D12</f>
        <v>-0.1</v>
      </c>
      <c r="F37" s="8">
        <f>F11-'Figure 1A 0-10h + STATS'!D12</f>
        <v>-0.1</v>
      </c>
      <c r="G37" s="8">
        <f>G11-'Figure 1A 0-10h + STATS'!D12</f>
        <v>-0.3</v>
      </c>
      <c r="H37" s="8"/>
    </row>
    <row r="38" ht="15.75" customHeight="1">
      <c r="A38" s="4">
        <f t="shared" si="2"/>
        <v>11</v>
      </c>
      <c r="B38" s="4" t="s">
        <v>14</v>
      </c>
      <c r="C38" s="4" t="s">
        <v>13</v>
      </c>
      <c r="D38" s="8">
        <f>D12-'Figure 1A 0-10h + STATS'!D13</f>
        <v>0.7</v>
      </c>
      <c r="E38" s="8">
        <f>E12-'Figure 1A 0-10h + STATS'!D13</f>
        <v>-0.3</v>
      </c>
      <c r="F38" s="8">
        <f>F12-'Figure 1A 0-10h + STATS'!D13</f>
        <v>0.9</v>
      </c>
      <c r="G38" s="8">
        <f>G12-'Figure 1A 0-10h + STATS'!D13</f>
        <v>-0.2</v>
      </c>
      <c r="H38" s="8"/>
    </row>
    <row r="39" ht="15.75" customHeight="1">
      <c r="A39" s="4">
        <f t="shared" si="2"/>
        <v>12</v>
      </c>
      <c r="B39" s="4" t="s">
        <v>14</v>
      </c>
      <c r="C39" s="4">
        <v>6.0</v>
      </c>
      <c r="D39" s="8"/>
      <c r="E39" s="8"/>
      <c r="F39" s="8"/>
      <c r="G39" s="8"/>
      <c r="H39" s="8"/>
    </row>
    <row r="40" ht="15.75" customHeight="1">
      <c r="A40" s="4">
        <f t="shared" si="2"/>
        <v>13</v>
      </c>
      <c r="B40" s="4" t="s">
        <v>14</v>
      </c>
      <c r="C40" s="4">
        <v>6.0</v>
      </c>
      <c r="D40" s="8"/>
      <c r="E40" s="8"/>
      <c r="F40" s="8"/>
      <c r="G40" s="8"/>
      <c r="H40" s="8"/>
    </row>
    <row r="41" ht="15.75" customHeight="1">
      <c r="A41" s="4">
        <f t="shared" si="2"/>
        <v>14</v>
      </c>
      <c r="B41" s="4" t="s">
        <v>14</v>
      </c>
      <c r="C41" s="4">
        <v>6.0</v>
      </c>
      <c r="D41" s="8"/>
      <c r="E41" s="8"/>
      <c r="F41" s="8"/>
      <c r="G41" s="8"/>
      <c r="H41" s="8"/>
    </row>
    <row r="42" ht="15.75" customHeight="1">
      <c r="A42" s="4">
        <f t="shared" si="2"/>
        <v>15</v>
      </c>
      <c r="B42" s="4" t="s">
        <v>14</v>
      </c>
      <c r="C42" s="4">
        <v>6.0</v>
      </c>
      <c r="D42" s="8"/>
      <c r="E42" s="8"/>
      <c r="F42" s="8"/>
      <c r="G42" s="8"/>
      <c r="H42" s="8"/>
    </row>
    <row r="43" ht="15.75" customHeight="1">
      <c r="A43" s="4">
        <f t="shared" si="2"/>
        <v>16</v>
      </c>
      <c r="B43" s="4" t="s">
        <v>14</v>
      </c>
      <c r="C43" s="4">
        <v>6.0</v>
      </c>
      <c r="D43" s="8"/>
      <c r="E43" s="8"/>
      <c r="F43" s="8"/>
      <c r="G43" s="8"/>
      <c r="H43" s="8"/>
    </row>
    <row r="44" ht="15.75" customHeight="1">
      <c r="A44" s="4">
        <f t="shared" si="2"/>
        <v>17</v>
      </c>
      <c r="B44" s="4" t="s">
        <v>15</v>
      </c>
      <c r="C44" s="4" t="s">
        <v>13</v>
      </c>
      <c r="D44" s="8"/>
      <c r="E44" s="8"/>
      <c r="F44" s="8"/>
      <c r="G44" s="8"/>
      <c r="H44" s="8"/>
    </row>
    <row r="45" ht="15.75" customHeight="1">
      <c r="A45" s="4">
        <f t="shared" si="2"/>
        <v>18</v>
      </c>
      <c r="B45" s="4" t="s">
        <v>15</v>
      </c>
      <c r="C45" s="4" t="s">
        <v>13</v>
      </c>
      <c r="D45" s="8">
        <f>D19-'Figure 1A 0-10h + STATS'!D20</f>
        <v>0.7</v>
      </c>
      <c r="E45" s="8">
        <f>E19-'Figure 1A 0-10h + STATS'!D20</f>
        <v>-0.9</v>
      </c>
      <c r="F45" s="8">
        <f>F19-'Figure 1A 0-10h + STATS'!D20</f>
        <v>0.3</v>
      </c>
      <c r="G45" s="8">
        <f>G19-'Figure 1A 0-10h + STATS'!D20</f>
        <v>-0.6</v>
      </c>
      <c r="H45" s="8"/>
    </row>
    <row r="46" ht="15.75" customHeight="1">
      <c r="A46" s="4">
        <f t="shared" si="2"/>
        <v>19</v>
      </c>
      <c r="B46" s="4" t="s">
        <v>15</v>
      </c>
      <c r="C46" s="4" t="s">
        <v>13</v>
      </c>
      <c r="D46" s="8">
        <f>D20-'Figure 1A 0-10h + STATS'!D21</f>
        <v>0.3</v>
      </c>
      <c r="E46" s="8">
        <f>E20-'Figure 1A 0-10h + STATS'!D21</f>
        <v>-0.5</v>
      </c>
      <c r="F46" s="8">
        <f>F20-'Figure 1A 0-10h + STATS'!D21</f>
        <v>-0.2</v>
      </c>
      <c r="G46" s="8">
        <f>G20-'Figure 1A 0-10h + STATS'!D21</f>
        <v>-0.4</v>
      </c>
      <c r="H46" s="8"/>
    </row>
    <row r="47" ht="15.75" customHeight="1">
      <c r="A47" s="4">
        <f t="shared" si="2"/>
        <v>20</v>
      </c>
      <c r="B47" s="4" t="s">
        <v>15</v>
      </c>
      <c r="C47" s="4">
        <v>6.0</v>
      </c>
      <c r="D47" s="8"/>
      <c r="E47" s="8"/>
      <c r="F47" s="8"/>
      <c r="G47" s="8"/>
      <c r="H47" s="8"/>
    </row>
    <row r="48" ht="15.75" customHeight="1">
      <c r="A48" s="4">
        <f t="shared" si="2"/>
        <v>21</v>
      </c>
      <c r="B48" s="4" t="s">
        <v>15</v>
      </c>
      <c r="C48" s="4">
        <v>6.0</v>
      </c>
      <c r="D48" s="8"/>
      <c r="E48" s="8"/>
      <c r="F48" s="8"/>
      <c r="G48" s="8"/>
      <c r="H48" s="8"/>
    </row>
    <row r="49" ht="15.75" customHeight="1">
      <c r="A49" s="4">
        <f t="shared" si="2"/>
        <v>22</v>
      </c>
      <c r="B49" s="4" t="s">
        <v>15</v>
      </c>
      <c r="C49" s="4">
        <v>6.0</v>
      </c>
      <c r="D49" s="8"/>
      <c r="E49" s="8"/>
      <c r="F49" s="8"/>
      <c r="G49" s="8"/>
      <c r="H49" s="8"/>
    </row>
    <row r="50" ht="15.75" customHeight="1">
      <c r="A50" s="4">
        <f t="shared" si="2"/>
        <v>23</v>
      </c>
      <c r="B50" s="4" t="s">
        <v>15</v>
      </c>
      <c r="C50" s="4">
        <v>6.0</v>
      </c>
      <c r="D50" s="8"/>
      <c r="E50" s="8"/>
      <c r="F50" s="8"/>
      <c r="G50" s="8"/>
      <c r="H50" s="8"/>
    </row>
    <row r="51" ht="15.75" customHeight="1">
      <c r="A51" s="4">
        <f t="shared" si="2"/>
        <v>24</v>
      </c>
      <c r="B51" s="4" t="s">
        <v>15</v>
      </c>
      <c r="C51" s="4">
        <v>6.0</v>
      </c>
      <c r="D51" s="8"/>
      <c r="E51" s="8"/>
      <c r="F51" s="8"/>
      <c r="G51" s="8"/>
      <c r="H51" s="8"/>
    </row>
    <row r="52" ht="15.75" customHeight="1">
      <c r="H52" s="2"/>
    </row>
    <row r="53" ht="15.75" customHeight="1">
      <c r="H53" s="2"/>
    </row>
    <row r="54" ht="15.75" customHeight="1">
      <c r="H54" s="2"/>
    </row>
    <row r="55" ht="15.75" customHeight="1">
      <c r="H55" s="2"/>
    </row>
    <row r="56" ht="15.75" customHeight="1">
      <c r="H56" s="2"/>
    </row>
    <row r="57" ht="15.75" customHeight="1">
      <c r="H57" s="2"/>
    </row>
    <row r="58" ht="15.75" customHeight="1">
      <c r="H58" s="2"/>
    </row>
    <row r="59" ht="15.75" customHeight="1">
      <c r="H59" s="2"/>
    </row>
    <row r="60" ht="15.75" customHeight="1">
      <c r="H60" s="2"/>
    </row>
    <row r="61" ht="15.75" customHeight="1">
      <c r="H61" s="2"/>
    </row>
    <row r="62" ht="15.75" customHeight="1">
      <c r="H62" s="2"/>
    </row>
    <row r="63" ht="15.75" customHeight="1">
      <c r="H63" s="2"/>
    </row>
    <row r="64" ht="15.75" customHeight="1">
      <c r="H64" s="2"/>
    </row>
    <row r="65" ht="15.75" customHeight="1">
      <c r="H65" s="2"/>
    </row>
    <row r="66" ht="15.75" customHeight="1">
      <c r="H66" s="2"/>
    </row>
    <row r="67" ht="15.75" customHeight="1">
      <c r="H67" s="2"/>
    </row>
    <row r="68" ht="15.75" customHeight="1">
      <c r="H68" s="2"/>
    </row>
    <row r="69" ht="15.75" customHeight="1">
      <c r="H69" s="2"/>
    </row>
    <row r="70" ht="15.75" customHeight="1">
      <c r="H70" s="2"/>
    </row>
    <row r="71" ht="15.75" customHeight="1">
      <c r="H71" s="2"/>
    </row>
    <row r="72" ht="15.75" customHeight="1">
      <c r="H72" s="2"/>
    </row>
    <row r="73" ht="15.75" customHeight="1">
      <c r="H73" s="2"/>
    </row>
    <row r="74" ht="15.75" customHeight="1">
      <c r="H74" s="2"/>
    </row>
    <row r="75" ht="15.75" customHeight="1">
      <c r="H75" s="2"/>
    </row>
    <row r="76" ht="15.75" customHeight="1">
      <c r="H76" s="2"/>
    </row>
    <row r="77" ht="15.75" customHeight="1">
      <c r="H77" s="2"/>
    </row>
    <row r="78" ht="15.75" customHeight="1">
      <c r="H78" s="2"/>
    </row>
    <row r="79" ht="15.75" customHeight="1">
      <c r="H79" s="2"/>
    </row>
    <row r="80" ht="15.75" customHeight="1">
      <c r="H80" s="2"/>
    </row>
    <row r="81" ht="15.75" customHeight="1">
      <c r="H81" s="2"/>
    </row>
    <row r="82" ht="15.75" customHeight="1">
      <c r="H82" s="2"/>
    </row>
    <row r="83" ht="15.75" customHeight="1">
      <c r="H83" s="2"/>
    </row>
    <row r="84" ht="15.75" customHeight="1">
      <c r="H84" s="2"/>
    </row>
    <row r="85" ht="15.75" customHeight="1">
      <c r="H85" s="2"/>
    </row>
    <row r="86" ht="15.75" customHeight="1">
      <c r="H86" s="2"/>
    </row>
    <row r="87" ht="15.75" customHeight="1">
      <c r="H87" s="2"/>
    </row>
    <row r="88" ht="15.75" customHeight="1">
      <c r="H88" s="2"/>
    </row>
    <row r="89" ht="15.75" customHeight="1">
      <c r="H89" s="2"/>
    </row>
    <row r="90" ht="15.75" customHeight="1">
      <c r="H90" s="2"/>
    </row>
    <row r="91" ht="15.75" customHeight="1">
      <c r="H91" s="2"/>
    </row>
    <row r="92" ht="15.75" customHeight="1">
      <c r="H92" s="2"/>
    </row>
    <row r="93" ht="15.75" customHeight="1">
      <c r="H93" s="2"/>
    </row>
    <row r="94" ht="15.75" customHeight="1">
      <c r="H94" s="2"/>
    </row>
    <row r="95" ht="15.75" customHeight="1">
      <c r="H95" s="2"/>
    </row>
    <row r="96" ht="15.75" customHeight="1">
      <c r="H96" s="2"/>
    </row>
    <row r="97" ht="15.75" customHeight="1">
      <c r="H97" s="2"/>
    </row>
    <row r="98" ht="15.75" customHeight="1">
      <c r="H98" s="2"/>
    </row>
    <row r="99" ht="15.75" customHeight="1">
      <c r="H99" s="2"/>
    </row>
    <row r="100" ht="15.75" customHeight="1">
      <c r="H100" s="2"/>
    </row>
    <row r="101" ht="15.75" customHeight="1">
      <c r="H101" s="2"/>
    </row>
    <row r="102" ht="15.75" customHeight="1">
      <c r="H102" s="2"/>
    </row>
    <row r="103" ht="15.75" customHeight="1">
      <c r="H103" s="2"/>
    </row>
    <row r="104" ht="15.75" customHeight="1">
      <c r="H104" s="2"/>
    </row>
    <row r="105" ht="15.75" customHeight="1">
      <c r="H105" s="2"/>
    </row>
    <row r="106" ht="15.75" customHeight="1">
      <c r="H106" s="2"/>
    </row>
    <row r="107" ht="15.75" customHeight="1">
      <c r="H107" s="2"/>
    </row>
    <row r="108" ht="15.75" customHeight="1">
      <c r="H108" s="2"/>
    </row>
    <row r="109" ht="15.75" customHeight="1">
      <c r="H109" s="2"/>
    </row>
    <row r="110" ht="15.75" customHeight="1">
      <c r="H110" s="2"/>
    </row>
    <row r="111" ht="15.75" customHeight="1">
      <c r="H111" s="2"/>
    </row>
    <row r="112" ht="15.75" customHeight="1">
      <c r="H112" s="2"/>
    </row>
    <row r="113" ht="15.75" customHeight="1">
      <c r="H113" s="2"/>
    </row>
    <row r="114" ht="15.75" customHeight="1">
      <c r="H114" s="2"/>
    </row>
    <row r="115" ht="15.75" customHeight="1">
      <c r="H115" s="2"/>
    </row>
    <row r="116" ht="15.75" customHeight="1">
      <c r="H116" s="2"/>
    </row>
    <row r="117" ht="15.75" customHeight="1">
      <c r="H117" s="2"/>
    </row>
    <row r="118" ht="15.75" customHeight="1">
      <c r="H118" s="2"/>
    </row>
    <row r="119" ht="15.75" customHeight="1">
      <c r="H119" s="2"/>
    </row>
    <row r="120" ht="15.75" customHeight="1">
      <c r="H120" s="2"/>
    </row>
    <row r="121" ht="15.75" customHeight="1">
      <c r="H121" s="2"/>
    </row>
    <row r="122" ht="15.75" customHeight="1">
      <c r="H122" s="2"/>
    </row>
    <row r="123" ht="15.75" customHeight="1">
      <c r="H123" s="2"/>
    </row>
    <row r="124" ht="15.75" customHeight="1">
      <c r="H124" s="2"/>
    </row>
    <row r="125" ht="15.75" customHeight="1">
      <c r="H125" s="2"/>
    </row>
    <row r="126" ht="15.75" customHeight="1">
      <c r="H126" s="2"/>
    </row>
    <row r="127" ht="15.75" customHeight="1">
      <c r="H127" s="2"/>
    </row>
    <row r="128" ht="15.75" customHeight="1">
      <c r="H128" s="2"/>
    </row>
    <row r="129" ht="15.75" customHeight="1">
      <c r="H129" s="2"/>
    </row>
    <row r="130" ht="15.75" customHeight="1">
      <c r="H130" s="2"/>
    </row>
    <row r="131" ht="15.75" customHeight="1">
      <c r="H131" s="2"/>
    </row>
    <row r="132" ht="15.75" customHeight="1">
      <c r="H132" s="2"/>
    </row>
    <row r="133" ht="15.75" customHeight="1">
      <c r="H133" s="2"/>
    </row>
    <row r="134" ht="15.75" customHeight="1">
      <c r="H134" s="2"/>
    </row>
    <row r="135" ht="15.75" customHeight="1">
      <c r="H135" s="2"/>
    </row>
    <row r="136" ht="15.75" customHeight="1">
      <c r="H136" s="2"/>
    </row>
    <row r="137" ht="15.75" customHeight="1">
      <c r="H137" s="2"/>
    </row>
    <row r="138" ht="15.75" customHeight="1">
      <c r="H138" s="2"/>
    </row>
    <row r="139" ht="15.75" customHeight="1">
      <c r="H139" s="2"/>
    </row>
    <row r="140" ht="15.75" customHeight="1">
      <c r="H140" s="2"/>
    </row>
    <row r="141" ht="15.75" customHeight="1">
      <c r="H141" s="2"/>
    </row>
    <row r="142" ht="15.75" customHeight="1">
      <c r="H142" s="2"/>
    </row>
    <row r="143" ht="15.75" customHeight="1">
      <c r="H143" s="2"/>
    </row>
    <row r="144" ht="15.75" customHeight="1">
      <c r="H144" s="2"/>
    </row>
    <row r="145" ht="15.75" customHeight="1">
      <c r="H145" s="2"/>
    </row>
    <row r="146" ht="15.75" customHeight="1">
      <c r="H146" s="2"/>
    </row>
    <row r="147" ht="15.75" customHeight="1">
      <c r="H147" s="2"/>
    </row>
    <row r="148" ht="15.75" customHeight="1">
      <c r="H148" s="2"/>
    </row>
    <row r="149" ht="15.75" customHeight="1">
      <c r="H149" s="2"/>
    </row>
    <row r="150" ht="15.75" customHeight="1">
      <c r="H150" s="2"/>
    </row>
    <row r="151" ht="15.75" customHeight="1">
      <c r="H151" s="2"/>
    </row>
    <row r="152" ht="15.75" customHeight="1">
      <c r="H152" s="2"/>
    </row>
    <row r="153" ht="15.75" customHeight="1">
      <c r="H153" s="2"/>
    </row>
    <row r="154" ht="15.75" customHeight="1">
      <c r="H154" s="2"/>
    </row>
    <row r="155" ht="15.75" customHeight="1">
      <c r="H155" s="2"/>
    </row>
    <row r="156" ht="15.75" customHeight="1">
      <c r="H156" s="2"/>
    </row>
    <row r="157" ht="15.75" customHeight="1">
      <c r="H157" s="2"/>
    </row>
    <row r="158" ht="15.75" customHeight="1">
      <c r="H158" s="2"/>
    </row>
    <row r="159" ht="15.75" customHeight="1">
      <c r="H159" s="2"/>
    </row>
    <row r="160" ht="15.75" customHeight="1">
      <c r="H160" s="2"/>
    </row>
    <row r="161" ht="15.75" customHeight="1">
      <c r="H161" s="2"/>
    </row>
    <row r="162" ht="15.75" customHeight="1">
      <c r="H162" s="2"/>
    </row>
    <row r="163" ht="15.75" customHeight="1">
      <c r="H163" s="2"/>
    </row>
    <row r="164" ht="15.75" customHeight="1">
      <c r="H164" s="2"/>
    </row>
    <row r="165" ht="15.75" customHeight="1">
      <c r="H165" s="2"/>
    </row>
    <row r="166" ht="15.75" customHeight="1">
      <c r="H166" s="2"/>
    </row>
    <row r="167" ht="15.75" customHeight="1">
      <c r="H167" s="2"/>
    </row>
    <row r="168" ht="15.75" customHeight="1">
      <c r="H168" s="2"/>
    </row>
    <row r="169" ht="15.75" customHeight="1">
      <c r="H169" s="2"/>
    </row>
    <row r="170" ht="15.75" customHeight="1">
      <c r="H170" s="2"/>
    </row>
    <row r="171" ht="15.75" customHeight="1">
      <c r="H171" s="2"/>
    </row>
    <row r="172" ht="15.75" customHeight="1">
      <c r="H172" s="2"/>
    </row>
    <row r="173" ht="15.75" customHeight="1">
      <c r="H173" s="2"/>
    </row>
    <row r="174" ht="15.75" customHeight="1">
      <c r="H174" s="2"/>
    </row>
    <row r="175" ht="15.75" customHeight="1">
      <c r="H175" s="2"/>
    </row>
    <row r="176" ht="15.75" customHeight="1">
      <c r="H176" s="2"/>
    </row>
    <row r="177" ht="15.75" customHeight="1">
      <c r="H177" s="2"/>
    </row>
    <row r="178" ht="15.75" customHeight="1">
      <c r="H178" s="2"/>
    </row>
    <row r="179" ht="15.75" customHeight="1">
      <c r="H179" s="2"/>
    </row>
    <row r="180" ht="15.75" customHeight="1">
      <c r="H180" s="2"/>
    </row>
    <row r="181" ht="15.75" customHeight="1">
      <c r="H181" s="2"/>
    </row>
    <row r="182" ht="15.75" customHeight="1">
      <c r="H182" s="2"/>
    </row>
    <row r="183" ht="15.75" customHeight="1">
      <c r="H183" s="2"/>
    </row>
    <row r="184" ht="15.75" customHeight="1">
      <c r="H184" s="2"/>
    </row>
    <row r="185" ht="15.75" customHeight="1">
      <c r="H185" s="2"/>
    </row>
    <row r="186" ht="15.75" customHeight="1">
      <c r="H186" s="2"/>
    </row>
    <row r="187" ht="15.75" customHeight="1">
      <c r="H187" s="2"/>
    </row>
    <row r="188" ht="15.75" customHeight="1">
      <c r="H188" s="2"/>
    </row>
    <row r="189" ht="15.75" customHeight="1">
      <c r="H189" s="2"/>
    </row>
    <row r="190" ht="15.75" customHeight="1">
      <c r="H190" s="2"/>
    </row>
    <row r="191" ht="15.75" customHeight="1">
      <c r="H191" s="2"/>
    </row>
    <row r="192" ht="15.75" customHeight="1">
      <c r="H192" s="2"/>
    </row>
    <row r="193" ht="15.75" customHeight="1">
      <c r="H193" s="2"/>
    </row>
    <row r="194" ht="15.75" customHeight="1">
      <c r="H194" s="2"/>
    </row>
    <row r="195" ht="15.75" customHeight="1">
      <c r="H195" s="2"/>
    </row>
    <row r="196" ht="15.75" customHeight="1">
      <c r="H196" s="2"/>
    </row>
    <row r="197" ht="15.75" customHeight="1">
      <c r="H197" s="2"/>
    </row>
    <row r="198" ht="15.75" customHeight="1">
      <c r="H198" s="2"/>
    </row>
    <row r="199" ht="15.75" customHeight="1">
      <c r="H199" s="2"/>
    </row>
    <row r="200" ht="15.75" customHeight="1">
      <c r="H200" s="2"/>
    </row>
    <row r="201" ht="15.75" customHeight="1">
      <c r="H201" s="2"/>
    </row>
    <row r="202" ht="15.75" customHeight="1">
      <c r="H202" s="2"/>
    </row>
    <row r="203" ht="15.75" customHeight="1">
      <c r="H203" s="2"/>
    </row>
    <row r="204" ht="15.75" customHeight="1">
      <c r="H204" s="2"/>
    </row>
    <row r="205" ht="15.75" customHeight="1">
      <c r="H205" s="2"/>
    </row>
    <row r="206" ht="15.75" customHeight="1">
      <c r="H206" s="2"/>
    </row>
    <row r="207" ht="15.75" customHeight="1">
      <c r="H207" s="2"/>
    </row>
    <row r="208" ht="15.75" customHeight="1">
      <c r="H208" s="2"/>
    </row>
    <row r="209" ht="15.75" customHeight="1">
      <c r="H209" s="2"/>
    </row>
    <row r="210" ht="15.75" customHeight="1">
      <c r="H210" s="2"/>
    </row>
    <row r="211" ht="15.75" customHeight="1">
      <c r="H211" s="2"/>
    </row>
    <row r="212" ht="15.75" customHeight="1">
      <c r="H212" s="2"/>
    </row>
    <row r="213" ht="15.75" customHeight="1">
      <c r="H213" s="2"/>
    </row>
    <row r="214" ht="15.75" customHeight="1">
      <c r="H214" s="2"/>
    </row>
    <row r="215" ht="15.75" customHeight="1">
      <c r="H215" s="2"/>
    </row>
    <row r="216" ht="15.75" customHeight="1">
      <c r="H216" s="2"/>
    </row>
    <row r="217" ht="15.75" customHeight="1">
      <c r="H217" s="2"/>
    </row>
    <row r="218" ht="15.75" customHeight="1">
      <c r="H218" s="2"/>
    </row>
    <row r="219" ht="15.75" customHeight="1">
      <c r="H219" s="2"/>
    </row>
    <row r="220" ht="15.75" customHeight="1">
      <c r="H220" s="2"/>
    </row>
    <row r="221" ht="15.75" customHeight="1">
      <c r="H221" s="2"/>
    </row>
    <row r="222" ht="15.75" customHeight="1">
      <c r="H222" s="2"/>
    </row>
    <row r="223" ht="15.75" customHeight="1">
      <c r="H223" s="2"/>
    </row>
    <row r="224" ht="15.75" customHeight="1">
      <c r="H224" s="2"/>
    </row>
    <row r="225" ht="15.75" customHeight="1">
      <c r="H225" s="2"/>
    </row>
    <row r="226" ht="15.75" customHeight="1">
      <c r="H226" s="2"/>
    </row>
    <row r="227" ht="15.75" customHeight="1">
      <c r="H227" s="2"/>
    </row>
    <row r="228" ht="15.75" customHeight="1">
      <c r="H228" s="2"/>
    </row>
    <row r="229" ht="15.75" customHeight="1">
      <c r="H229" s="2"/>
    </row>
    <row r="230" ht="15.75" customHeight="1">
      <c r="H230" s="2"/>
    </row>
    <row r="231" ht="15.75" customHeight="1">
      <c r="H231" s="2"/>
    </row>
    <row r="232" ht="15.75" customHeight="1">
      <c r="H232" s="2"/>
    </row>
    <row r="233" ht="15.75" customHeight="1">
      <c r="H233" s="2"/>
    </row>
    <row r="234" ht="15.75" customHeight="1">
      <c r="H234" s="2"/>
    </row>
    <row r="235" ht="15.75" customHeight="1">
      <c r="H235" s="2"/>
    </row>
    <row r="236" ht="15.75" customHeight="1">
      <c r="H236" s="2"/>
    </row>
    <row r="237" ht="15.75" customHeight="1">
      <c r="H237" s="2"/>
    </row>
    <row r="238" ht="15.75" customHeight="1">
      <c r="H238" s="2"/>
    </row>
    <row r="239" ht="15.75" customHeight="1">
      <c r="H239" s="2"/>
    </row>
    <row r="240" ht="15.75" customHeight="1">
      <c r="H240" s="2"/>
    </row>
    <row r="241" ht="15.75" customHeight="1">
      <c r="H241" s="2"/>
    </row>
    <row r="242" ht="15.75" customHeight="1">
      <c r="H242" s="2"/>
    </row>
    <row r="243" ht="15.75" customHeight="1">
      <c r="H243" s="2"/>
    </row>
    <row r="244" ht="15.75" customHeight="1">
      <c r="H244" s="2"/>
    </row>
    <row r="245" ht="15.75" customHeight="1">
      <c r="H245" s="2"/>
    </row>
    <row r="246" ht="15.75" customHeight="1">
      <c r="H246" s="2"/>
    </row>
    <row r="247" ht="15.75" customHeight="1">
      <c r="H247" s="2"/>
    </row>
    <row r="248" ht="15.75" customHeight="1">
      <c r="H248" s="2"/>
    </row>
    <row r="249" ht="15.75" customHeight="1">
      <c r="H249" s="2"/>
    </row>
    <row r="250" ht="15.75" customHeight="1">
      <c r="H250" s="2"/>
    </row>
    <row r="251" ht="15.75" customHeight="1">
      <c r="H251" s="2"/>
    </row>
    <row r="252" ht="15.75" customHeight="1">
      <c r="H252" s="2"/>
    </row>
    <row r="253" ht="15.75" customHeight="1">
      <c r="H253" s="2"/>
    </row>
    <row r="254" ht="15.75" customHeight="1">
      <c r="H254" s="2"/>
    </row>
    <row r="255" ht="15.75" customHeight="1">
      <c r="H255" s="2"/>
    </row>
    <row r="256" ht="15.75" customHeight="1">
      <c r="H256" s="2"/>
    </row>
    <row r="257" ht="15.75" customHeight="1">
      <c r="H257" s="2"/>
    </row>
    <row r="258" ht="15.75" customHeight="1">
      <c r="H258" s="2"/>
    </row>
    <row r="259" ht="15.75" customHeight="1">
      <c r="H259" s="2"/>
    </row>
    <row r="260" ht="15.75" customHeight="1">
      <c r="H260" s="2"/>
    </row>
    <row r="261" ht="15.75" customHeight="1">
      <c r="H261" s="2"/>
    </row>
    <row r="262" ht="15.75" customHeight="1">
      <c r="H262" s="2"/>
    </row>
    <row r="263" ht="15.75" customHeight="1">
      <c r="H263" s="2"/>
    </row>
    <row r="264" ht="15.75" customHeight="1">
      <c r="H264" s="2"/>
    </row>
    <row r="265" ht="15.75" customHeight="1">
      <c r="H265" s="2"/>
    </row>
    <row r="266" ht="15.75" customHeight="1">
      <c r="H266" s="2"/>
    </row>
    <row r="267" ht="15.75" customHeight="1">
      <c r="H267" s="2"/>
    </row>
    <row r="268" ht="15.75" customHeight="1">
      <c r="H268" s="2"/>
    </row>
    <row r="269" ht="15.75" customHeight="1">
      <c r="H269" s="2"/>
    </row>
    <row r="270" ht="15.75" customHeight="1">
      <c r="H270" s="2"/>
    </row>
    <row r="271" ht="15.75" customHeight="1">
      <c r="H271" s="2"/>
    </row>
    <row r="272" ht="15.75" customHeight="1">
      <c r="H272" s="2"/>
    </row>
    <row r="273" ht="15.75" customHeight="1">
      <c r="H273" s="2"/>
    </row>
    <row r="274" ht="15.75" customHeight="1">
      <c r="H274" s="2"/>
    </row>
    <row r="275" ht="15.75" customHeight="1">
      <c r="H275" s="2"/>
    </row>
    <row r="276" ht="15.75" customHeight="1">
      <c r="H276" s="2"/>
    </row>
    <row r="277" ht="15.75" customHeight="1">
      <c r="H277" s="2"/>
    </row>
    <row r="278" ht="15.75" customHeight="1">
      <c r="H278" s="2"/>
    </row>
    <row r="279" ht="15.75" customHeight="1">
      <c r="H279" s="2"/>
    </row>
    <row r="280" ht="15.75" customHeight="1">
      <c r="H280" s="2"/>
    </row>
    <row r="281" ht="15.75" customHeight="1">
      <c r="H281" s="2"/>
    </row>
    <row r="282" ht="15.75" customHeight="1">
      <c r="H282" s="2"/>
    </row>
    <row r="283" ht="15.75" customHeight="1">
      <c r="H283" s="2"/>
    </row>
    <row r="284" ht="15.75" customHeight="1">
      <c r="H284" s="2"/>
    </row>
    <row r="285" ht="15.75" customHeight="1">
      <c r="H285" s="2"/>
    </row>
    <row r="286" ht="15.75" customHeight="1">
      <c r="H286" s="2"/>
    </row>
    <row r="287" ht="15.75" customHeight="1">
      <c r="H287" s="2"/>
    </row>
    <row r="288" ht="15.75" customHeight="1">
      <c r="H288" s="2"/>
    </row>
    <row r="289" ht="15.75" customHeight="1">
      <c r="H289" s="2"/>
    </row>
    <row r="290" ht="15.75" customHeight="1">
      <c r="H290" s="2"/>
    </row>
    <row r="291" ht="15.75" customHeight="1">
      <c r="H291" s="2"/>
    </row>
    <row r="292" ht="15.75" customHeight="1">
      <c r="H292" s="2"/>
    </row>
    <row r="293" ht="15.75" customHeight="1">
      <c r="H293" s="2"/>
    </row>
    <row r="294" ht="15.75" customHeight="1">
      <c r="H294" s="2"/>
    </row>
    <row r="295" ht="15.75" customHeight="1">
      <c r="H295" s="2"/>
    </row>
    <row r="296" ht="15.75" customHeight="1">
      <c r="H296" s="2"/>
    </row>
    <row r="297" ht="15.75" customHeight="1">
      <c r="H297" s="2"/>
    </row>
    <row r="298" ht="15.75" customHeight="1">
      <c r="H298" s="2"/>
    </row>
    <row r="299" ht="15.75" customHeight="1">
      <c r="H299" s="2"/>
    </row>
    <row r="300" ht="15.75" customHeight="1">
      <c r="H300" s="2"/>
    </row>
    <row r="301" ht="15.75" customHeight="1">
      <c r="H301" s="2"/>
    </row>
    <row r="302" ht="15.75" customHeight="1">
      <c r="H302" s="2"/>
    </row>
    <row r="303" ht="15.75" customHeight="1">
      <c r="H303" s="2"/>
    </row>
    <row r="304" ht="15.75" customHeight="1">
      <c r="H304" s="2"/>
    </row>
    <row r="305" ht="15.75" customHeight="1">
      <c r="H305" s="2"/>
    </row>
    <row r="306" ht="15.75" customHeight="1">
      <c r="H306" s="2"/>
    </row>
    <row r="307" ht="15.75" customHeight="1">
      <c r="H307" s="2"/>
    </row>
    <row r="308" ht="15.75" customHeight="1">
      <c r="H308" s="2"/>
    </row>
    <row r="309" ht="15.75" customHeight="1">
      <c r="H309" s="2"/>
    </row>
    <row r="310" ht="15.75" customHeight="1">
      <c r="H310" s="2"/>
    </row>
    <row r="311" ht="15.75" customHeight="1">
      <c r="H311" s="2"/>
    </row>
    <row r="312" ht="15.75" customHeight="1">
      <c r="H312" s="2"/>
    </row>
    <row r="313" ht="15.75" customHeight="1">
      <c r="H313" s="2"/>
    </row>
    <row r="314" ht="15.75" customHeight="1">
      <c r="H314" s="2"/>
    </row>
    <row r="315" ht="15.75" customHeight="1">
      <c r="H315" s="2"/>
    </row>
    <row r="316" ht="15.75" customHeight="1">
      <c r="H316" s="2"/>
    </row>
    <row r="317" ht="15.75" customHeight="1">
      <c r="H317" s="2"/>
    </row>
    <row r="318" ht="15.75" customHeight="1">
      <c r="H318" s="2"/>
    </row>
    <row r="319" ht="15.75" customHeight="1">
      <c r="H319" s="2"/>
    </row>
    <row r="320" ht="15.75" customHeight="1">
      <c r="H320" s="2"/>
    </row>
    <row r="321" ht="15.75" customHeight="1">
      <c r="H321" s="2"/>
    </row>
    <row r="322" ht="15.75" customHeight="1">
      <c r="H322" s="2"/>
    </row>
    <row r="323" ht="15.75" customHeight="1">
      <c r="H323" s="2"/>
    </row>
    <row r="324" ht="15.75" customHeight="1">
      <c r="H324" s="2"/>
    </row>
    <row r="325" ht="15.75" customHeight="1">
      <c r="H325" s="2"/>
    </row>
    <row r="326" ht="15.75" customHeight="1">
      <c r="H326" s="2"/>
    </row>
    <row r="327" ht="15.75" customHeight="1">
      <c r="H327" s="2"/>
    </row>
    <row r="328" ht="15.75" customHeight="1">
      <c r="H328" s="2"/>
    </row>
    <row r="329" ht="15.75" customHeight="1">
      <c r="H329" s="2"/>
    </row>
    <row r="330" ht="15.75" customHeight="1">
      <c r="H330" s="2"/>
    </row>
    <row r="331" ht="15.75" customHeight="1">
      <c r="H331" s="2"/>
    </row>
    <row r="332" ht="15.75" customHeight="1">
      <c r="H332" s="2"/>
    </row>
    <row r="333" ht="15.75" customHeight="1">
      <c r="H333" s="2"/>
    </row>
    <row r="334" ht="15.75" customHeight="1">
      <c r="H334" s="2"/>
    </row>
    <row r="335" ht="15.75" customHeight="1">
      <c r="H335" s="2"/>
    </row>
    <row r="336" ht="15.75" customHeight="1">
      <c r="H336" s="2"/>
    </row>
    <row r="337" ht="15.75" customHeight="1">
      <c r="H337" s="2"/>
    </row>
    <row r="338" ht="15.75" customHeight="1">
      <c r="H338" s="2"/>
    </row>
    <row r="339" ht="15.75" customHeight="1">
      <c r="H339" s="2"/>
    </row>
    <row r="340" ht="15.75" customHeight="1">
      <c r="H340" s="2"/>
    </row>
    <row r="341" ht="15.75" customHeight="1">
      <c r="H341" s="2"/>
    </row>
    <row r="342" ht="15.75" customHeight="1">
      <c r="H342" s="2"/>
    </row>
    <row r="343" ht="15.75" customHeight="1">
      <c r="H343" s="2"/>
    </row>
    <row r="344" ht="15.75" customHeight="1">
      <c r="H344" s="2"/>
    </row>
    <row r="345" ht="15.75" customHeight="1">
      <c r="H345" s="2"/>
    </row>
    <row r="346" ht="15.75" customHeight="1">
      <c r="H346" s="2"/>
    </row>
    <row r="347" ht="15.75" customHeight="1">
      <c r="H347" s="2"/>
    </row>
    <row r="348" ht="15.75" customHeight="1">
      <c r="H348" s="2"/>
    </row>
    <row r="349" ht="15.75" customHeight="1">
      <c r="H349" s="2"/>
    </row>
    <row r="350" ht="15.75" customHeight="1">
      <c r="H350" s="2"/>
    </row>
    <row r="351" ht="15.75" customHeight="1">
      <c r="H351" s="2"/>
    </row>
    <row r="352" ht="15.75" customHeight="1">
      <c r="H352" s="2"/>
    </row>
    <row r="353" ht="15.75" customHeight="1">
      <c r="H353" s="2"/>
    </row>
    <row r="354" ht="15.75" customHeight="1">
      <c r="H354" s="2"/>
    </row>
    <row r="355" ht="15.75" customHeight="1">
      <c r="H355" s="2"/>
    </row>
    <row r="356" ht="15.75" customHeight="1">
      <c r="H356" s="2"/>
    </row>
    <row r="357" ht="15.75" customHeight="1">
      <c r="H357" s="2"/>
    </row>
    <row r="358" ht="15.75" customHeight="1">
      <c r="H358" s="2"/>
    </row>
    <row r="359" ht="15.75" customHeight="1">
      <c r="H359" s="2"/>
    </row>
    <row r="360" ht="15.75" customHeight="1">
      <c r="H360" s="2"/>
    </row>
    <row r="361" ht="15.75" customHeight="1">
      <c r="H361" s="2"/>
    </row>
    <row r="362" ht="15.75" customHeight="1">
      <c r="H362" s="2"/>
    </row>
    <row r="363" ht="15.75" customHeight="1">
      <c r="H363" s="2"/>
    </row>
    <row r="364" ht="15.75" customHeight="1">
      <c r="H364" s="2"/>
    </row>
    <row r="365" ht="15.75" customHeight="1">
      <c r="H365" s="2"/>
    </row>
    <row r="366" ht="15.75" customHeight="1">
      <c r="H366" s="2"/>
    </row>
    <row r="367" ht="15.75" customHeight="1">
      <c r="H367" s="2"/>
    </row>
    <row r="368" ht="15.75" customHeight="1">
      <c r="H368" s="2"/>
    </row>
    <row r="369" ht="15.75" customHeight="1">
      <c r="H369" s="2"/>
    </row>
    <row r="370" ht="15.75" customHeight="1">
      <c r="H370" s="2"/>
    </row>
    <row r="371" ht="15.75" customHeight="1">
      <c r="H371" s="2"/>
    </row>
    <row r="372" ht="15.75" customHeight="1">
      <c r="H372" s="2"/>
    </row>
    <row r="373" ht="15.75" customHeight="1">
      <c r="H373" s="2"/>
    </row>
    <row r="374" ht="15.75" customHeight="1">
      <c r="H374" s="2"/>
    </row>
    <row r="375" ht="15.75" customHeight="1">
      <c r="H375" s="2"/>
    </row>
    <row r="376" ht="15.75" customHeight="1">
      <c r="H376" s="2"/>
    </row>
    <row r="377" ht="15.75" customHeight="1">
      <c r="H377" s="2"/>
    </row>
    <row r="378" ht="15.75" customHeight="1">
      <c r="H378" s="2"/>
    </row>
    <row r="379" ht="15.75" customHeight="1">
      <c r="H379" s="2"/>
    </row>
    <row r="380" ht="15.75" customHeight="1">
      <c r="H380" s="2"/>
    </row>
    <row r="381" ht="15.75" customHeight="1">
      <c r="H381" s="2"/>
    </row>
    <row r="382" ht="15.75" customHeight="1">
      <c r="H382" s="2"/>
    </row>
    <row r="383" ht="15.75" customHeight="1">
      <c r="H383" s="2"/>
    </row>
    <row r="384" ht="15.75" customHeight="1">
      <c r="H384" s="2"/>
    </row>
    <row r="385" ht="15.75" customHeight="1">
      <c r="H385" s="2"/>
    </row>
    <row r="386" ht="15.75" customHeight="1">
      <c r="H386" s="2"/>
    </row>
    <row r="387" ht="15.75" customHeight="1">
      <c r="H387" s="2"/>
    </row>
    <row r="388" ht="15.75" customHeight="1">
      <c r="H388" s="2"/>
    </row>
    <row r="389" ht="15.75" customHeight="1">
      <c r="H389" s="2"/>
    </row>
    <row r="390" ht="15.75" customHeight="1">
      <c r="H390" s="2"/>
    </row>
    <row r="391" ht="15.75" customHeight="1">
      <c r="H391" s="2"/>
    </row>
    <row r="392" ht="15.75" customHeight="1">
      <c r="H392" s="2"/>
    </row>
    <row r="393" ht="15.75" customHeight="1">
      <c r="H393" s="2"/>
    </row>
    <row r="394" ht="15.75" customHeight="1">
      <c r="H394" s="2"/>
    </row>
    <row r="395" ht="15.75" customHeight="1">
      <c r="H395" s="2"/>
    </row>
    <row r="396" ht="15.75" customHeight="1">
      <c r="H396" s="2"/>
    </row>
    <row r="397" ht="15.75" customHeight="1">
      <c r="H397" s="2"/>
    </row>
    <row r="398" ht="15.75" customHeight="1">
      <c r="H398" s="2"/>
    </row>
    <row r="399" ht="15.75" customHeight="1">
      <c r="H399" s="2"/>
    </row>
    <row r="400" ht="15.75" customHeight="1">
      <c r="H400" s="2"/>
    </row>
    <row r="401" ht="15.75" customHeight="1">
      <c r="H401" s="2"/>
    </row>
    <row r="402" ht="15.75" customHeight="1">
      <c r="H402" s="2"/>
    </row>
    <row r="403" ht="15.75" customHeight="1">
      <c r="H403" s="2"/>
    </row>
    <row r="404" ht="15.75" customHeight="1">
      <c r="H404" s="2"/>
    </row>
    <row r="405" ht="15.75" customHeight="1">
      <c r="H405" s="2"/>
    </row>
    <row r="406" ht="15.75" customHeight="1">
      <c r="H406" s="2"/>
    </row>
    <row r="407" ht="15.75" customHeight="1">
      <c r="H407" s="2"/>
    </row>
    <row r="408" ht="15.75" customHeight="1">
      <c r="H408" s="2"/>
    </row>
    <row r="409" ht="15.75" customHeight="1">
      <c r="H409" s="2"/>
    </row>
    <row r="410" ht="15.75" customHeight="1">
      <c r="H410" s="2"/>
    </row>
    <row r="411" ht="15.75" customHeight="1">
      <c r="H411" s="2"/>
    </row>
    <row r="412" ht="15.75" customHeight="1">
      <c r="H412" s="2"/>
    </row>
    <row r="413" ht="15.75" customHeight="1">
      <c r="H413" s="2"/>
    </row>
    <row r="414" ht="15.75" customHeight="1">
      <c r="H414" s="2"/>
    </row>
    <row r="415" ht="15.75" customHeight="1">
      <c r="H415" s="2"/>
    </row>
    <row r="416" ht="15.75" customHeight="1">
      <c r="H416" s="2"/>
    </row>
    <row r="417" ht="15.75" customHeight="1">
      <c r="H417" s="2"/>
    </row>
    <row r="418" ht="15.75" customHeight="1">
      <c r="H418" s="2"/>
    </row>
    <row r="419" ht="15.75" customHeight="1">
      <c r="H419" s="2"/>
    </row>
    <row r="420" ht="15.75" customHeight="1">
      <c r="H420" s="2"/>
    </row>
    <row r="421" ht="15.75" customHeight="1">
      <c r="H421" s="2"/>
    </row>
    <row r="422" ht="15.75" customHeight="1">
      <c r="H422" s="2"/>
    </row>
    <row r="423" ht="15.75" customHeight="1">
      <c r="H423" s="2"/>
    </row>
    <row r="424" ht="15.75" customHeight="1">
      <c r="H424" s="2"/>
    </row>
    <row r="425" ht="15.75" customHeight="1">
      <c r="H425" s="2"/>
    </row>
    <row r="426" ht="15.75" customHeight="1">
      <c r="H426" s="2"/>
    </row>
    <row r="427" ht="15.75" customHeight="1">
      <c r="H427" s="2"/>
    </row>
    <row r="428" ht="15.75" customHeight="1">
      <c r="H428" s="2"/>
    </row>
    <row r="429" ht="15.75" customHeight="1">
      <c r="H429" s="2"/>
    </row>
    <row r="430" ht="15.75" customHeight="1">
      <c r="H430" s="2"/>
    </row>
    <row r="431" ht="15.75" customHeight="1">
      <c r="H431" s="2"/>
    </row>
    <row r="432" ht="15.75" customHeight="1">
      <c r="H432" s="2"/>
    </row>
    <row r="433" ht="15.75" customHeight="1">
      <c r="H433" s="2"/>
    </row>
    <row r="434" ht="15.75" customHeight="1">
      <c r="H434" s="2"/>
    </row>
    <row r="435" ht="15.75" customHeight="1">
      <c r="H435" s="2"/>
    </row>
    <row r="436" ht="15.75" customHeight="1">
      <c r="H436" s="2"/>
    </row>
    <row r="437" ht="15.75" customHeight="1">
      <c r="H437" s="2"/>
    </row>
    <row r="438" ht="15.75" customHeight="1">
      <c r="H438" s="2"/>
    </row>
    <row r="439" ht="15.75" customHeight="1">
      <c r="H439" s="2"/>
    </row>
    <row r="440" ht="15.75" customHeight="1">
      <c r="H440" s="2"/>
    </row>
    <row r="441" ht="15.75" customHeight="1">
      <c r="H441" s="2"/>
    </row>
    <row r="442" ht="15.75" customHeight="1">
      <c r="H442" s="2"/>
    </row>
    <row r="443" ht="15.75" customHeight="1">
      <c r="H443" s="2"/>
    </row>
    <row r="444" ht="15.75" customHeight="1">
      <c r="H444" s="2"/>
    </row>
    <row r="445" ht="15.75" customHeight="1">
      <c r="H445" s="2"/>
    </row>
    <row r="446" ht="15.75" customHeight="1">
      <c r="H446" s="2"/>
    </row>
    <row r="447" ht="15.75" customHeight="1">
      <c r="H447" s="2"/>
    </row>
    <row r="448" ht="15.75" customHeight="1">
      <c r="H448" s="2"/>
    </row>
    <row r="449" ht="15.75" customHeight="1">
      <c r="H449" s="2"/>
    </row>
    <row r="450" ht="15.75" customHeight="1">
      <c r="H450" s="2"/>
    </row>
    <row r="451" ht="15.75" customHeight="1">
      <c r="H451" s="2"/>
    </row>
    <row r="452" ht="15.75" customHeight="1">
      <c r="H452" s="2"/>
    </row>
    <row r="453" ht="15.75" customHeight="1">
      <c r="H453" s="2"/>
    </row>
    <row r="454" ht="15.75" customHeight="1">
      <c r="H454" s="2"/>
    </row>
    <row r="455" ht="15.75" customHeight="1">
      <c r="H455" s="2"/>
    </row>
    <row r="456" ht="15.75" customHeight="1">
      <c r="H456" s="2"/>
    </row>
    <row r="457" ht="15.75" customHeight="1">
      <c r="H457" s="2"/>
    </row>
    <row r="458" ht="15.75" customHeight="1">
      <c r="H458" s="2"/>
    </row>
    <row r="459" ht="15.75" customHeight="1">
      <c r="H459" s="2"/>
    </row>
    <row r="460" ht="15.75" customHeight="1">
      <c r="H460" s="2"/>
    </row>
    <row r="461" ht="15.75" customHeight="1">
      <c r="H461" s="2"/>
    </row>
    <row r="462" ht="15.75" customHeight="1">
      <c r="H462" s="2"/>
    </row>
    <row r="463" ht="15.75" customHeight="1">
      <c r="H463" s="2"/>
    </row>
    <row r="464" ht="15.75" customHeight="1">
      <c r="H464" s="2"/>
    </row>
    <row r="465" ht="15.75" customHeight="1">
      <c r="H465" s="2"/>
    </row>
    <row r="466" ht="15.75" customHeight="1">
      <c r="H466" s="2"/>
    </row>
    <row r="467" ht="15.75" customHeight="1">
      <c r="H467" s="2"/>
    </row>
    <row r="468" ht="15.75" customHeight="1">
      <c r="H468" s="2"/>
    </row>
    <row r="469" ht="15.75" customHeight="1">
      <c r="H469" s="2"/>
    </row>
    <row r="470" ht="15.75" customHeight="1">
      <c r="H470" s="2"/>
    </row>
    <row r="471" ht="15.75" customHeight="1">
      <c r="H471" s="2"/>
    </row>
    <row r="472" ht="15.75" customHeight="1">
      <c r="H472" s="2"/>
    </row>
    <row r="473" ht="15.75" customHeight="1">
      <c r="H473" s="2"/>
    </row>
    <row r="474" ht="15.75" customHeight="1">
      <c r="H474" s="2"/>
    </row>
    <row r="475" ht="15.75" customHeight="1">
      <c r="H475" s="2"/>
    </row>
    <row r="476" ht="15.75" customHeight="1">
      <c r="H476" s="2"/>
    </row>
    <row r="477" ht="15.75" customHeight="1">
      <c r="H477" s="2"/>
    </row>
    <row r="478" ht="15.75" customHeight="1">
      <c r="H478" s="2"/>
    </row>
    <row r="479" ht="15.75" customHeight="1">
      <c r="H479" s="2"/>
    </row>
    <row r="480" ht="15.75" customHeight="1">
      <c r="H480" s="2"/>
    </row>
    <row r="481" ht="15.75" customHeight="1">
      <c r="H481" s="2"/>
    </row>
    <row r="482" ht="15.75" customHeight="1">
      <c r="H482" s="2"/>
    </row>
    <row r="483" ht="15.75" customHeight="1">
      <c r="H483" s="2"/>
    </row>
    <row r="484" ht="15.75" customHeight="1">
      <c r="H484" s="2"/>
    </row>
    <row r="485" ht="15.75" customHeight="1">
      <c r="H485" s="2"/>
    </row>
    <row r="486" ht="15.75" customHeight="1">
      <c r="H486" s="2"/>
    </row>
    <row r="487" ht="15.75" customHeight="1">
      <c r="H487" s="2"/>
    </row>
    <row r="488" ht="15.75" customHeight="1">
      <c r="H488" s="2"/>
    </row>
    <row r="489" ht="15.75" customHeight="1">
      <c r="H489" s="2"/>
    </row>
    <row r="490" ht="15.75" customHeight="1">
      <c r="H490" s="2"/>
    </row>
    <row r="491" ht="15.75" customHeight="1">
      <c r="H491" s="2"/>
    </row>
    <row r="492" ht="15.75" customHeight="1">
      <c r="H492" s="2"/>
    </row>
    <row r="493" ht="15.75" customHeight="1">
      <c r="H493" s="2"/>
    </row>
    <row r="494" ht="15.75" customHeight="1">
      <c r="H494" s="2"/>
    </row>
    <row r="495" ht="15.75" customHeight="1">
      <c r="H495" s="2"/>
    </row>
    <row r="496" ht="15.75" customHeight="1">
      <c r="H496" s="2"/>
    </row>
    <row r="497" ht="15.75" customHeight="1">
      <c r="H497" s="2"/>
    </row>
    <row r="498" ht="15.75" customHeight="1">
      <c r="H498" s="2"/>
    </row>
    <row r="499" ht="15.75" customHeight="1">
      <c r="H499" s="2"/>
    </row>
    <row r="500" ht="15.75" customHeight="1">
      <c r="H500" s="2"/>
    </row>
    <row r="501" ht="15.75" customHeight="1">
      <c r="H501" s="2"/>
    </row>
    <row r="502" ht="15.75" customHeight="1">
      <c r="H502" s="2"/>
    </row>
    <row r="503" ht="15.75" customHeight="1">
      <c r="H503" s="2"/>
    </row>
    <row r="504" ht="15.75" customHeight="1">
      <c r="H504" s="2"/>
    </row>
    <row r="505" ht="15.75" customHeight="1">
      <c r="H505" s="2"/>
    </row>
    <row r="506" ht="15.75" customHeight="1">
      <c r="H506" s="2"/>
    </row>
    <row r="507" ht="15.75" customHeight="1">
      <c r="H507" s="2"/>
    </row>
    <row r="508" ht="15.75" customHeight="1">
      <c r="H508" s="2"/>
    </row>
    <row r="509" ht="15.75" customHeight="1">
      <c r="H509" s="2"/>
    </row>
    <row r="510" ht="15.75" customHeight="1">
      <c r="H510" s="2"/>
    </row>
    <row r="511" ht="15.75" customHeight="1">
      <c r="H511" s="2"/>
    </row>
    <row r="512" ht="15.75" customHeight="1">
      <c r="H512" s="2"/>
    </row>
    <row r="513" ht="15.75" customHeight="1">
      <c r="H513" s="2"/>
    </row>
    <row r="514" ht="15.75" customHeight="1">
      <c r="H514" s="2"/>
    </row>
    <row r="515" ht="15.75" customHeight="1">
      <c r="H515" s="2"/>
    </row>
    <row r="516" ht="15.75" customHeight="1">
      <c r="H516" s="2"/>
    </row>
    <row r="517" ht="15.75" customHeight="1">
      <c r="H517" s="2"/>
    </row>
    <row r="518" ht="15.75" customHeight="1">
      <c r="H518" s="2"/>
    </row>
    <row r="519" ht="15.75" customHeight="1">
      <c r="H519" s="2"/>
    </row>
    <row r="520" ht="15.75" customHeight="1">
      <c r="H520" s="2"/>
    </row>
    <row r="521" ht="15.75" customHeight="1">
      <c r="H521" s="2"/>
    </row>
    <row r="522" ht="15.75" customHeight="1">
      <c r="H522" s="2"/>
    </row>
    <row r="523" ht="15.75" customHeight="1">
      <c r="H523" s="2"/>
    </row>
    <row r="524" ht="15.75" customHeight="1">
      <c r="H524" s="2"/>
    </row>
    <row r="525" ht="15.75" customHeight="1">
      <c r="H525" s="2"/>
    </row>
    <row r="526" ht="15.75" customHeight="1">
      <c r="H526" s="2"/>
    </row>
    <row r="527" ht="15.75" customHeight="1">
      <c r="H527" s="2"/>
    </row>
    <row r="528" ht="15.75" customHeight="1">
      <c r="H528" s="2"/>
    </row>
    <row r="529" ht="15.75" customHeight="1">
      <c r="H529" s="2"/>
    </row>
    <row r="530" ht="15.75" customHeight="1">
      <c r="H530" s="2"/>
    </row>
    <row r="531" ht="15.75" customHeight="1">
      <c r="H531" s="2"/>
    </row>
    <row r="532" ht="15.75" customHeight="1">
      <c r="H532" s="2"/>
    </row>
    <row r="533" ht="15.75" customHeight="1">
      <c r="H533" s="2"/>
    </row>
    <row r="534" ht="15.75" customHeight="1">
      <c r="H534" s="2"/>
    </row>
    <row r="535" ht="15.75" customHeight="1">
      <c r="H535" s="2"/>
    </row>
    <row r="536" ht="15.75" customHeight="1">
      <c r="H536" s="2"/>
    </row>
    <row r="537" ht="15.75" customHeight="1">
      <c r="H537" s="2"/>
    </row>
    <row r="538" ht="15.75" customHeight="1">
      <c r="H538" s="2"/>
    </row>
    <row r="539" ht="15.75" customHeight="1">
      <c r="H539" s="2"/>
    </row>
    <row r="540" ht="15.75" customHeight="1">
      <c r="H540" s="2"/>
    </row>
    <row r="541" ht="15.75" customHeight="1">
      <c r="H541" s="2"/>
    </row>
    <row r="542" ht="15.75" customHeight="1">
      <c r="H542" s="2"/>
    </row>
    <row r="543" ht="15.75" customHeight="1">
      <c r="H543" s="2"/>
    </row>
    <row r="544" ht="15.75" customHeight="1">
      <c r="H544" s="2"/>
    </row>
    <row r="545" ht="15.75" customHeight="1">
      <c r="H545" s="2"/>
    </row>
    <row r="546" ht="15.75" customHeight="1">
      <c r="H546" s="2"/>
    </row>
    <row r="547" ht="15.75" customHeight="1">
      <c r="H547" s="2"/>
    </row>
    <row r="548" ht="15.75" customHeight="1">
      <c r="H548" s="2"/>
    </row>
    <row r="549" ht="15.75" customHeight="1">
      <c r="H549" s="2"/>
    </row>
    <row r="550" ht="15.75" customHeight="1">
      <c r="H550" s="2"/>
    </row>
    <row r="551" ht="15.75" customHeight="1">
      <c r="H551" s="2"/>
    </row>
    <row r="552" ht="15.75" customHeight="1">
      <c r="H552" s="2"/>
    </row>
    <row r="553" ht="15.75" customHeight="1">
      <c r="H553" s="2"/>
    </row>
    <row r="554" ht="15.75" customHeight="1">
      <c r="H554" s="2"/>
    </row>
    <row r="555" ht="15.75" customHeight="1">
      <c r="H555" s="2"/>
    </row>
    <row r="556" ht="15.75" customHeight="1">
      <c r="H556" s="2"/>
    </row>
    <row r="557" ht="15.75" customHeight="1">
      <c r="H557" s="2"/>
    </row>
    <row r="558" ht="15.75" customHeight="1">
      <c r="H558" s="2"/>
    </row>
    <row r="559" ht="15.75" customHeight="1">
      <c r="H559" s="2"/>
    </row>
    <row r="560" ht="15.75" customHeight="1">
      <c r="H560" s="2"/>
    </row>
    <row r="561" ht="15.75" customHeight="1">
      <c r="H561" s="2"/>
    </row>
    <row r="562" ht="15.75" customHeight="1">
      <c r="H562" s="2"/>
    </row>
    <row r="563" ht="15.75" customHeight="1">
      <c r="H563" s="2"/>
    </row>
    <row r="564" ht="15.75" customHeight="1">
      <c r="H564" s="2"/>
    </row>
    <row r="565" ht="15.75" customHeight="1">
      <c r="H565" s="2"/>
    </row>
    <row r="566" ht="15.75" customHeight="1">
      <c r="H566" s="2"/>
    </row>
    <row r="567" ht="15.75" customHeight="1">
      <c r="H567" s="2"/>
    </row>
    <row r="568" ht="15.75" customHeight="1">
      <c r="H568" s="2"/>
    </row>
    <row r="569" ht="15.75" customHeight="1">
      <c r="H569" s="2"/>
    </row>
    <row r="570" ht="15.75" customHeight="1">
      <c r="H570" s="2"/>
    </row>
    <row r="571" ht="15.75" customHeight="1">
      <c r="H571" s="2"/>
    </row>
    <row r="572" ht="15.75" customHeight="1">
      <c r="H572" s="2"/>
    </row>
    <row r="573" ht="15.75" customHeight="1">
      <c r="H573" s="2"/>
    </row>
    <row r="574" ht="15.75" customHeight="1">
      <c r="H574" s="2"/>
    </row>
    <row r="575" ht="15.75" customHeight="1">
      <c r="H575" s="2"/>
    </row>
    <row r="576" ht="15.75" customHeight="1">
      <c r="H576" s="2"/>
    </row>
    <row r="577" ht="15.75" customHeight="1">
      <c r="H577" s="2"/>
    </row>
    <row r="578" ht="15.75" customHeight="1">
      <c r="H578" s="2"/>
    </row>
    <row r="579" ht="15.75" customHeight="1">
      <c r="H579" s="2"/>
    </row>
    <row r="580" ht="15.75" customHeight="1">
      <c r="H580" s="2"/>
    </row>
    <row r="581" ht="15.75" customHeight="1">
      <c r="H581" s="2"/>
    </row>
    <row r="582" ht="15.75" customHeight="1">
      <c r="H582" s="2"/>
    </row>
    <row r="583" ht="15.75" customHeight="1">
      <c r="H583" s="2"/>
    </row>
    <row r="584" ht="15.75" customHeight="1">
      <c r="H584" s="2"/>
    </row>
    <row r="585" ht="15.75" customHeight="1">
      <c r="H585" s="2"/>
    </row>
    <row r="586" ht="15.75" customHeight="1">
      <c r="H586" s="2"/>
    </row>
    <row r="587" ht="15.75" customHeight="1">
      <c r="H587" s="2"/>
    </row>
    <row r="588" ht="15.75" customHeight="1">
      <c r="H588" s="2"/>
    </row>
    <row r="589" ht="15.75" customHeight="1">
      <c r="H589" s="2"/>
    </row>
    <row r="590" ht="15.75" customHeight="1">
      <c r="H590" s="2"/>
    </row>
    <row r="591" ht="15.75" customHeight="1">
      <c r="H591" s="2"/>
    </row>
    <row r="592" ht="15.75" customHeight="1">
      <c r="H592" s="2"/>
    </row>
    <row r="593" ht="15.75" customHeight="1">
      <c r="H593" s="2"/>
    </row>
    <row r="594" ht="15.75" customHeight="1">
      <c r="H594" s="2"/>
    </row>
    <row r="595" ht="15.75" customHeight="1">
      <c r="H595" s="2"/>
    </row>
    <row r="596" ht="15.75" customHeight="1">
      <c r="H596" s="2"/>
    </row>
    <row r="597" ht="15.75" customHeight="1">
      <c r="H597" s="2"/>
    </row>
    <row r="598" ht="15.75" customHeight="1">
      <c r="H598" s="2"/>
    </row>
    <row r="599" ht="15.75" customHeight="1">
      <c r="H599" s="2"/>
    </row>
    <row r="600" ht="15.75" customHeight="1">
      <c r="H600" s="2"/>
    </row>
    <row r="601" ht="15.75" customHeight="1">
      <c r="H601" s="2"/>
    </row>
    <row r="602" ht="15.75" customHeight="1">
      <c r="H602" s="2"/>
    </row>
    <row r="603" ht="15.75" customHeight="1">
      <c r="H603" s="2"/>
    </row>
    <row r="604" ht="15.75" customHeight="1">
      <c r="H604" s="2"/>
    </row>
    <row r="605" ht="15.75" customHeight="1">
      <c r="H605" s="2"/>
    </row>
    <row r="606" ht="15.75" customHeight="1">
      <c r="H606" s="2"/>
    </row>
    <row r="607" ht="15.75" customHeight="1">
      <c r="H607" s="2"/>
    </row>
    <row r="608" ht="15.75" customHeight="1">
      <c r="H608" s="2"/>
    </row>
    <row r="609" ht="15.75" customHeight="1">
      <c r="H609" s="2"/>
    </row>
    <row r="610" ht="15.75" customHeight="1">
      <c r="H610" s="2"/>
    </row>
    <row r="611" ht="15.75" customHeight="1">
      <c r="H611" s="2"/>
    </row>
    <row r="612" ht="15.75" customHeight="1">
      <c r="H612" s="2"/>
    </row>
    <row r="613" ht="15.75" customHeight="1">
      <c r="H613" s="2"/>
    </row>
    <row r="614" ht="15.75" customHeight="1">
      <c r="H614" s="2"/>
    </row>
    <row r="615" ht="15.75" customHeight="1">
      <c r="H615" s="2"/>
    </row>
    <row r="616" ht="15.75" customHeight="1">
      <c r="H616" s="2"/>
    </row>
    <row r="617" ht="15.75" customHeight="1">
      <c r="H617" s="2"/>
    </row>
    <row r="618" ht="15.75" customHeight="1">
      <c r="H618" s="2"/>
    </row>
    <row r="619" ht="15.75" customHeight="1">
      <c r="H619" s="2"/>
    </row>
    <row r="620" ht="15.75" customHeight="1">
      <c r="H620" s="2"/>
    </row>
    <row r="621" ht="15.75" customHeight="1">
      <c r="H621" s="2"/>
    </row>
    <row r="622" ht="15.75" customHeight="1">
      <c r="H622" s="2"/>
    </row>
    <row r="623" ht="15.75" customHeight="1">
      <c r="H623" s="2"/>
    </row>
    <row r="624" ht="15.75" customHeight="1">
      <c r="H624" s="2"/>
    </row>
    <row r="625" ht="15.75" customHeight="1">
      <c r="H625" s="2"/>
    </row>
    <row r="626" ht="15.75" customHeight="1">
      <c r="H626" s="2"/>
    </row>
    <row r="627" ht="15.75" customHeight="1">
      <c r="H627" s="2"/>
    </row>
    <row r="628" ht="15.75" customHeight="1">
      <c r="H628" s="2"/>
    </row>
    <row r="629" ht="15.75" customHeight="1">
      <c r="H629" s="2"/>
    </row>
    <row r="630" ht="15.75" customHeight="1">
      <c r="H630" s="2"/>
    </row>
    <row r="631" ht="15.75" customHeight="1">
      <c r="H631" s="2"/>
    </row>
    <row r="632" ht="15.75" customHeight="1">
      <c r="H632" s="2"/>
    </row>
    <row r="633" ht="15.75" customHeight="1">
      <c r="H633" s="2"/>
    </row>
    <row r="634" ht="15.75" customHeight="1">
      <c r="H634" s="2"/>
    </row>
    <row r="635" ht="15.75" customHeight="1">
      <c r="H635" s="2"/>
    </row>
    <row r="636" ht="15.75" customHeight="1">
      <c r="H636" s="2"/>
    </row>
    <row r="637" ht="15.75" customHeight="1">
      <c r="H637" s="2"/>
    </row>
    <row r="638" ht="15.75" customHeight="1">
      <c r="H638" s="2"/>
    </row>
    <row r="639" ht="15.75" customHeight="1">
      <c r="H639" s="2"/>
    </row>
    <row r="640" ht="15.75" customHeight="1">
      <c r="H640" s="2"/>
    </row>
    <row r="641" ht="15.75" customHeight="1">
      <c r="H641" s="2"/>
    </row>
    <row r="642" ht="15.75" customHeight="1">
      <c r="H642" s="2"/>
    </row>
    <row r="643" ht="15.75" customHeight="1">
      <c r="H643" s="2"/>
    </row>
    <row r="644" ht="15.75" customHeight="1">
      <c r="H644" s="2"/>
    </row>
    <row r="645" ht="15.75" customHeight="1">
      <c r="H645" s="2"/>
    </row>
    <row r="646" ht="15.75" customHeight="1">
      <c r="H646" s="2"/>
    </row>
    <row r="647" ht="15.75" customHeight="1">
      <c r="H647" s="2"/>
    </row>
    <row r="648" ht="15.75" customHeight="1">
      <c r="H648" s="2"/>
    </row>
    <row r="649" ht="15.75" customHeight="1">
      <c r="H649" s="2"/>
    </row>
    <row r="650" ht="15.75" customHeight="1">
      <c r="H650" s="2"/>
    </row>
    <row r="651" ht="15.75" customHeight="1">
      <c r="H651" s="2"/>
    </row>
    <row r="652" ht="15.75" customHeight="1">
      <c r="H652" s="2"/>
    </row>
    <row r="653" ht="15.75" customHeight="1">
      <c r="H653" s="2"/>
    </row>
    <row r="654" ht="15.75" customHeight="1">
      <c r="H654" s="2"/>
    </row>
    <row r="655" ht="15.75" customHeight="1">
      <c r="H655" s="2"/>
    </row>
    <row r="656" ht="15.75" customHeight="1">
      <c r="H656" s="2"/>
    </row>
    <row r="657" ht="15.75" customHeight="1">
      <c r="H657" s="2"/>
    </row>
    <row r="658" ht="15.75" customHeight="1">
      <c r="H658" s="2"/>
    </row>
    <row r="659" ht="15.75" customHeight="1">
      <c r="H659" s="2"/>
    </row>
    <row r="660" ht="15.75" customHeight="1">
      <c r="H660" s="2"/>
    </row>
    <row r="661" ht="15.75" customHeight="1">
      <c r="H661" s="2"/>
    </row>
    <row r="662" ht="15.75" customHeight="1">
      <c r="H662" s="2"/>
    </row>
    <row r="663" ht="15.75" customHeight="1">
      <c r="H663" s="2"/>
    </row>
    <row r="664" ht="15.75" customHeight="1">
      <c r="H664" s="2"/>
    </row>
    <row r="665" ht="15.75" customHeight="1">
      <c r="H665" s="2"/>
    </row>
    <row r="666" ht="15.75" customHeight="1">
      <c r="H666" s="2"/>
    </row>
    <row r="667" ht="15.75" customHeight="1">
      <c r="H667" s="2"/>
    </row>
    <row r="668" ht="15.75" customHeight="1">
      <c r="H668" s="2"/>
    </row>
    <row r="669" ht="15.75" customHeight="1">
      <c r="H669" s="2"/>
    </row>
    <row r="670" ht="15.75" customHeight="1">
      <c r="H670" s="2"/>
    </row>
    <row r="671" ht="15.75" customHeight="1">
      <c r="H671" s="2"/>
    </row>
    <row r="672" ht="15.75" customHeight="1">
      <c r="H672" s="2"/>
    </row>
    <row r="673" ht="15.75" customHeight="1">
      <c r="H673" s="2"/>
    </row>
    <row r="674" ht="15.75" customHeight="1">
      <c r="H674" s="2"/>
    </row>
    <row r="675" ht="15.75" customHeight="1">
      <c r="H675" s="2"/>
    </row>
    <row r="676" ht="15.75" customHeight="1">
      <c r="H676" s="2"/>
    </row>
    <row r="677" ht="15.75" customHeight="1">
      <c r="H677" s="2"/>
    </row>
    <row r="678" ht="15.75" customHeight="1">
      <c r="H678" s="2"/>
    </row>
    <row r="679" ht="15.75" customHeight="1">
      <c r="H679" s="2"/>
    </row>
    <row r="680" ht="15.75" customHeight="1">
      <c r="H680" s="2"/>
    </row>
    <row r="681" ht="15.75" customHeight="1">
      <c r="H681" s="2"/>
    </row>
    <row r="682" ht="15.75" customHeight="1">
      <c r="H682" s="2"/>
    </row>
    <row r="683" ht="15.75" customHeight="1">
      <c r="H683" s="2"/>
    </row>
    <row r="684" ht="15.75" customHeight="1">
      <c r="H684" s="2"/>
    </row>
    <row r="685" ht="15.75" customHeight="1">
      <c r="H685" s="2"/>
    </row>
    <row r="686" ht="15.75" customHeight="1">
      <c r="H686" s="2"/>
    </row>
    <row r="687" ht="15.75" customHeight="1">
      <c r="H687" s="2"/>
    </row>
    <row r="688" ht="15.75" customHeight="1">
      <c r="H688" s="2"/>
    </row>
    <row r="689" ht="15.75" customHeight="1">
      <c r="H689" s="2"/>
    </row>
    <row r="690" ht="15.75" customHeight="1">
      <c r="H690" s="2"/>
    </row>
    <row r="691" ht="15.75" customHeight="1">
      <c r="H691" s="2"/>
    </row>
    <row r="692" ht="15.75" customHeight="1">
      <c r="H692" s="2"/>
    </row>
    <row r="693" ht="15.75" customHeight="1">
      <c r="H693" s="2"/>
    </row>
    <row r="694" ht="15.75" customHeight="1">
      <c r="H694" s="2"/>
    </row>
    <row r="695" ht="15.75" customHeight="1">
      <c r="H695" s="2"/>
    </row>
    <row r="696" ht="15.75" customHeight="1">
      <c r="H696" s="2"/>
    </row>
    <row r="697" ht="15.75" customHeight="1">
      <c r="H697" s="2"/>
    </row>
    <row r="698" ht="15.75" customHeight="1">
      <c r="H698" s="2"/>
    </row>
    <row r="699" ht="15.75" customHeight="1">
      <c r="H699" s="2"/>
    </row>
    <row r="700" ht="15.75" customHeight="1">
      <c r="H700" s="2"/>
    </row>
    <row r="701" ht="15.75" customHeight="1">
      <c r="H701" s="2"/>
    </row>
    <row r="702" ht="15.75" customHeight="1">
      <c r="H702" s="2"/>
    </row>
    <row r="703" ht="15.75" customHeight="1">
      <c r="H703" s="2"/>
    </row>
    <row r="704" ht="15.75" customHeight="1">
      <c r="H704" s="2"/>
    </row>
    <row r="705" ht="15.75" customHeight="1">
      <c r="H705" s="2"/>
    </row>
    <row r="706" ht="15.75" customHeight="1">
      <c r="H706" s="2"/>
    </row>
    <row r="707" ht="15.75" customHeight="1">
      <c r="H707" s="2"/>
    </row>
    <row r="708" ht="15.75" customHeight="1">
      <c r="H708" s="2"/>
    </row>
    <row r="709" ht="15.75" customHeight="1">
      <c r="H709" s="2"/>
    </row>
    <row r="710" ht="15.75" customHeight="1">
      <c r="H710" s="2"/>
    </row>
    <row r="711" ht="15.75" customHeight="1">
      <c r="H711" s="2"/>
    </row>
    <row r="712" ht="15.75" customHeight="1">
      <c r="H712" s="2"/>
    </row>
    <row r="713" ht="15.75" customHeight="1">
      <c r="H713" s="2"/>
    </row>
    <row r="714" ht="15.75" customHeight="1">
      <c r="H714" s="2"/>
    </row>
    <row r="715" ht="15.75" customHeight="1">
      <c r="H715" s="2"/>
    </row>
    <row r="716" ht="15.75" customHeight="1">
      <c r="H716" s="2"/>
    </row>
    <row r="717" ht="15.75" customHeight="1">
      <c r="H717" s="2"/>
    </row>
    <row r="718" ht="15.75" customHeight="1">
      <c r="H718" s="2"/>
    </row>
    <row r="719" ht="15.75" customHeight="1">
      <c r="H719" s="2"/>
    </row>
    <row r="720" ht="15.75" customHeight="1">
      <c r="H720" s="2"/>
    </row>
    <row r="721" ht="15.75" customHeight="1">
      <c r="H721" s="2"/>
    </row>
    <row r="722" ht="15.75" customHeight="1">
      <c r="H722" s="2"/>
    </row>
    <row r="723" ht="15.75" customHeight="1">
      <c r="H723" s="2"/>
    </row>
    <row r="724" ht="15.75" customHeight="1">
      <c r="H724" s="2"/>
    </row>
    <row r="725" ht="15.75" customHeight="1">
      <c r="H725" s="2"/>
    </row>
    <row r="726" ht="15.75" customHeight="1">
      <c r="H726" s="2"/>
    </row>
    <row r="727" ht="15.75" customHeight="1">
      <c r="H727" s="2"/>
    </row>
    <row r="728" ht="15.75" customHeight="1">
      <c r="H728" s="2"/>
    </row>
    <row r="729" ht="15.75" customHeight="1">
      <c r="H729" s="2"/>
    </row>
    <row r="730" ht="15.75" customHeight="1">
      <c r="H730" s="2"/>
    </row>
    <row r="731" ht="15.75" customHeight="1">
      <c r="H731" s="2"/>
    </row>
    <row r="732" ht="15.75" customHeight="1">
      <c r="H732" s="2"/>
    </row>
    <row r="733" ht="15.75" customHeight="1">
      <c r="H733" s="2"/>
    </row>
    <row r="734" ht="15.75" customHeight="1">
      <c r="H734" s="2"/>
    </row>
    <row r="735" ht="15.75" customHeight="1">
      <c r="H735" s="2"/>
    </row>
    <row r="736" ht="15.75" customHeight="1">
      <c r="H736" s="2"/>
    </row>
    <row r="737" ht="15.75" customHeight="1">
      <c r="H737" s="2"/>
    </row>
    <row r="738" ht="15.75" customHeight="1">
      <c r="H738" s="2"/>
    </row>
    <row r="739" ht="15.75" customHeight="1">
      <c r="H739" s="2"/>
    </row>
    <row r="740" ht="15.75" customHeight="1">
      <c r="H740" s="2"/>
    </row>
    <row r="741" ht="15.75" customHeight="1">
      <c r="H741" s="2"/>
    </row>
    <row r="742" ht="15.75" customHeight="1">
      <c r="H742" s="2"/>
    </row>
    <row r="743" ht="15.75" customHeight="1">
      <c r="H743" s="2"/>
    </row>
    <row r="744" ht="15.75" customHeight="1">
      <c r="H744" s="2"/>
    </row>
    <row r="745" ht="15.75" customHeight="1">
      <c r="H745" s="2"/>
    </row>
    <row r="746" ht="15.75" customHeight="1">
      <c r="H746" s="2"/>
    </row>
    <row r="747" ht="15.75" customHeight="1">
      <c r="H747" s="2"/>
    </row>
    <row r="748" ht="15.75" customHeight="1">
      <c r="H748" s="2"/>
    </row>
    <row r="749" ht="15.75" customHeight="1">
      <c r="H749" s="2"/>
    </row>
    <row r="750" ht="15.75" customHeight="1">
      <c r="H750" s="2"/>
    </row>
    <row r="751" ht="15.75" customHeight="1">
      <c r="H751" s="2"/>
    </row>
    <row r="752" ht="15.75" customHeight="1">
      <c r="H752" s="2"/>
    </row>
    <row r="753" ht="15.75" customHeight="1">
      <c r="H753" s="2"/>
    </row>
    <row r="754" ht="15.75" customHeight="1">
      <c r="H754" s="2"/>
    </row>
    <row r="755" ht="15.75" customHeight="1">
      <c r="H755" s="2"/>
    </row>
    <row r="756" ht="15.75" customHeight="1">
      <c r="H756" s="2"/>
    </row>
    <row r="757" ht="15.75" customHeight="1">
      <c r="H757" s="2"/>
    </row>
    <row r="758" ht="15.75" customHeight="1">
      <c r="H758" s="2"/>
    </row>
    <row r="759" ht="15.75" customHeight="1">
      <c r="H759" s="2"/>
    </row>
    <row r="760" ht="15.75" customHeight="1">
      <c r="H760" s="2"/>
    </row>
    <row r="761" ht="15.75" customHeight="1">
      <c r="H761" s="2"/>
    </row>
    <row r="762" ht="15.75" customHeight="1">
      <c r="H762" s="2"/>
    </row>
    <row r="763" ht="15.75" customHeight="1">
      <c r="H763" s="2"/>
    </row>
    <row r="764" ht="15.75" customHeight="1">
      <c r="H764" s="2"/>
    </row>
    <row r="765" ht="15.75" customHeight="1">
      <c r="H765" s="2"/>
    </row>
    <row r="766" ht="15.75" customHeight="1">
      <c r="H766" s="2"/>
    </row>
    <row r="767" ht="15.75" customHeight="1">
      <c r="H767" s="2"/>
    </row>
    <row r="768" ht="15.75" customHeight="1">
      <c r="H768" s="2"/>
    </row>
    <row r="769" ht="15.75" customHeight="1">
      <c r="H769" s="2"/>
    </row>
    <row r="770" ht="15.75" customHeight="1">
      <c r="H770" s="2"/>
    </row>
    <row r="771" ht="15.75" customHeight="1">
      <c r="H771" s="2"/>
    </row>
    <row r="772" ht="15.75" customHeight="1">
      <c r="H772" s="2"/>
    </row>
    <row r="773" ht="15.75" customHeight="1">
      <c r="H773" s="2"/>
    </row>
    <row r="774" ht="15.75" customHeight="1">
      <c r="H774" s="2"/>
    </row>
    <row r="775" ht="15.75" customHeight="1">
      <c r="H775" s="2"/>
    </row>
    <row r="776" ht="15.75" customHeight="1">
      <c r="H776" s="2"/>
    </row>
    <row r="777" ht="15.75" customHeight="1">
      <c r="H777" s="2"/>
    </row>
    <row r="778" ht="15.75" customHeight="1">
      <c r="H778" s="2"/>
    </row>
    <row r="779" ht="15.75" customHeight="1">
      <c r="H779" s="2"/>
    </row>
    <row r="780" ht="15.75" customHeight="1">
      <c r="H780" s="2"/>
    </row>
    <row r="781" ht="15.75" customHeight="1">
      <c r="H781" s="2"/>
    </row>
    <row r="782" ht="15.75" customHeight="1">
      <c r="H782" s="2"/>
    </row>
    <row r="783" ht="15.75" customHeight="1">
      <c r="H783" s="2"/>
    </row>
    <row r="784" ht="15.75" customHeight="1">
      <c r="H784" s="2"/>
    </row>
    <row r="785" ht="15.75" customHeight="1">
      <c r="H785" s="2"/>
    </row>
    <row r="786" ht="15.75" customHeight="1">
      <c r="H786" s="2"/>
    </row>
    <row r="787" ht="15.75" customHeight="1">
      <c r="H787" s="2"/>
    </row>
    <row r="788" ht="15.75" customHeight="1">
      <c r="H788" s="2"/>
    </row>
    <row r="789" ht="15.75" customHeight="1">
      <c r="H789" s="2"/>
    </row>
    <row r="790" ht="15.75" customHeight="1">
      <c r="H790" s="2"/>
    </row>
    <row r="791" ht="15.75" customHeight="1">
      <c r="H791" s="2"/>
    </row>
    <row r="792" ht="15.75" customHeight="1">
      <c r="H792" s="2"/>
    </row>
    <row r="793" ht="15.75" customHeight="1">
      <c r="H793" s="2"/>
    </row>
    <row r="794" ht="15.75" customHeight="1">
      <c r="H794" s="2"/>
    </row>
    <row r="795" ht="15.75" customHeight="1">
      <c r="H795" s="2"/>
    </row>
    <row r="796" ht="15.75" customHeight="1">
      <c r="H796" s="2"/>
    </row>
    <row r="797" ht="15.75" customHeight="1">
      <c r="H797" s="2"/>
    </row>
    <row r="798" ht="15.75" customHeight="1">
      <c r="H798" s="2"/>
    </row>
    <row r="799" ht="15.75" customHeight="1">
      <c r="H799" s="2"/>
    </row>
    <row r="800" ht="15.75" customHeight="1">
      <c r="H800" s="2"/>
    </row>
    <row r="801" ht="15.75" customHeight="1">
      <c r="H801" s="2"/>
    </row>
    <row r="802" ht="15.75" customHeight="1">
      <c r="H802" s="2"/>
    </row>
    <row r="803" ht="15.75" customHeight="1">
      <c r="H803" s="2"/>
    </row>
    <row r="804" ht="15.75" customHeight="1">
      <c r="H804" s="2"/>
    </row>
    <row r="805" ht="15.75" customHeight="1">
      <c r="H805" s="2"/>
    </row>
    <row r="806" ht="15.75" customHeight="1">
      <c r="H806" s="2"/>
    </row>
    <row r="807" ht="15.75" customHeight="1">
      <c r="H807" s="2"/>
    </row>
    <row r="808" ht="15.75" customHeight="1">
      <c r="H808" s="2"/>
    </row>
    <row r="809" ht="15.75" customHeight="1">
      <c r="H809" s="2"/>
    </row>
    <row r="810" ht="15.75" customHeight="1">
      <c r="H810" s="2"/>
    </row>
    <row r="811" ht="15.75" customHeight="1">
      <c r="H811" s="2"/>
    </row>
    <row r="812" ht="15.75" customHeight="1">
      <c r="H812" s="2"/>
    </row>
    <row r="813" ht="15.75" customHeight="1">
      <c r="H813" s="2"/>
    </row>
    <row r="814" ht="15.75" customHeight="1">
      <c r="H814" s="2"/>
    </row>
    <row r="815" ht="15.75" customHeight="1">
      <c r="H815" s="2"/>
    </row>
    <row r="816" ht="15.75" customHeight="1">
      <c r="H816" s="2"/>
    </row>
    <row r="817" ht="15.75" customHeight="1">
      <c r="H817" s="2"/>
    </row>
    <row r="818" ht="15.75" customHeight="1">
      <c r="H818" s="2"/>
    </row>
    <row r="819" ht="15.75" customHeight="1">
      <c r="H819" s="2"/>
    </row>
    <row r="820" ht="15.75" customHeight="1">
      <c r="H820" s="2"/>
    </row>
    <row r="821" ht="15.75" customHeight="1">
      <c r="H821" s="2"/>
    </row>
    <row r="822" ht="15.75" customHeight="1">
      <c r="H822" s="2"/>
    </row>
    <row r="823" ht="15.75" customHeight="1">
      <c r="H823" s="2"/>
    </row>
    <row r="824" ht="15.75" customHeight="1">
      <c r="H824" s="2"/>
    </row>
    <row r="825" ht="15.75" customHeight="1">
      <c r="H825" s="2"/>
    </row>
    <row r="826" ht="15.75" customHeight="1">
      <c r="H826" s="2"/>
    </row>
    <row r="827" ht="15.75" customHeight="1">
      <c r="H827" s="2"/>
    </row>
    <row r="828" ht="15.75" customHeight="1">
      <c r="H828" s="2"/>
    </row>
    <row r="829" ht="15.75" customHeight="1">
      <c r="H829" s="2"/>
    </row>
    <row r="830" ht="15.75" customHeight="1">
      <c r="H830" s="2"/>
    </row>
    <row r="831" ht="15.75" customHeight="1">
      <c r="H831" s="2"/>
    </row>
    <row r="832" ht="15.75" customHeight="1">
      <c r="H832" s="2"/>
    </row>
    <row r="833" ht="15.75" customHeight="1">
      <c r="H833" s="2"/>
    </row>
    <row r="834" ht="15.75" customHeight="1">
      <c r="H834" s="2"/>
    </row>
    <row r="835" ht="15.75" customHeight="1">
      <c r="H835" s="2"/>
    </row>
    <row r="836" ht="15.75" customHeight="1">
      <c r="H836" s="2"/>
    </row>
    <row r="837" ht="15.75" customHeight="1">
      <c r="H837" s="2"/>
    </row>
    <row r="838" ht="15.75" customHeight="1">
      <c r="H838" s="2"/>
    </row>
    <row r="839" ht="15.75" customHeight="1">
      <c r="H839" s="2"/>
    </row>
    <row r="840" ht="15.75" customHeight="1">
      <c r="H840" s="2"/>
    </row>
    <row r="841" ht="15.75" customHeight="1">
      <c r="H841" s="2"/>
    </row>
    <row r="842" ht="15.75" customHeight="1">
      <c r="H842" s="2"/>
    </row>
    <row r="843" ht="15.75" customHeight="1">
      <c r="H843" s="2"/>
    </row>
    <row r="844" ht="15.75" customHeight="1">
      <c r="H844" s="2"/>
    </row>
    <row r="845" ht="15.75" customHeight="1">
      <c r="H845" s="2"/>
    </row>
    <row r="846" ht="15.75" customHeight="1">
      <c r="H846" s="2"/>
    </row>
    <row r="847" ht="15.75" customHeight="1">
      <c r="H847" s="2"/>
    </row>
    <row r="848" ht="15.75" customHeight="1">
      <c r="H848" s="2"/>
    </row>
    <row r="849" ht="15.75" customHeight="1">
      <c r="H849" s="2"/>
    </row>
    <row r="850" ht="15.75" customHeight="1">
      <c r="H850" s="2"/>
    </row>
    <row r="851" ht="15.75" customHeight="1">
      <c r="H851" s="2"/>
    </row>
    <row r="852" ht="15.75" customHeight="1">
      <c r="H852" s="2"/>
    </row>
    <row r="853" ht="15.75" customHeight="1">
      <c r="H853" s="2"/>
    </row>
    <row r="854" ht="15.75" customHeight="1">
      <c r="H854" s="2"/>
    </row>
    <row r="855" ht="15.75" customHeight="1">
      <c r="H855" s="2"/>
    </row>
    <row r="856" ht="15.75" customHeight="1">
      <c r="H856" s="2"/>
    </row>
    <row r="857" ht="15.75" customHeight="1">
      <c r="H857" s="2"/>
    </row>
    <row r="858" ht="15.75" customHeight="1">
      <c r="H858" s="2"/>
    </row>
    <row r="859" ht="15.75" customHeight="1">
      <c r="H859" s="2"/>
    </row>
    <row r="860" ht="15.75" customHeight="1">
      <c r="H860" s="2"/>
    </row>
    <row r="861" ht="15.75" customHeight="1">
      <c r="H861" s="2"/>
    </row>
    <row r="862" ht="15.75" customHeight="1">
      <c r="H862" s="2"/>
    </row>
    <row r="863" ht="15.75" customHeight="1">
      <c r="H863" s="2"/>
    </row>
    <row r="864" ht="15.75" customHeight="1">
      <c r="H864" s="2"/>
    </row>
    <row r="865" ht="15.75" customHeight="1">
      <c r="H865" s="2"/>
    </row>
    <row r="866" ht="15.75" customHeight="1">
      <c r="H866" s="2"/>
    </row>
    <row r="867" ht="15.75" customHeight="1">
      <c r="H867" s="2"/>
    </row>
    <row r="868" ht="15.75" customHeight="1">
      <c r="H868" s="2"/>
    </row>
    <row r="869" ht="15.75" customHeight="1">
      <c r="H869" s="2"/>
    </row>
    <row r="870" ht="15.75" customHeight="1">
      <c r="H870" s="2"/>
    </row>
    <row r="871" ht="15.75" customHeight="1">
      <c r="H871" s="2"/>
    </row>
    <row r="872" ht="15.75" customHeight="1">
      <c r="H872" s="2"/>
    </row>
    <row r="873" ht="15.75" customHeight="1">
      <c r="H873" s="2"/>
    </row>
    <row r="874" ht="15.75" customHeight="1">
      <c r="H874" s="2"/>
    </row>
    <row r="875" ht="15.75" customHeight="1">
      <c r="H875" s="2"/>
    </row>
    <row r="876" ht="15.75" customHeight="1">
      <c r="H876" s="2"/>
    </row>
    <row r="877" ht="15.75" customHeight="1">
      <c r="H877" s="2"/>
    </row>
    <row r="878" ht="15.75" customHeight="1">
      <c r="H878" s="2"/>
    </row>
    <row r="879" ht="15.75" customHeight="1">
      <c r="H879" s="2"/>
    </row>
    <row r="880" ht="15.75" customHeight="1">
      <c r="H880" s="2"/>
    </row>
    <row r="881" ht="15.75" customHeight="1">
      <c r="H881" s="2"/>
    </row>
    <row r="882" ht="15.75" customHeight="1">
      <c r="H882" s="2"/>
    </row>
    <row r="883" ht="15.75" customHeight="1">
      <c r="H883" s="2"/>
    </row>
    <row r="884" ht="15.75" customHeight="1">
      <c r="H884" s="2"/>
    </row>
    <row r="885" ht="15.75" customHeight="1">
      <c r="H885" s="2"/>
    </row>
    <row r="886" ht="15.75" customHeight="1">
      <c r="H886" s="2"/>
    </row>
    <row r="887" ht="15.75" customHeight="1">
      <c r="H887" s="2"/>
    </row>
    <row r="888" ht="15.75" customHeight="1">
      <c r="H888" s="2"/>
    </row>
    <row r="889" ht="15.75" customHeight="1">
      <c r="H889" s="2"/>
    </row>
    <row r="890" ht="15.75" customHeight="1">
      <c r="H890" s="2"/>
    </row>
    <row r="891" ht="15.75" customHeight="1">
      <c r="H891" s="2"/>
    </row>
    <row r="892" ht="15.75" customHeight="1">
      <c r="H892" s="2"/>
    </row>
    <row r="893" ht="15.75" customHeight="1">
      <c r="H893" s="2"/>
    </row>
    <row r="894" ht="15.75" customHeight="1">
      <c r="H894" s="2"/>
    </row>
    <row r="895" ht="15.75" customHeight="1">
      <c r="H895" s="2"/>
    </row>
    <row r="896" ht="15.75" customHeight="1">
      <c r="H896" s="2"/>
    </row>
    <row r="897" ht="15.75" customHeight="1">
      <c r="H897" s="2"/>
    </row>
    <row r="898" ht="15.75" customHeight="1">
      <c r="H898" s="2"/>
    </row>
    <row r="899" ht="15.75" customHeight="1">
      <c r="H899" s="2"/>
    </row>
    <row r="900" ht="15.75" customHeight="1">
      <c r="H900" s="2"/>
    </row>
    <row r="901" ht="15.75" customHeight="1">
      <c r="H901" s="2"/>
    </row>
    <row r="902" ht="15.75" customHeight="1">
      <c r="H902" s="2"/>
    </row>
    <row r="903" ht="15.75" customHeight="1">
      <c r="H903" s="2"/>
    </row>
    <row r="904" ht="15.75" customHeight="1">
      <c r="H904" s="2"/>
    </row>
    <row r="905" ht="15.75" customHeight="1">
      <c r="H905" s="2"/>
    </row>
    <row r="906" ht="15.75" customHeight="1">
      <c r="H906" s="2"/>
    </row>
    <row r="907" ht="15.75" customHeight="1">
      <c r="H907" s="2"/>
    </row>
    <row r="908" ht="15.75" customHeight="1">
      <c r="H908" s="2"/>
    </row>
    <row r="909" ht="15.75" customHeight="1">
      <c r="H909" s="2"/>
    </row>
    <row r="910" ht="15.75" customHeight="1">
      <c r="H910" s="2"/>
    </row>
    <row r="911" ht="15.75" customHeight="1">
      <c r="H911" s="2"/>
    </row>
    <row r="912" ht="15.75" customHeight="1">
      <c r="H912" s="2"/>
    </row>
    <row r="913" ht="15.75" customHeight="1">
      <c r="H913" s="2"/>
    </row>
    <row r="914" ht="15.75" customHeight="1">
      <c r="H914" s="2"/>
    </row>
    <row r="915" ht="15.75" customHeight="1">
      <c r="H915" s="2"/>
    </row>
    <row r="916" ht="15.75" customHeight="1">
      <c r="H916" s="2"/>
    </row>
    <row r="917" ht="15.75" customHeight="1">
      <c r="H917" s="2"/>
    </row>
    <row r="918" ht="15.75" customHeight="1">
      <c r="H918" s="2"/>
    </row>
    <row r="919" ht="15.75" customHeight="1">
      <c r="H919" s="2"/>
    </row>
    <row r="920" ht="15.75" customHeight="1">
      <c r="H920" s="2"/>
    </row>
    <row r="921" ht="15.75" customHeight="1">
      <c r="H921" s="2"/>
    </row>
    <row r="922" ht="15.75" customHeight="1">
      <c r="H922" s="2"/>
    </row>
    <row r="923" ht="15.75" customHeight="1">
      <c r="H923" s="2"/>
    </row>
    <row r="924" ht="15.75" customHeight="1">
      <c r="H924" s="2"/>
    </row>
    <row r="925" ht="15.75" customHeight="1">
      <c r="H925" s="2"/>
    </row>
    <row r="926" ht="15.75" customHeight="1">
      <c r="H926" s="2"/>
    </row>
    <row r="927" ht="15.75" customHeight="1">
      <c r="H927" s="2"/>
    </row>
    <row r="928" ht="15.75" customHeight="1">
      <c r="H928" s="2"/>
    </row>
    <row r="929" ht="15.75" customHeight="1">
      <c r="H929" s="2"/>
    </row>
    <row r="930" ht="15.75" customHeight="1">
      <c r="H930" s="2"/>
    </row>
    <row r="931" ht="15.75" customHeight="1">
      <c r="H931" s="2"/>
    </row>
    <row r="932" ht="15.75" customHeight="1">
      <c r="H932" s="2"/>
    </row>
    <row r="933" ht="15.75" customHeight="1">
      <c r="H933" s="2"/>
    </row>
    <row r="934" ht="15.75" customHeight="1">
      <c r="H934" s="2"/>
    </row>
    <row r="935" ht="15.75" customHeight="1">
      <c r="H935" s="2"/>
    </row>
    <row r="936" ht="15.75" customHeight="1">
      <c r="H936" s="2"/>
    </row>
    <row r="937" ht="15.75" customHeight="1">
      <c r="H937" s="2"/>
    </row>
    <row r="938" ht="15.75" customHeight="1">
      <c r="H938" s="2"/>
    </row>
    <row r="939" ht="15.75" customHeight="1">
      <c r="H939" s="2"/>
    </row>
    <row r="940" ht="15.75" customHeight="1">
      <c r="H940" s="2"/>
    </row>
    <row r="941" ht="15.75" customHeight="1">
      <c r="H941" s="2"/>
    </row>
    <row r="942" ht="15.75" customHeight="1">
      <c r="H942" s="2"/>
    </row>
    <row r="943" ht="15.75" customHeight="1">
      <c r="H943" s="2"/>
    </row>
    <row r="944" ht="15.75" customHeight="1">
      <c r="H944" s="2"/>
    </row>
    <row r="945" ht="15.75" customHeight="1">
      <c r="H945" s="2"/>
    </row>
    <row r="946" ht="15.75" customHeight="1">
      <c r="H946" s="2"/>
    </row>
    <row r="947" ht="15.75" customHeight="1">
      <c r="H947" s="2"/>
    </row>
    <row r="948" ht="15.75" customHeight="1">
      <c r="H948" s="2"/>
    </row>
    <row r="949" ht="15.75" customHeight="1">
      <c r="H949" s="2"/>
    </row>
    <row r="950" ht="15.75" customHeight="1">
      <c r="H950" s="2"/>
    </row>
    <row r="951" ht="15.75" customHeight="1">
      <c r="H951" s="2"/>
    </row>
    <row r="952" ht="15.75" customHeight="1">
      <c r="H952" s="2"/>
    </row>
    <row r="953" ht="15.75" customHeight="1">
      <c r="H953" s="2"/>
    </row>
    <row r="954" ht="15.75" customHeight="1">
      <c r="H954" s="2"/>
    </row>
    <row r="955" ht="15.75" customHeight="1">
      <c r="H955" s="2"/>
    </row>
    <row r="956" ht="15.75" customHeight="1">
      <c r="H956" s="2"/>
    </row>
    <row r="957" ht="15.75" customHeight="1">
      <c r="H957" s="2"/>
    </row>
    <row r="958" ht="15.75" customHeight="1">
      <c r="H958" s="2"/>
    </row>
    <row r="959" ht="15.75" customHeight="1">
      <c r="H959" s="2"/>
    </row>
    <row r="960" ht="15.75" customHeight="1">
      <c r="H960" s="2"/>
    </row>
    <row r="961" ht="15.75" customHeight="1">
      <c r="H961" s="2"/>
    </row>
    <row r="962" ht="15.75" customHeight="1">
      <c r="H962" s="2"/>
    </row>
    <row r="963" ht="15.75" customHeight="1">
      <c r="H963" s="2"/>
    </row>
    <row r="964" ht="15.75" customHeight="1">
      <c r="H964" s="2"/>
    </row>
    <row r="965" ht="15.75" customHeight="1">
      <c r="H965" s="2"/>
    </row>
    <row r="966" ht="15.75" customHeight="1">
      <c r="H966" s="2"/>
    </row>
    <row r="967" ht="15.75" customHeight="1">
      <c r="H967" s="2"/>
    </row>
    <row r="968" ht="15.75" customHeight="1">
      <c r="H968" s="2"/>
    </row>
    <row r="969" ht="15.75" customHeight="1">
      <c r="H969" s="2"/>
    </row>
    <row r="970" ht="15.75" customHeight="1">
      <c r="H970" s="2"/>
    </row>
    <row r="971" ht="15.75" customHeight="1">
      <c r="H971" s="2"/>
    </row>
    <row r="972" ht="15.75" customHeight="1">
      <c r="H972" s="2"/>
    </row>
    <row r="973" ht="15.75" customHeight="1">
      <c r="H973" s="2"/>
    </row>
    <row r="974" ht="15.75" customHeight="1">
      <c r="H974" s="2"/>
    </row>
    <row r="975" ht="15.75" customHeight="1">
      <c r="H975" s="2"/>
    </row>
    <row r="976" ht="15.75" customHeight="1">
      <c r="H976" s="2"/>
    </row>
    <row r="977" ht="15.75" customHeight="1">
      <c r="H977" s="2"/>
    </row>
    <row r="978" ht="15.75" customHeight="1">
      <c r="H978" s="2"/>
    </row>
    <row r="979" ht="15.75" customHeight="1">
      <c r="H979" s="2"/>
    </row>
    <row r="980" ht="15.75" customHeight="1">
      <c r="H980" s="2"/>
    </row>
    <row r="981" ht="15.75" customHeight="1">
      <c r="H981" s="2"/>
    </row>
    <row r="982" ht="15.75" customHeight="1">
      <c r="H982" s="2"/>
    </row>
    <row r="983" ht="15.75" customHeight="1">
      <c r="H983" s="2"/>
    </row>
    <row r="984" ht="15.75" customHeight="1">
      <c r="H984" s="2"/>
    </row>
    <row r="985" ht="15.75" customHeight="1">
      <c r="H985" s="2"/>
    </row>
    <row r="986" ht="15.75" customHeight="1">
      <c r="H986" s="2"/>
    </row>
    <row r="987" ht="15.75" customHeight="1">
      <c r="H987" s="2"/>
    </row>
    <row r="988" ht="15.75" customHeight="1">
      <c r="H988" s="2"/>
    </row>
    <row r="989" ht="15.75" customHeight="1">
      <c r="H989" s="2"/>
    </row>
    <row r="990" ht="15.75" customHeight="1">
      <c r="H990" s="2"/>
    </row>
    <row r="991" ht="15.75" customHeight="1">
      <c r="H991" s="2"/>
    </row>
    <row r="992" ht="15.75" customHeight="1">
      <c r="H992" s="2"/>
    </row>
    <row r="993" ht="15.75" customHeight="1">
      <c r="H993" s="2"/>
    </row>
    <row r="994" ht="15.75" customHeight="1">
      <c r="H994" s="2"/>
    </row>
    <row r="995" ht="15.75" customHeight="1">
      <c r="H995" s="2"/>
    </row>
    <row r="996" ht="15.75" customHeight="1">
      <c r="H996" s="2"/>
    </row>
    <row r="997" ht="15.75" customHeight="1">
      <c r="H997" s="2"/>
    </row>
    <row r="998" ht="15.75" customHeight="1">
      <c r="H998" s="2"/>
    </row>
    <row r="999" ht="15.75" customHeight="1">
      <c r="H999" s="2"/>
    </row>
    <row r="1000" ht="15.75" customHeight="1">
      <c r="H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7.11"/>
    <col customWidth="1" min="3" max="3" width="11.33"/>
    <col customWidth="1" min="4" max="26" width="10.56"/>
  </cols>
  <sheetData>
    <row r="1" ht="15.75" customHeight="1">
      <c r="A1" s="5" t="s">
        <v>3</v>
      </c>
      <c r="B1" s="5" t="s">
        <v>4</v>
      </c>
      <c r="C1" s="5" t="s">
        <v>5</v>
      </c>
      <c r="D1" s="5" t="s">
        <v>105</v>
      </c>
    </row>
    <row r="2" ht="15.75" customHeight="1">
      <c r="A2" s="4">
        <v>1.0</v>
      </c>
      <c r="B2" s="4" t="s">
        <v>12</v>
      </c>
      <c r="C2" s="4" t="s">
        <v>13</v>
      </c>
      <c r="D2" s="4">
        <v>36.4</v>
      </c>
    </row>
    <row r="3" ht="15.75" customHeight="1">
      <c r="A3" s="4">
        <f t="shared" ref="A3:A25" si="1">(A2+1)</f>
        <v>2</v>
      </c>
      <c r="B3" s="4" t="s">
        <v>12</v>
      </c>
      <c r="C3" s="4" t="s">
        <v>13</v>
      </c>
      <c r="D3" s="4">
        <v>36.2</v>
      </c>
    </row>
    <row r="4" ht="15.75" customHeight="1">
      <c r="A4" s="4">
        <f t="shared" si="1"/>
        <v>3</v>
      </c>
      <c r="B4" s="4" t="s">
        <v>12</v>
      </c>
      <c r="C4" s="4" t="s">
        <v>13</v>
      </c>
      <c r="D4" s="4">
        <v>36.1</v>
      </c>
    </row>
    <row r="5" ht="15.75" customHeight="1">
      <c r="A5" s="4">
        <f t="shared" si="1"/>
        <v>4</v>
      </c>
      <c r="B5" s="4" t="s">
        <v>12</v>
      </c>
      <c r="C5" s="4">
        <v>6.0</v>
      </c>
      <c r="D5" s="4">
        <v>35.5</v>
      </c>
    </row>
    <row r="6" ht="15.75" customHeight="1">
      <c r="A6" s="4">
        <f t="shared" si="1"/>
        <v>5</v>
      </c>
      <c r="B6" s="4" t="s">
        <v>12</v>
      </c>
      <c r="C6" s="4">
        <v>6.0</v>
      </c>
      <c r="D6" s="4">
        <v>35.2</v>
      </c>
    </row>
    <row r="7" ht="15.75" customHeight="1">
      <c r="A7" s="4">
        <f t="shared" si="1"/>
        <v>6</v>
      </c>
      <c r="B7" s="4" t="s">
        <v>12</v>
      </c>
      <c r="C7" s="4">
        <v>6.0</v>
      </c>
      <c r="D7" s="4">
        <v>35.5</v>
      </c>
    </row>
    <row r="8" ht="15.75" customHeight="1">
      <c r="A8" s="4">
        <f t="shared" si="1"/>
        <v>7</v>
      </c>
      <c r="B8" s="4" t="s">
        <v>12</v>
      </c>
      <c r="C8" s="4">
        <v>6.0</v>
      </c>
      <c r="D8" s="4">
        <v>35.2</v>
      </c>
    </row>
    <row r="9" ht="15.75" customHeight="1">
      <c r="A9" s="4">
        <f t="shared" si="1"/>
        <v>8</v>
      </c>
      <c r="B9" s="4" t="s">
        <v>12</v>
      </c>
      <c r="C9" s="4">
        <v>6.0</v>
      </c>
      <c r="D9" s="4">
        <v>35.9</v>
      </c>
    </row>
    <row r="10" ht="15.75" customHeight="1">
      <c r="A10" s="4">
        <f t="shared" si="1"/>
        <v>9</v>
      </c>
      <c r="B10" s="4" t="s">
        <v>14</v>
      </c>
      <c r="C10" s="4" t="s">
        <v>13</v>
      </c>
      <c r="D10" s="4" t="s">
        <v>98</v>
      </c>
    </row>
    <row r="11" ht="15.75" customHeight="1">
      <c r="A11" s="4">
        <f t="shared" si="1"/>
        <v>10</v>
      </c>
      <c r="B11" s="4" t="s">
        <v>14</v>
      </c>
      <c r="C11" s="4" t="s">
        <v>13</v>
      </c>
      <c r="D11" s="4" t="s">
        <v>98</v>
      </c>
    </row>
    <row r="12" ht="15.75" customHeight="1">
      <c r="A12" s="4">
        <f t="shared" si="1"/>
        <v>11</v>
      </c>
      <c r="B12" s="4" t="s">
        <v>14</v>
      </c>
      <c r="C12" s="4" t="s">
        <v>13</v>
      </c>
      <c r="D12" s="4" t="s">
        <v>98</v>
      </c>
    </row>
    <row r="13" ht="15.75" customHeight="1">
      <c r="A13" s="4">
        <f t="shared" si="1"/>
        <v>12</v>
      </c>
      <c r="B13" s="4" t="s">
        <v>14</v>
      </c>
      <c r="C13" s="4">
        <v>6.0</v>
      </c>
      <c r="D13" s="4" t="s">
        <v>98</v>
      </c>
    </row>
    <row r="14" ht="15.75" customHeight="1">
      <c r="A14" s="4">
        <f t="shared" si="1"/>
        <v>13</v>
      </c>
      <c r="B14" s="4" t="s">
        <v>14</v>
      </c>
      <c r="C14" s="4">
        <v>6.0</v>
      </c>
      <c r="D14" s="4" t="s">
        <v>98</v>
      </c>
    </row>
    <row r="15" ht="15.75" customHeight="1">
      <c r="A15" s="4">
        <f t="shared" si="1"/>
        <v>14</v>
      </c>
      <c r="B15" s="4" t="s">
        <v>14</v>
      </c>
      <c r="C15" s="4">
        <v>6.0</v>
      </c>
      <c r="D15" s="4" t="s">
        <v>98</v>
      </c>
    </row>
    <row r="16" ht="15.75" customHeight="1">
      <c r="A16" s="4">
        <f t="shared" si="1"/>
        <v>15</v>
      </c>
      <c r="B16" s="4" t="s">
        <v>14</v>
      </c>
      <c r="C16" s="4">
        <v>6.0</v>
      </c>
      <c r="D16" s="4" t="s">
        <v>98</v>
      </c>
    </row>
    <row r="17" ht="15.75" customHeight="1">
      <c r="A17" s="4">
        <f t="shared" si="1"/>
        <v>16</v>
      </c>
      <c r="B17" s="4" t="s">
        <v>14</v>
      </c>
      <c r="C17" s="4">
        <v>6.0</v>
      </c>
      <c r="D17" s="4" t="s">
        <v>98</v>
      </c>
    </row>
    <row r="18" ht="15.75" customHeight="1">
      <c r="A18" s="4">
        <f t="shared" si="1"/>
        <v>17</v>
      </c>
      <c r="B18" s="4" t="s">
        <v>15</v>
      </c>
      <c r="C18" s="4" t="s">
        <v>13</v>
      </c>
      <c r="D18" s="4" t="s">
        <v>98</v>
      </c>
    </row>
    <row r="19" ht="15.75" customHeight="1">
      <c r="A19" s="4">
        <f t="shared" si="1"/>
        <v>18</v>
      </c>
      <c r="B19" s="4" t="s">
        <v>15</v>
      </c>
      <c r="C19" s="4" t="s">
        <v>13</v>
      </c>
      <c r="D19" s="4" t="s">
        <v>98</v>
      </c>
    </row>
    <row r="20" ht="15.75" customHeight="1">
      <c r="A20" s="4">
        <f t="shared" si="1"/>
        <v>19</v>
      </c>
      <c r="B20" s="4" t="s">
        <v>15</v>
      </c>
      <c r="C20" s="4" t="s">
        <v>13</v>
      </c>
      <c r="D20" s="4" t="s">
        <v>98</v>
      </c>
    </row>
    <row r="21" ht="15.75" customHeight="1">
      <c r="A21" s="4">
        <f t="shared" si="1"/>
        <v>20</v>
      </c>
      <c r="B21" s="4" t="s">
        <v>15</v>
      </c>
      <c r="C21" s="4">
        <v>6.0</v>
      </c>
      <c r="D21" s="4" t="s">
        <v>98</v>
      </c>
    </row>
    <row r="22" ht="15.75" customHeight="1">
      <c r="A22" s="4">
        <f t="shared" si="1"/>
        <v>21</v>
      </c>
      <c r="B22" s="4" t="s">
        <v>15</v>
      </c>
      <c r="C22" s="4">
        <v>6.0</v>
      </c>
      <c r="D22" s="4" t="s">
        <v>98</v>
      </c>
    </row>
    <row r="23" ht="15.75" customHeight="1">
      <c r="A23" s="4">
        <f t="shared" si="1"/>
        <v>22</v>
      </c>
      <c r="B23" s="4" t="s">
        <v>15</v>
      </c>
      <c r="C23" s="4">
        <v>6.0</v>
      </c>
      <c r="D23" s="4" t="s">
        <v>98</v>
      </c>
    </row>
    <row r="24" ht="15.75" customHeight="1">
      <c r="A24" s="4">
        <f t="shared" si="1"/>
        <v>23</v>
      </c>
      <c r="B24" s="4" t="s">
        <v>15</v>
      </c>
      <c r="C24" s="4">
        <v>6.0</v>
      </c>
      <c r="D24" s="4" t="s">
        <v>98</v>
      </c>
    </row>
    <row r="25" ht="15.75" customHeight="1">
      <c r="A25" s="4">
        <f t="shared" si="1"/>
        <v>24</v>
      </c>
      <c r="B25" s="4" t="s">
        <v>15</v>
      </c>
      <c r="C25" s="4">
        <v>6.0</v>
      </c>
      <c r="D25" s="4" t="s">
        <v>98</v>
      </c>
    </row>
    <row r="26" ht="15.75" customHeight="1">
      <c r="A26" s="4"/>
      <c r="B26" s="4"/>
      <c r="C26" s="4"/>
      <c r="D26" s="4"/>
    </row>
    <row r="27" ht="15.75" customHeight="1">
      <c r="A27" s="6" t="s">
        <v>17</v>
      </c>
      <c r="B27" s="6" t="s">
        <v>4</v>
      </c>
      <c r="C27" s="6" t="s">
        <v>18</v>
      </c>
      <c r="D27" s="7" t="s">
        <v>105</v>
      </c>
    </row>
    <row r="28" ht="15.75" customHeight="1">
      <c r="A28" s="4">
        <v>1.0</v>
      </c>
      <c r="B28" s="4" t="s">
        <v>12</v>
      </c>
      <c r="C28" s="4" t="s">
        <v>13</v>
      </c>
      <c r="D28" s="8">
        <f>D2-'Figure 1A 0-10h + STATS'!D3</f>
        <v>-0.5</v>
      </c>
    </row>
    <row r="29" ht="15.75" customHeight="1">
      <c r="A29" s="4">
        <f t="shared" ref="A29:A51" si="2">(A28+1)</f>
        <v>2</v>
      </c>
      <c r="B29" s="4" t="s">
        <v>12</v>
      </c>
      <c r="C29" s="4" t="s">
        <v>13</v>
      </c>
      <c r="D29" s="8">
        <f>D3-'Figure 1A 0-10h + STATS'!D4</f>
        <v>-1.1</v>
      </c>
    </row>
    <row r="30" ht="15.75" customHeight="1">
      <c r="A30" s="4">
        <f t="shared" si="2"/>
        <v>3</v>
      </c>
      <c r="B30" s="4" t="s">
        <v>12</v>
      </c>
      <c r="C30" s="4" t="s">
        <v>13</v>
      </c>
      <c r="D30" s="8">
        <f>D4-'Figure 1A 0-10h + STATS'!D5</f>
        <v>-0.1</v>
      </c>
    </row>
    <row r="31" ht="15.75" customHeight="1">
      <c r="A31" s="4">
        <f t="shared" si="2"/>
        <v>4</v>
      </c>
      <c r="B31" s="4" t="s">
        <v>12</v>
      </c>
      <c r="C31" s="4">
        <v>6.0</v>
      </c>
      <c r="D31" s="8">
        <f>D5-'Figure 1A 0-10h + STATS'!D6</f>
        <v>-0.6</v>
      </c>
    </row>
    <row r="32" ht="15.75" customHeight="1">
      <c r="A32" s="4">
        <f t="shared" si="2"/>
        <v>5</v>
      </c>
      <c r="B32" s="4" t="s">
        <v>12</v>
      </c>
      <c r="C32" s="4">
        <v>6.0</v>
      </c>
      <c r="D32" s="8">
        <f>D6-'Figure 1A 0-10h + STATS'!D7</f>
        <v>-1.8</v>
      </c>
    </row>
    <row r="33" ht="15.75" customHeight="1">
      <c r="A33" s="4">
        <f t="shared" si="2"/>
        <v>6</v>
      </c>
      <c r="B33" s="4" t="s">
        <v>12</v>
      </c>
      <c r="C33" s="4">
        <v>6.0</v>
      </c>
      <c r="D33" s="8">
        <f>D7-'Figure 1A 0-10h + STATS'!D8</f>
        <v>0</v>
      </c>
    </row>
    <row r="34" ht="15.75" customHeight="1">
      <c r="A34" s="4">
        <f t="shared" si="2"/>
        <v>7</v>
      </c>
      <c r="B34" s="4" t="s">
        <v>12</v>
      </c>
      <c r="C34" s="4">
        <v>6.0</v>
      </c>
      <c r="D34" s="8">
        <f>D8-'Figure 1A 0-10h + STATS'!D9</f>
        <v>0.2</v>
      </c>
    </row>
    <row r="35" ht="15.75" customHeight="1">
      <c r="A35" s="4">
        <f t="shared" si="2"/>
        <v>8</v>
      </c>
      <c r="B35" s="4" t="s">
        <v>12</v>
      </c>
      <c r="C35" s="4">
        <v>6.0</v>
      </c>
      <c r="D35" s="8">
        <f>D9-'Figure 1A 0-10h + STATS'!D10</f>
        <v>0.9</v>
      </c>
    </row>
    <row r="36" ht="15.75" customHeight="1">
      <c r="A36" s="4">
        <f t="shared" si="2"/>
        <v>9</v>
      </c>
      <c r="B36" s="4" t="s">
        <v>14</v>
      </c>
      <c r="C36" s="4" t="s">
        <v>13</v>
      </c>
      <c r="D36" s="8"/>
    </row>
    <row r="37" ht="15.75" customHeight="1">
      <c r="A37" s="4">
        <f t="shared" si="2"/>
        <v>10</v>
      </c>
      <c r="B37" s="4" t="s">
        <v>14</v>
      </c>
      <c r="C37" s="4" t="s">
        <v>13</v>
      </c>
      <c r="D37" s="8"/>
    </row>
    <row r="38" ht="15.75" customHeight="1">
      <c r="A38" s="4">
        <f t="shared" si="2"/>
        <v>11</v>
      </c>
      <c r="B38" s="4" t="s">
        <v>14</v>
      </c>
      <c r="C38" s="4" t="s">
        <v>13</v>
      </c>
      <c r="D38" s="8"/>
    </row>
    <row r="39" ht="15.75" customHeight="1">
      <c r="A39" s="4">
        <f t="shared" si="2"/>
        <v>12</v>
      </c>
      <c r="B39" s="4" t="s">
        <v>14</v>
      </c>
      <c r="C39" s="4">
        <v>6.0</v>
      </c>
      <c r="D39" s="8"/>
    </row>
    <row r="40" ht="15.75" customHeight="1">
      <c r="A40" s="4">
        <f t="shared" si="2"/>
        <v>13</v>
      </c>
      <c r="B40" s="4" t="s">
        <v>14</v>
      </c>
      <c r="C40" s="4">
        <v>6.0</v>
      </c>
      <c r="D40" s="8"/>
    </row>
    <row r="41" ht="15.75" customHeight="1">
      <c r="A41" s="4">
        <f t="shared" si="2"/>
        <v>14</v>
      </c>
      <c r="B41" s="4" t="s">
        <v>14</v>
      </c>
      <c r="C41" s="4">
        <v>6.0</v>
      </c>
      <c r="D41" s="8"/>
    </row>
    <row r="42" ht="15.75" customHeight="1">
      <c r="A42" s="4">
        <f t="shared" si="2"/>
        <v>15</v>
      </c>
      <c r="B42" s="4" t="s">
        <v>14</v>
      </c>
      <c r="C42" s="4">
        <v>6.0</v>
      </c>
      <c r="D42" s="8"/>
    </row>
    <row r="43" ht="15.75" customHeight="1">
      <c r="A43" s="4">
        <f t="shared" si="2"/>
        <v>16</v>
      </c>
      <c r="B43" s="4" t="s">
        <v>14</v>
      </c>
      <c r="C43" s="4">
        <v>6.0</v>
      </c>
      <c r="D43" s="8"/>
    </row>
    <row r="44" ht="15.75" customHeight="1">
      <c r="A44" s="4">
        <f t="shared" si="2"/>
        <v>17</v>
      </c>
      <c r="B44" s="4" t="s">
        <v>15</v>
      </c>
      <c r="C44" s="4" t="s">
        <v>13</v>
      </c>
      <c r="D44" s="8"/>
    </row>
    <row r="45" ht="15.75" customHeight="1">
      <c r="A45" s="4">
        <f t="shared" si="2"/>
        <v>18</v>
      </c>
      <c r="B45" s="4" t="s">
        <v>15</v>
      </c>
      <c r="C45" s="4" t="s">
        <v>13</v>
      </c>
      <c r="D45" s="8"/>
    </row>
    <row r="46" ht="15.75" customHeight="1">
      <c r="A46" s="4">
        <f t="shared" si="2"/>
        <v>19</v>
      </c>
      <c r="B46" s="4" t="s">
        <v>15</v>
      </c>
      <c r="C46" s="4" t="s">
        <v>13</v>
      </c>
      <c r="D46" s="8"/>
    </row>
    <row r="47" ht="15.75" customHeight="1">
      <c r="A47" s="4">
        <f t="shared" si="2"/>
        <v>20</v>
      </c>
      <c r="B47" s="4" t="s">
        <v>15</v>
      </c>
      <c r="C47" s="4">
        <v>6.0</v>
      </c>
      <c r="D47" s="8"/>
    </row>
    <row r="48" ht="15.75" customHeight="1">
      <c r="A48" s="4">
        <f t="shared" si="2"/>
        <v>21</v>
      </c>
      <c r="B48" s="4" t="s">
        <v>15</v>
      </c>
      <c r="C48" s="4">
        <v>6.0</v>
      </c>
      <c r="D48" s="8"/>
    </row>
    <row r="49" ht="15.75" customHeight="1">
      <c r="A49" s="4">
        <f t="shared" si="2"/>
        <v>22</v>
      </c>
      <c r="B49" s="4" t="s">
        <v>15</v>
      </c>
      <c r="C49" s="4">
        <v>6.0</v>
      </c>
      <c r="D49" s="8"/>
    </row>
    <row r="50" ht="15.75" customHeight="1">
      <c r="A50" s="4">
        <f t="shared" si="2"/>
        <v>23</v>
      </c>
      <c r="B50" s="4" t="s">
        <v>15</v>
      </c>
      <c r="C50" s="4">
        <v>6.0</v>
      </c>
      <c r="D50" s="8"/>
    </row>
    <row r="51" ht="15.75" customHeight="1">
      <c r="A51" s="4">
        <f t="shared" si="2"/>
        <v>24</v>
      </c>
      <c r="B51" s="4" t="s">
        <v>15</v>
      </c>
      <c r="C51" s="4">
        <v>6.0</v>
      </c>
      <c r="D51" s="8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5" width="10.56"/>
    <col customWidth="1" min="6" max="6" width="37.67"/>
    <col customWidth="1" min="7" max="26" width="10.56"/>
  </cols>
  <sheetData>
    <row r="1" ht="15.75" customHeight="1">
      <c r="A1" s="43" t="s">
        <v>106</v>
      </c>
      <c r="B1" s="44"/>
      <c r="C1" s="44"/>
      <c r="D1" s="44"/>
      <c r="F1" s="45" t="s">
        <v>107</v>
      </c>
      <c r="G1" s="46"/>
    </row>
    <row r="2" ht="15.75" customHeight="1">
      <c r="A2" s="47" t="s">
        <v>108</v>
      </c>
      <c r="B2" s="47" t="s">
        <v>12</v>
      </c>
      <c r="C2" s="47" t="s">
        <v>14</v>
      </c>
      <c r="D2" s="47" t="s">
        <v>109</v>
      </c>
      <c r="F2" s="45"/>
      <c r="G2" s="46"/>
    </row>
    <row r="3" ht="15.75" customHeight="1">
      <c r="A3" s="46">
        <v>22.0</v>
      </c>
      <c r="B3" s="46"/>
      <c r="C3" s="46">
        <v>1.0</v>
      </c>
      <c r="D3" s="46"/>
      <c r="F3" s="45" t="s">
        <v>110</v>
      </c>
      <c r="G3" s="46"/>
    </row>
    <row r="4" ht="15.75" customHeight="1">
      <c r="A4" s="46">
        <v>22.0</v>
      </c>
      <c r="B4" s="46"/>
      <c r="C4" s="46">
        <v>1.0</v>
      </c>
      <c r="D4" s="46"/>
      <c r="F4" s="45" t="s">
        <v>111</v>
      </c>
      <c r="G4" s="46">
        <v>17.45</v>
      </c>
    </row>
    <row r="5" ht="15.75" customHeight="1">
      <c r="A5" s="46">
        <v>22.0</v>
      </c>
      <c r="B5" s="46"/>
      <c r="C5" s="46">
        <v>1.0</v>
      </c>
      <c r="D5" s="46"/>
      <c r="F5" s="45" t="s">
        <v>112</v>
      </c>
      <c r="G5" s="46">
        <v>2.0</v>
      </c>
    </row>
    <row r="6" ht="15.75" customHeight="1">
      <c r="A6" s="46">
        <v>22.0</v>
      </c>
      <c r="B6" s="46"/>
      <c r="C6" s="46">
        <v>1.0</v>
      </c>
      <c r="D6" s="46"/>
      <c r="F6" s="45" t="s">
        <v>26</v>
      </c>
      <c r="G6" s="46">
        <v>2.0E-4</v>
      </c>
    </row>
    <row r="7" ht="15.75" customHeight="1">
      <c r="A7" s="46">
        <v>24.0</v>
      </c>
      <c r="B7" s="46"/>
      <c r="C7" s="46">
        <v>1.0</v>
      </c>
      <c r="D7" s="46"/>
      <c r="F7" s="45" t="s">
        <v>29</v>
      </c>
      <c r="G7" s="46" t="s">
        <v>113</v>
      </c>
    </row>
    <row r="8" ht="15.75" customHeight="1">
      <c r="A8" s="46">
        <v>24.0</v>
      </c>
      <c r="B8" s="46"/>
      <c r="C8" s="46"/>
      <c r="D8" s="46">
        <v>1.0</v>
      </c>
      <c r="F8" s="45" t="s">
        <v>114</v>
      </c>
      <c r="G8" s="46" t="s">
        <v>32</v>
      </c>
    </row>
    <row r="9" ht="15.75" customHeight="1">
      <c r="A9" s="46">
        <v>24.0</v>
      </c>
      <c r="B9" s="46"/>
      <c r="C9" s="46"/>
      <c r="D9" s="46">
        <v>1.0</v>
      </c>
    </row>
    <row r="10" ht="15.75" customHeight="1">
      <c r="A10" s="46">
        <v>24.0</v>
      </c>
      <c r="B10" s="46"/>
      <c r="C10" s="46"/>
      <c r="D10" s="46">
        <v>1.0</v>
      </c>
    </row>
    <row r="11" ht="15.75" customHeight="1">
      <c r="A11" s="46">
        <v>26.0</v>
      </c>
      <c r="B11" s="46"/>
      <c r="C11" s="46"/>
      <c r="D11" s="46">
        <v>1.0</v>
      </c>
    </row>
    <row r="12" ht="15.75" customHeight="1">
      <c r="A12" s="46">
        <v>26.0</v>
      </c>
      <c r="B12" s="46"/>
      <c r="C12" s="46"/>
      <c r="D12" s="46">
        <v>1.0</v>
      </c>
    </row>
    <row r="13" ht="15.75" customHeight="1">
      <c r="A13" s="46">
        <v>200.0</v>
      </c>
      <c r="B13" s="46">
        <v>0.0</v>
      </c>
      <c r="C13" s="46"/>
      <c r="D13" s="46"/>
    </row>
    <row r="14" ht="15.75" customHeight="1">
      <c r="A14" s="46">
        <v>200.0</v>
      </c>
      <c r="B14" s="46">
        <v>0.0</v>
      </c>
      <c r="C14" s="46"/>
      <c r="D14" s="46"/>
    </row>
    <row r="15" ht="15.75" customHeight="1">
      <c r="A15" s="46">
        <v>200.0</v>
      </c>
      <c r="B15" s="46">
        <v>0.0</v>
      </c>
      <c r="C15" s="46"/>
      <c r="D15" s="46"/>
    </row>
    <row r="16" ht="15.75" customHeight="1">
      <c r="A16" s="46">
        <v>200.0</v>
      </c>
      <c r="B16" s="46">
        <v>0.0</v>
      </c>
      <c r="C16" s="46"/>
      <c r="D16" s="46"/>
    </row>
    <row r="17" ht="15.75" customHeight="1">
      <c r="A17" s="46">
        <v>200.0</v>
      </c>
      <c r="B17" s="46">
        <v>0.0</v>
      </c>
      <c r="C17" s="46"/>
      <c r="D17" s="46"/>
    </row>
    <row r="18" ht="15.75" customHeight="1"/>
    <row r="19" ht="15.75" customHeight="1">
      <c r="A19" s="1"/>
      <c r="B19" s="1"/>
      <c r="C19" s="1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28.67"/>
    <col customWidth="1" min="11" max="11" width="18.67"/>
    <col customWidth="1" min="12" max="13" width="7.0"/>
    <col customWidth="1" min="14" max="14" width="19.0"/>
    <col customWidth="1" min="15" max="15" width="14.33"/>
    <col customWidth="1" min="16" max="16" width="7.0"/>
    <col customWidth="1" min="17" max="26" width="6.67"/>
  </cols>
  <sheetData>
    <row r="1" ht="15.0" customHeight="1">
      <c r="A1" s="48"/>
      <c r="B1" s="49" t="s">
        <v>115</v>
      </c>
      <c r="C1" s="49" t="s">
        <v>116</v>
      </c>
      <c r="D1" s="49" t="s">
        <v>117</v>
      </c>
      <c r="E1" s="49" t="s">
        <v>118</v>
      </c>
      <c r="F1" s="49" t="s">
        <v>119</v>
      </c>
      <c r="G1" s="49" t="s">
        <v>120</v>
      </c>
      <c r="H1" s="49" t="s">
        <v>121</v>
      </c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15.0" customHeight="1">
      <c r="A2" s="51"/>
      <c r="B2" s="52" t="s">
        <v>122</v>
      </c>
      <c r="C2" s="52" t="s">
        <v>123</v>
      </c>
      <c r="D2" s="52" t="s">
        <v>124</v>
      </c>
      <c r="E2" s="52" t="s">
        <v>125</v>
      </c>
      <c r="F2" s="52" t="s">
        <v>126</v>
      </c>
      <c r="G2" s="53">
        <v>30.0885668095058</v>
      </c>
      <c r="H2" s="54"/>
      <c r="I2" s="55"/>
      <c r="J2" s="56" t="s">
        <v>127</v>
      </c>
      <c r="K2" s="56"/>
      <c r="L2" s="56" t="s">
        <v>128</v>
      </c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ht="15.0" customHeight="1">
      <c r="A3" s="51"/>
      <c r="B3" s="52" t="s">
        <v>129</v>
      </c>
      <c r="C3" s="52" t="s">
        <v>123</v>
      </c>
      <c r="D3" s="52" t="s">
        <v>124</v>
      </c>
      <c r="E3" s="52" t="s">
        <v>125</v>
      </c>
      <c r="F3" s="52" t="s">
        <v>130</v>
      </c>
      <c r="G3" s="53">
        <v>29.8446298768048</v>
      </c>
      <c r="H3" s="54"/>
      <c r="I3" s="55"/>
      <c r="J3" s="57" t="s">
        <v>131</v>
      </c>
      <c r="K3" s="55" t="s">
        <v>132</v>
      </c>
      <c r="L3" s="55" t="s">
        <v>133</v>
      </c>
      <c r="M3" s="56" t="s">
        <v>134</v>
      </c>
      <c r="N3" s="58" t="s">
        <v>135</v>
      </c>
      <c r="O3" s="56" t="s">
        <v>136</v>
      </c>
      <c r="P3" s="56" t="s">
        <v>137</v>
      </c>
      <c r="Q3" s="55"/>
      <c r="R3" s="55"/>
      <c r="S3" s="55"/>
      <c r="T3" s="55"/>
      <c r="U3" s="55"/>
      <c r="V3" s="55"/>
      <c r="W3" s="55"/>
      <c r="X3" s="55"/>
      <c r="Y3" s="55"/>
      <c r="Z3" s="55"/>
    </row>
    <row r="4" ht="15.0" customHeight="1">
      <c r="A4" s="51"/>
      <c r="B4" s="52" t="s">
        <v>138</v>
      </c>
      <c r="C4" s="52" t="s">
        <v>123</v>
      </c>
      <c r="D4" s="52" t="s">
        <v>124</v>
      </c>
      <c r="E4" s="52" t="s">
        <v>125</v>
      </c>
      <c r="F4" s="52" t="s">
        <v>139</v>
      </c>
      <c r="G4" s="53">
        <v>29.6735340242913</v>
      </c>
      <c r="H4" s="54"/>
      <c r="I4" s="55"/>
      <c r="J4" s="59" t="s">
        <v>6</v>
      </c>
      <c r="K4" s="52" t="s">
        <v>126</v>
      </c>
      <c r="L4" s="53">
        <v>30.0885668095058</v>
      </c>
      <c r="M4" s="60" t="s">
        <v>140</v>
      </c>
      <c r="N4" s="55"/>
      <c r="O4" s="55"/>
      <c r="P4" s="61">
        <v>0.0</v>
      </c>
      <c r="Q4" s="55"/>
      <c r="R4" s="55"/>
      <c r="S4" s="55"/>
      <c r="T4" s="55"/>
      <c r="U4" s="55"/>
      <c r="V4" s="55"/>
      <c r="W4" s="55"/>
      <c r="X4" s="55"/>
      <c r="Y4" s="55"/>
      <c r="Z4" s="55"/>
    </row>
    <row r="5" ht="15.0" customHeight="1">
      <c r="A5" s="51"/>
      <c r="B5" s="52" t="s">
        <v>141</v>
      </c>
      <c r="C5" s="52" t="s">
        <v>123</v>
      </c>
      <c r="D5" s="52" t="s">
        <v>124</v>
      </c>
      <c r="E5" s="52" t="s">
        <v>125</v>
      </c>
      <c r="F5" s="52" t="s">
        <v>142</v>
      </c>
      <c r="G5" s="53">
        <v>30.1386866437768</v>
      </c>
      <c r="H5" s="54"/>
      <c r="I5" s="55"/>
      <c r="J5" s="59" t="s">
        <v>6</v>
      </c>
      <c r="K5" s="52" t="s">
        <v>130</v>
      </c>
      <c r="L5" s="53">
        <v>29.8446298768048</v>
      </c>
      <c r="M5" s="60" t="s">
        <v>140</v>
      </c>
      <c r="N5" s="55"/>
      <c r="O5" s="55"/>
      <c r="P5" s="61">
        <v>0.0</v>
      </c>
      <c r="Q5" s="55"/>
      <c r="R5" s="55"/>
      <c r="S5" s="55"/>
      <c r="T5" s="55"/>
      <c r="U5" s="55"/>
      <c r="V5" s="55"/>
      <c r="W5" s="55"/>
      <c r="X5" s="55"/>
      <c r="Y5" s="55"/>
      <c r="Z5" s="55"/>
    </row>
    <row r="6" ht="15.0" customHeight="1">
      <c r="A6" s="51"/>
      <c r="B6" s="52" t="s">
        <v>143</v>
      </c>
      <c r="C6" s="52" t="s">
        <v>123</v>
      </c>
      <c r="D6" s="52" t="s">
        <v>124</v>
      </c>
      <c r="E6" s="52" t="s">
        <v>125</v>
      </c>
      <c r="F6" s="52" t="s">
        <v>144</v>
      </c>
      <c r="G6" s="53">
        <v>25.5228692577242</v>
      </c>
      <c r="H6" s="54"/>
      <c r="I6" s="55"/>
      <c r="J6" s="59" t="s">
        <v>6</v>
      </c>
      <c r="K6" s="52" t="s">
        <v>139</v>
      </c>
      <c r="L6" s="53">
        <v>29.6735340242913</v>
      </c>
      <c r="M6" s="60" t="s">
        <v>140</v>
      </c>
      <c r="N6" s="55"/>
      <c r="O6" s="55"/>
      <c r="P6" s="61">
        <v>0.0</v>
      </c>
      <c r="Q6" s="55"/>
      <c r="R6" s="55"/>
      <c r="S6" s="55"/>
      <c r="T6" s="55"/>
      <c r="U6" s="55"/>
      <c r="V6" s="55"/>
      <c r="W6" s="55"/>
      <c r="X6" s="55"/>
      <c r="Y6" s="55"/>
      <c r="Z6" s="55"/>
    </row>
    <row r="7" ht="15.0" customHeight="1">
      <c r="A7" s="51"/>
      <c r="B7" s="52" t="s">
        <v>145</v>
      </c>
      <c r="C7" s="52" t="s">
        <v>123</v>
      </c>
      <c r="D7" s="52" t="s">
        <v>124</v>
      </c>
      <c r="E7" s="52" t="s">
        <v>125</v>
      </c>
      <c r="F7" s="52" t="s">
        <v>146</v>
      </c>
      <c r="G7" s="53">
        <v>30.3716908416157</v>
      </c>
      <c r="H7" s="54"/>
      <c r="I7" s="55"/>
      <c r="J7" s="59" t="s">
        <v>6</v>
      </c>
      <c r="K7" s="52" t="s">
        <v>142</v>
      </c>
      <c r="L7" s="53">
        <v>30.1386866437768</v>
      </c>
      <c r="M7" s="60" t="s">
        <v>140</v>
      </c>
      <c r="N7" s="55"/>
      <c r="O7" s="55"/>
      <c r="P7" s="61">
        <v>0.0</v>
      </c>
      <c r="Q7" s="55"/>
      <c r="R7" s="55"/>
      <c r="S7" s="55"/>
      <c r="T7" s="55"/>
      <c r="U7" s="55"/>
      <c r="V7" s="55"/>
      <c r="W7" s="55"/>
      <c r="X7" s="55"/>
      <c r="Y7" s="55"/>
      <c r="Z7" s="55"/>
    </row>
    <row r="8" ht="15.0" customHeight="1">
      <c r="A8" s="51"/>
      <c r="B8" s="52" t="s">
        <v>147</v>
      </c>
      <c r="C8" s="52" t="s">
        <v>123</v>
      </c>
      <c r="D8" s="52" t="s">
        <v>124</v>
      </c>
      <c r="E8" s="52" t="s">
        <v>125</v>
      </c>
      <c r="F8" s="52" t="s">
        <v>148</v>
      </c>
      <c r="G8" s="53">
        <v>30.2302847684981</v>
      </c>
      <c r="H8" s="54"/>
      <c r="I8" s="55"/>
      <c r="J8" s="59" t="s">
        <v>6</v>
      </c>
      <c r="K8" s="52" t="s">
        <v>144</v>
      </c>
      <c r="L8" s="53">
        <v>25.5228692577242</v>
      </c>
      <c r="M8" s="53">
        <v>35.2376250021898</v>
      </c>
      <c r="N8" s="62">
        <f t="shared" ref="N8:N14" si="1">M8-L8</f>
        <v>9.714755744</v>
      </c>
      <c r="O8" s="62">
        <f t="shared" ref="O8:O14" si="2">N8-$L$20</f>
        <v>-2.285244256</v>
      </c>
      <c r="P8" s="55">
        <f t="shared" ref="P8:P14" si="3">2^(-O8)</f>
        <v>4.874466257</v>
      </c>
      <c r="Q8" s="55"/>
      <c r="R8" s="55"/>
      <c r="S8" s="55"/>
      <c r="T8" s="55"/>
      <c r="U8" s="55"/>
      <c r="V8" s="55"/>
      <c r="W8" s="55"/>
      <c r="X8" s="55"/>
      <c r="Y8" s="55"/>
      <c r="Z8" s="55"/>
    </row>
    <row r="9" ht="15.0" customHeight="1">
      <c r="A9" s="51"/>
      <c r="B9" s="52" t="s">
        <v>149</v>
      </c>
      <c r="C9" s="52" t="s">
        <v>123</v>
      </c>
      <c r="D9" s="52" t="s">
        <v>124</v>
      </c>
      <c r="E9" s="52" t="s">
        <v>125</v>
      </c>
      <c r="F9" s="52" t="s">
        <v>150</v>
      </c>
      <c r="G9" s="53">
        <v>31.927002286969</v>
      </c>
      <c r="H9" s="54"/>
      <c r="I9" s="55"/>
      <c r="J9" s="59" t="s">
        <v>6</v>
      </c>
      <c r="K9" s="52" t="s">
        <v>146</v>
      </c>
      <c r="L9" s="53">
        <v>30.3716908416157</v>
      </c>
      <c r="M9" s="53">
        <v>37.1208661465512</v>
      </c>
      <c r="N9" s="62">
        <f t="shared" si="1"/>
        <v>6.749175305</v>
      </c>
      <c r="O9" s="62">
        <f t="shared" si="2"/>
        <v>-5.250824695</v>
      </c>
      <c r="P9" s="55">
        <f t="shared" si="3"/>
        <v>38.07638726</v>
      </c>
      <c r="Q9" s="55"/>
      <c r="R9" s="55"/>
      <c r="S9" s="55"/>
      <c r="T9" s="55"/>
      <c r="U9" s="55"/>
      <c r="V9" s="55"/>
      <c r="W9" s="55"/>
      <c r="X9" s="55"/>
      <c r="Y9" s="55"/>
      <c r="Z9" s="55"/>
    </row>
    <row r="10" ht="15.0" customHeight="1">
      <c r="A10" s="51"/>
      <c r="B10" s="52" t="s">
        <v>151</v>
      </c>
      <c r="C10" s="52" t="s">
        <v>123</v>
      </c>
      <c r="D10" s="52" t="s">
        <v>124</v>
      </c>
      <c r="E10" s="52" t="s">
        <v>125</v>
      </c>
      <c r="F10" s="52" t="s">
        <v>152</v>
      </c>
      <c r="G10" s="53">
        <v>29.2184329137017</v>
      </c>
      <c r="H10" s="54"/>
      <c r="I10" s="55"/>
      <c r="J10" s="59" t="s">
        <v>6</v>
      </c>
      <c r="K10" s="52" t="s">
        <v>148</v>
      </c>
      <c r="L10" s="53">
        <v>30.2302847684981</v>
      </c>
      <c r="M10" s="53">
        <v>38.0521296050109</v>
      </c>
      <c r="N10" s="62">
        <f t="shared" si="1"/>
        <v>7.821844837</v>
      </c>
      <c r="O10" s="62">
        <f t="shared" si="2"/>
        <v>-4.178155163</v>
      </c>
      <c r="P10" s="55">
        <f t="shared" si="3"/>
        <v>18.1029783</v>
      </c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5.0" customHeight="1">
      <c r="A11" s="51"/>
      <c r="B11" s="52" t="s">
        <v>153</v>
      </c>
      <c r="C11" s="52" t="s">
        <v>123</v>
      </c>
      <c r="D11" s="52" t="s">
        <v>124</v>
      </c>
      <c r="E11" s="52" t="s">
        <v>125</v>
      </c>
      <c r="F11" s="52" t="s">
        <v>154</v>
      </c>
      <c r="G11" s="53">
        <v>30.1070382120523</v>
      </c>
      <c r="H11" s="54"/>
      <c r="I11" s="55"/>
      <c r="J11" s="59" t="s">
        <v>6</v>
      </c>
      <c r="K11" s="52" t="s">
        <v>150</v>
      </c>
      <c r="L11" s="53">
        <v>31.927002286969</v>
      </c>
      <c r="M11" s="53">
        <v>37.7845227974796</v>
      </c>
      <c r="N11" s="62">
        <f t="shared" si="1"/>
        <v>5.857520511</v>
      </c>
      <c r="O11" s="62">
        <f t="shared" si="2"/>
        <v>-6.142479489</v>
      </c>
      <c r="P11" s="55">
        <f t="shared" si="3"/>
        <v>70.64323422</v>
      </c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5.0" customHeight="1">
      <c r="A12" s="51"/>
      <c r="B12" s="52" t="s">
        <v>155</v>
      </c>
      <c r="C12" s="52" t="s">
        <v>123</v>
      </c>
      <c r="D12" s="52" t="s">
        <v>124</v>
      </c>
      <c r="E12" s="52" t="s">
        <v>125</v>
      </c>
      <c r="F12" s="52" t="s">
        <v>156</v>
      </c>
      <c r="G12" s="53">
        <v>30.9997601520285</v>
      </c>
      <c r="H12" s="54"/>
      <c r="I12" s="55"/>
      <c r="J12" s="59" t="s">
        <v>6</v>
      </c>
      <c r="K12" s="52" t="s">
        <v>152</v>
      </c>
      <c r="L12" s="53">
        <v>29.2184329137017</v>
      </c>
      <c r="M12" s="53">
        <v>38.0658310868521</v>
      </c>
      <c r="N12" s="62">
        <f t="shared" si="1"/>
        <v>8.847398173</v>
      </c>
      <c r="O12" s="62">
        <f t="shared" si="2"/>
        <v>-3.152601827</v>
      </c>
      <c r="P12" s="55">
        <f t="shared" si="3"/>
        <v>8.892578636</v>
      </c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 ht="15.0" customHeight="1">
      <c r="A13" s="51"/>
      <c r="B13" s="52" t="s">
        <v>157</v>
      </c>
      <c r="C13" s="52" t="s">
        <v>123</v>
      </c>
      <c r="D13" s="52" t="s">
        <v>124</v>
      </c>
      <c r="E13" s="52" t="s">
        <v>125</v>
      </c>
      <c r="F13" s="52" t="s">
        <v>158</v>
      </c>
      <c r="G13" s="53">
        <v>31.7598711217535</v>
      </c>
      <c r="H13" s="54"/>
      <c r="I13" s="55"/>
      <c r="J13" s="59" t="s">
        <v>6</v>
      </c>
      <c r="K13" s="52" t="s">
        <v>154</v>
      </c>
      <c r="L13" s="53">
        <v>30.1070382120523</v>
      </c>
      <c r="M13" s="53">
        <v>37.808882280897</v>
      </c>
      <c r="N13" s="62">
        <f t="shared" si="1"/>
        <v>7.701844069</v>
      </c>
      <c r="O13" s="62">
        <f t="shared" si="2"/>
        <v>-4.298155931</v>
      </c>
      <c r="P13" s="55">
        <f t="shared" si="3"/>
        <v>19.6731481</v>
      </c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 ht="15.0" customHeight="1">
      <c r="A14" s="51"/>
      <c r="B14" s="52" t="s">
        <v>159</v>
      </c>
      <c r="C14" s="52" t="s">
        <v>123</v>
      </c>
      <c r="D14" s="52" t="s">
        <v>124</v>
      </c>
      <c r="E14" s="52" t="s">
        <v>125</v>
      </c>
      <c r="F14" s="52" t="s">
        <v>160</v>
      </c>
      <c r="G14" s="53">
        <v>29.5049606971941</v>
      </c>
      <c r="H14" s="54"/>
      <c r="I14" s="55"/>
      <c r="J14" s="59" t="s">
        <v>6</v>
      </c>
      <c r="K14" s="52" t="s">
        <v>156</v>
      </c>
      <c r="L14" s="53">
        <v>30.9997601520285</v>
      </c>
      <c r="M14" s="53">
        <v>37.9764990902179</v>
      </c>
      <c r="N14" s="62">
        <f t="shared" si="1"/>
        <v>6.976738938</v>
      </c>
      <c r="O14" s="62">
        <f t="shared" si="2"/>
        <v>-5.023261062</v>
      </c>
      <c r="P14" s="55">
        <f t="shared" si="3"/>
        <v>32.5201287</v>
      </c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 ht="15.0" customHeight="1">
      <c r="A15" s="51"/>
      <c r="B15" s="52" t="s">
        <v>161</v>
      </c>
      <c r="C15" s="52" t="s">
        <v>123</v>
      </c>
      <c r="D15" s="52" t="s">
        <v>124</v>
      </c>
      <c r="E15" s="52" t="s">
        <v>125</v>
      </c>
      <c r="F15" s="52" t="s">
        <v>162</v>
      </c>
      <c r="G15" s="53">
        <v>27.0635967745414</v>
      </c>
      <c r="H15" s="54"/>
      <c r="I15" s="55"/>
      <c r="J15" s="59" t="s">
        <v>6</v>
      </c>
      <c r="K15" s="52" t="s">
        <v>158</v>
      </c>
      <c r="L15" s="53">
        <v>31.7598711217535</v>
      </c>
      <c r="M15" s="60" t="s">
        <v>140</v>
      </c>
      <c r="N15" s="62"/>
      <c r="O15" s="62"/>
      <c r="P15" s="61">
        <v>0.0</v>
      </c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 ht="15.0" customHeight="1">
      <c r="A16" s="51"/>
      <c r="B16" s="52" t="s">
        <v>163</v>
      </c>
      <c r="C16" s="52" t="s">
        <v>123</v>
      </c>
      <c r="D16" s="52" t="s">
        <v>124</v>
      </c>
      <c r="E16" s="52" t="s">
        <v>125</v>
      </c>
      <c r="F16" s="52" t="s">
        <v>164</v>
      </c>
      <c r="G16" s="53">
        <v>26.5302141182531</v>
      </c>
      <c r="H16" s="54"/>
      <c r="I16" s="55"/>
      <c r="J16" s="59" t="s">
        <v>6</v>
      </c>
      <c r="K16" s="52" t="s">
        <v>160</v>
      </c>
      <c r="L16" s="53">
        <v>29.5049606971941</v>
      </c>
      <c r="M16" s="53">
        <v>37.415537712786</v>
      </c>
      <c r="N16" s="62">
        <f t="shared" ref="N16:N18" si="4">M16-L16</f>
        <v>7.910577016</v>
      </c>
      <c r="O16" s="62">
        <f t="shared" ref="O16:O18" si="5">N16-$L$20</f>
        <v>-4.089422984</v>
      </c>
      <c r="P16" s="55">
        <f t="shared" ref="P16:P18" si="6">2^(-O16)</f>
        <v>17.02311305</v>
      </c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 ht="15.0" customHeight="1">
      <c r="A17" s="51"/>
      <c r="B17" s="52" t="s">
        <v>165</v>
      </c>
      <c r="C17" s="52" t="s">
        <v>123</v>
      </c>
      <c r="D17" s="52" t="s">
        <v>166</v>
      </c>
      <c r="E17" s="52" t="s">
        <v>125</v>
      </c>
      <c r="F17" s="52" t="s">
        <v>126</v>
      </c>
      <c r="G17" s="60" t="s">
        <v>140</v>
      </c>
      <c r="H17" s="54"/>
      <c r="I17" s="55"/>
      <c r="J17" s="59" t="s">
        <v>6</v>
      </c>
      <c r="K17" s="52" t="s">
        <v>162</v>
      </c>
      <c r="L17" s="53">
        <v>27.0635967745414</v>
      </c>
      <c r="M17" s="53">
        <v>35.0778834728631</v>
      </c>
      <c r="N17" s="62">
        <f t="shared" si="4"/>
        <v>8.014286698</v>
      </c>
      <c r="O17" s="62">
        <f t="shared" si="5"/>
        <v>-3.985713302</v>
      </c>
      <c r="P17" s="55">
        <f t="shared" si="6"/>
        <v>15.84233738</v>
      </c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 ht="15.0" customHeight="1">
      <c r="A18" s="51"/>
      <c r="B18" s="52" t="s">
        <v>167</v>
      </c>
      <c r="C18" s="52" t="s">
        <v>123</v>
      </c>
      <c r="D18" s="52" t="s">
        <v>166</v>
      </c>
      <c r="E18" s="52" t="s">
        <v>125</v>
      </c>
      <c r="F18" s="52" t="s">
        <v>130</v>
      </c>
      <c r="G18" s="60" t="s">
        <v>140</v>
      </c>
      <c r="H18" s="54"/>
      <c r="I18" s="55"/>
      <c r="J18" s="59" t="s">
        <v>6</v>
      </c>
      <c r="K18" s="52" t="s">
        <v>164</v>
      </c>
      <c r="L18" s="53">
        <v>26.5302141182531</v>
      </c>
      <c r="M18" s="53">
        <v>34.002062957268</v>
      </c>
      <c r="N18" s="62">
        <f t="shared" si="4"/>
        <v>7.471848839</v>
      </c>
      <c r="O18" s="62">
        <f t="shared" si="5"/>
        <v>-4.528151161</v>
      </c>
      <c r="P18" s="55">
        <f t="shared" si="6"/>
        <v>23.07327936</v>
      </c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 ht="15.0" customHeight="1">
      <c r="A19" s="51"/>
      <c r="B19" s="52" t="s">
        <v>168</v>
      </c>
      <c r="C19" s="52" t="s">
        <v>123</v>
      </c>
      <c r="D19" s="52" t="s">
        <v>166</v>
      </c>
      <c r="E19" s="52" t="s">
        <v>125</v>
      </c>
      <c r="F19" s="52" t="s">
        <v>139</v>
      </c>
      <c r="G19" s="60" t="s">
        <v>140</v>
      </c>
      <c r="H19" s="54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 ht="15.0" customHeight="1">
      <c r="A20" s="51"/>
      <c r="B20" s="52" t="s">
        <v>169</v>
      </c>
      <c r="C20" s="52" t="s">
        <v>123</v>
      </c>
      <c r="D20" s="52" t="s">
        <v>166</v>
      </c>
      <c r="E20" s="52" t="s">
        <v>125</v>
      </c>
      <c r="F20" s="52" t="s">
        <v>142</v>
      </c>
      <c r="G20" s="60" t="s">
        <v>140</v>
      </c>
      <c r="H20" s="54"/>
      <c r="I20" s="55"/>
      <c r="J20" s="55"/>
      <c r="K20" s="56" t="s">
        <v>170</v>
      </c>
      <c r="L20" s="55">
        <v>12.0</v>
      </c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ht="15.0" customHeight="1">
      <c r="A21" s="51"/>
      <c r="B21" s="52" t="s">
        <v>171</v>
      </c>
      <c r="C21" s="52" t="s">
        <v>123</v>
      </c>
      <c r="D21" s="52" t="s">
        <v>166</v>
      </c>
      <c r="E21" s="52" t="s">
        <v>125</v>
      </c>
      <c r="F21" s="52" t="s">
        <v>144</v>
      </c>
      <c r="G21" s="53">
        <v>35.2376250021898</v>
      </c>
      <c r="H21" s="54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ht="15.0" customHeight="1">
      <c r="A22" s="51"/>
      <c r="B22" s="52" t="s">
        <v>172</v>
      </c>
      <c r="C22" s="52" t="s">
        <v>123</v>
      </c>
      <c r="D22" s="52" t="s">
        <v>166</v>
      </c>
      <c r="E22" s="52" t="s">
        <v>125</v>
      </c>
      <c r="F22" s="52" t="s">
        <v>146</v>
      </c>
      <c r="G22" s="53">
        <v>37.1208661465512</v>
      </c>
      <c r="H22" s="54"/>
      <c r="I22" s="55"/>
      <c r="J22" s="55"/>
      <c r="K22" s="55"/>
      <c r="L22" s="56" t="s">
        <v>128</v>
      </c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ht="15.0" customHeight="1">
      <c r="A23" s="51"/>
      <c r="B23" s="52" t="s">
        <v>173</v>
      </c>
      <c r="C23" s="52" t="s">
        <v>123</v>
      </c>
      <c r="D23" s="52" t="s">
        <v>166</v>
      </c>
      <c r="E23" s="52" t="s">
        <v>125</v>
      </c>
      <c r="F23" s="52" t="s">
        <v>148</v>
      </c>
      <c r="G23" s="53">
        <v>38.0521296050109</v>
      </c>
      <c r="H23" s="54"/>
      <c r="I23" s="55"/>
      <c r="J23" s="57" t="s">
        <v>131</v>
      </c>
      <c r="K23" s="55" t="s">
        <v>132</v>
      </c>
      <c r="L23" s="55" t="s">
        <v>133</v>
      </c>
      <c r="M23" s="56" t="s">
        <v>174</v>
      </c>
      <c r="N23" s="58" t="s">
        <v>135</v>
      </c>
      <c r="O23" s="56" t="s">
        <v>136</v>
      </c>
      <c r="P23" s="56" t="s">
        <v>137</v>
      </c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ht="15.0" customHeight="1">
      <c r="A24" s="51"/>
      <c r="B24" s="52" t="s">
        <v>175</v>
      </c>
      <c r="C24" s="52" t="s">
        <v>123</v>
      </c>
      <c r="D24" s="52" t="s">
        <v>166</v>
      </c>
      <c r="E24" s="52" t="s">
        <v>125</v>
      </c>
      <c r="F24" s="52" t="s">
        <v>150</v>
      </c>
      <c r="G24" s="53">
        <v>37.7845227974796</v>
      </c>
      <c r="H24" s="54"/>
      <c r="I24" s="55"/>
      <c r="J24" s="59" t="s">
        <v>6</v>
      </c>
      <c r="K24" s="52" t="s">
        <v>126</v>
      </c>
      <c r="L24" s="53">
        <v>30.0885668095058</v>
      </c>
      <c r="M24" s="60" t="s">
        <v>140</v>
      </c>
      <c r="N24" s="55"/>
      <c r="O24" s="55"/>
      <c r="P24" s="61">
        <v>0.0</v>
      </c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ht="15.0" customHeight="1">
      <c r="A25" s="51"/>
      <c r="B25" s="52" t="s">
        <v>176</v>
      </c>
      <c r="C25" s="52" t="s">
        <v>123</v>
      </c>
      <c r="D25" s="52" t="s">
        <v>166</v>
      </c>
      <c r="E25" s="52" t="s">
        <v>125</v>
      </c>
      <c r="F25" s="52" t="s">
        <v>152</v>
      </c>
      <c r="G25" s="53">
        <v>38.0658310868521</v>
      </c>
      <c r="H25" s="54"/>
      <c r="I25" s="55"/>
      <c r="J25" s="59" t="s">
        <v>6</v>
      </c>
      <c r="K25" s="52" t="s">
        <v>130</v>
      </c>
      <c r="L25" s="53">
        <v>29.8446298768048</v>
      </c>
      <c r="M25" s="60" t="s">
        <v>140</v>
      </c>
      <c r="N25" s="55"/>
      <c r="O25" s="55"/>
      <c r="P25" s="61">
        <v>0.0</v>
      </c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ht="15.0" customHeight="1">
      <c r="A26" s="51"/>
      <c r="B26" s="52" t="s">
        <v>177</v>
      </c>
      <c r="C26" s="52" t="s">
        <v>123</v>
      </c>
      <c r="D26" s="52" t="s">
        <v>166</v>
      </c>
      <c r="E26" s="52" t="s">
        <v>125</v>
      </c>
      <c r="F26" s="52" t="s">
        <v>154</v>
      </c>
      <c r="G26" s="53">
        <v>37.808882280897</v>
      </c>
      <c r="H26" s="54"/>
      <c r="I26" s="55"/>
      <c r="J26" s="59" t="s">
        <v>6</v>
      </c>
      <c r="K26" s="52" t="s">
        <v>139</v>
      </c>
      <c r="L26" s="53">
        <v>29.6735340242913</v>
      </c>
      <c r="M26" s="60" t="s">
        <v>140</v>
      </c>
      <c r="N26" s="55"/>
      <c r="O26" s="55"/>
      <c r="P26" s="61">
        <v>0.0</v>
      </c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ht="15.0" customHeight="1">
      <c r="A27" s="51"/>
      <c r="B27" s="52" t="s">
        <v>178</v>
      </c>
      <c r="C27" s="52" t="s">
        <v>123</v>
      </c>
      <c r="D27" s="52" t="s">
        <v>166</v>
      </c>
      <c r="E27" s="52" t="s">
        <v>125</v>
      </c>
      <c r="F27" s="52" t="s">
        <v>156</v>
      </c>
      <c r="G27" s="53">
        <v>37.9764990902179</v>
      </c>
      <c r="H27" s="54"/>
      <c r="I27" s="55"/>
      <c r="J27" s="59" t="s">
        <v>6</v>
      </c>
      <c r="K27" s="52" t="s">
        <v>142</v>
      </c>
      <c r="L27" s="53">
        <v>30.1386866437768</v>
      </c>
      <c r="M27" s="53">
        <v>37.5748145317013</v>
      </c>
      <c r="N27" s="63">
        <f>M27-L27</f>
        <v>7.436127888</v>
      </c>
      <c r="O27" s="63">
        <f>N27-$L$20</f>
        <v>-4.563872112</v>
      </c>
      <c r="P27" s="55">
        <f>2^(-O27)</f>
        <v>23.6517022</v>
      </c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ht="15.0" customHeight="1">
      <c r="A28" s="51"/>
      <c r="B28" s="52" t="s">
        <v>179</v>
      </c>
      <c r="C28" s="52" t="s">
        <v>123</v>
      </c>
      <c r="D28" s="52" t="s">
        <v>166</v>
      </c>
      <c r="E28" s="52" t="s">
        <v>125</v>
      </c>
      <c r="F28" s="52" t="s">
        <v>158</v>
      </c>
      <c r="G28" s="60" t="s">
        <v>140</v>
      </c>
      <c r="H28" s="54"/>
      <c r="I28" s="55"/>
      <c r="J28" s="59" t="s">
        <v>6</v>
      </c>
      <c r="K28" s="52" t="s">
        <v>144</v>
      </c>
      <c r="L28" s="53">
        <v>25.5228692577242</v>
      </c>
      <c r="M28" s="60" t="s">
        <v>140</v>
      </c>
      <c r="N28" s="63"/>
      <c r="O28" s="63"/>
      <c r="P28" s="61">
        <v>0.0</v>
      </c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 ht="15.0" customHeight="1">
      <c r="A29" s="51"/>
      <c r="B29" s="52" t="s">
        <v>180</v>
      </c>
      <c r="C29" s="52" t="s">
        <v>123</v>
      </c>
      <c r="D29" s="52" t="s">
        <v>166</v>
      </c>
      <c r="E29" s="52" t="s">
        <v>125</v>
      </c>
      <c r="F29" s="52" t="s">
        <v>160</v>
      </c>
      <c r="G29" s="53">
        <v>37.415537712786</v>
      </c>
      <c r="H29" s="54"/>
      <c r="I29" s="55"/>
      <c r="J29" s="59" t="s">
        <v>6</v>
      </c>
      <c r="K29" s="52" t="s">
        <v>146</v>
      </c>
      <c r="L29" s="53">
        <v>30.3716908416157</v>
      </c>
      <c r="M29" s="60" t="s">
        <v>140</v>
      </c>
      <c r="N29" s="63"/>
      <c r="O29" s="63"/>
      <c r="P29" s="61">
        <v>0.0</v>
      </c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 ht="15.0" customHeight="1">
      <c r="A30" s="51"/>
      <c r="B30" s="52" t="s">
        <v>181</v>
      </c>
      <c r="C30" s="52" t="s">
        <v>123</v>
      </c>
      <c r="D30" s="52" t="s">
        <v>166</v>
      </c>
      <c r="E30" s="52" t="s">
        <v>125</v>
      </c>
      <c r="F30" s="52" t="s">
        <v>162</v>
      </c>
      <c r="G30" s="53">
        <v>35.0778834728631</v>
      </c>
      <c r="H30" s="54"/>
      <c r="I30" s="55"/>
      <c r="J30" s="59" t="s">
        <v>6</v>
      </c>
      <c r="K30" s="52" t="s">
        <v>148</v>
      </c>
      <c r="L30" s="53">
        <v>30.2302847684981</v>
      </c>
      <c r="M30" s="53">
        <v>37.6134061512522</v>
      </c>
      <c r="N30" s="63">
        <f>M30-L30</f>
        <v>7.383121383</v>
      </c>
      <c r="O30" s="63">
        <f>N30-$L$20</f>
        <v>-4.616878617</v>
      </c>
      <c r="P30" s="55">
        <f>2^(-O30)</f>
        <v>24.53685803</v>
      </c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 ht="15.0" customHeight="1">
      <c r="A31" s="51"/>
      <c r="B31" s="52" t="s">
        <v>182</v>
      </c>
      <c r="C31" s="52" t="s">
        <v>123</v>
      </c>
      <c r="D31" s="52" t="s">
        <v>166</v>
      </c>
      <c r="E31" s="52" t="s">
        <v>125</v>
      </c>
      <c r="F31" s="52" t="s">
        <v>164</v>
      </c>
      <c r="G31" s="53">
        <v>34.002062957268</v>
      </c>
      <c r="H31" s="54"/>
      <c r="I31" s="55"/>
      <c r="J31" s="59" t="s">
        <v>6</v>
      </c>
      <c r="K31" s="52" t="s">
        <v>150</v>
      </c>
      <c r="L31" s="53">
        <v>31.927002286969</v>
      </c>
      <c r="M31" s="60" t="s">
        <v>140</v>
      </c>
      <c r="N31" s="63"/>
      <c r="O31" s="63"/>
      <c r="P31" s="61">
        <v>0.0</v>
      </c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ht="15.0" customHeight="1">
      <c r="A32" s="51"/>
      <c r="B32" s="52" t="s">
        <v>183</v>
      </c>
      <c r="C32" s="52" t="s">
        <v>123</v>
      </c>
      <c r="D32" s="52" t="s">
        <v>174</v>
      </c>
      <c r="E32" s="52" t="s">
        <v>125</v>
      </c>
      <c r="F32" s="52" t="s">
        <v>126</v>
      </c>
      <c r="G32" s="60" t="s">
        <v>140</v>
      </c>
      <c r="H32" s="54"/>
      <c r="I32" s="55"/>
      <c r="J32" s="59" t="s">
        <v>6</v>
      </c>
      <c r="K32" s="52" t="s">
        <v>152</v>
      </c>
      <c r="L32" s="53">
        <v>29.2184329137017</v>
      </c>
      <c r="M32" s="53">
        <v>37.4924024261427</v>
      </c>
      <c r="N32" s="63">
        <f t="shared" ref="N32:N34" si="7">M32-L32</f>
        <v>8.273969512</v>
      </c>
      <c r="O32" s="63">
        <f t="shared" ref="O32:O34" si="8">N32-$L$20</f>
        <v>-3.726030488</v>
      </c>
      <c r="P32" s="55">
        <f t="shared" ref="P32:P34" si="9">2^(-O32)</f>
        <v>13.23265353</v>
      </c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 ht="15.0" customHeight="1">
      <c r="A33" s="51"/>
      <c r="B33" s="52" t="s">
        <v>184</v>
      </c>
      <c r="C33" s="52" t="s">
        <v>123</v>
      </c>
      <c r="D33" s="52" t="s">
        <v>174</v>
      </c>
      <c r="E33" s="52" t="s">
        <v>125</v>
      </c>
      <c r="F33" s="52" t="s">
        <v>130</v>
      </c>
      <c r="G33" s="60" t="s">
        <v>140</v>
      </c>
      <c r="H33" s="54"/>
      <c r="I33" s="55"/>
      <c r="J33" s="59" t="s">
        <v>6</v>
      </c>
      <c r="K33" s="52" t="s">
        <v>154</v>
      </c>
      <c r="L33" s="53">
        <v>30.1070382120523</v>
      </c>
      <c r="M33" s="53">
        <v>34.9047373331026</v>
      </c>
      <c r="N33" s="63">
        <f t="shared" si="7"/>
        <v>4.797699121</v>
      </c>
      <c r="O33" s="63">
        <f t="shared" si="8"/>
        <v>-7.202300879</v>
      </c>
      <c r="P33" s="55">
        <f t="shared" si="9"/>
        <v>147.2680724</v>
      </c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 ht="15.0" customHeight="1">
      <c r="A34" s="51"/>
      <c r="B34" s="52" t="s">
        <v>185</v>
      </c>
      <c r="C34" s="52" t="s">
        <v>123</v>
      </c>
      <c r="D34" s="52" t="s">
        <v>174</v>
      </c>
      <c r="E34" s="52" t="s">
        <v>125</v>
      </c>
      <c r="F34" s="52" t="s">
        <v>139</v>
      </c>
      <c r="G34" s="60" t="s">
        <v>140</v>
      </c>
      <c r="H34" s="54"/>
      <c r="I34" s="55"/>
      <c r="J34" s="59" t="s">
        <v>6</v>
      </c>
      <c r="K34" s="52" t="s">
        <v>156</v>
      </c>
      <c r="L34" s="53">
        <v>30.9997601520285</v>
      </c>
      <c r="M34" s="53">
        <v>38.052247742363</v>
      </c>
      <c r="N34" s="63">
        <f t="shared" si="7"/>
        <v>7.05248759</v>
      </c>
      <c r="O34" s="63">
        <f t="shared" si="8"/>
        <v>-4.94751241</v>
      </c>
      <c r="P34" s="55">
        <f t="shared" si="9"/>
        <v>30.85671144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 ht="15.0" customHeight="1">
      <c r="A35" s="51"/>
      <c r="B35" s="52" t="s">
        <v>186</v>
      </c>
      <c r="C35" s="52" t="s">
        <v>123</v>
      </c>
      <c r="D35" s="52" t="s">
        <v>174</v>
      </c>
      <c r="E35" s="52" t="s">
        <v>125</v>
      </c>
      <c r="F35" s="52" t="s">
        <v>142</v>
      </c>
      <c r="G35" s="53">
        <v>37.5748145317013</v>
      </c>
      <c r="H35" s="54"/>
      <c r="I35" s="55"/>
      <c r="J35" s="59" t="s">
        <v>6</v>
      </c>
      <c r="K35" s="52" t="s">
        <v>158</v>
      </c>
      <c r="L35" s="53">
        <v>31.7598711217535</v>
      </c>
      <c r="M35" s="60" t="s">
        <v>140</v>
      </c>
      <c r="N35" s="63"/>
      <c r="O35" s="63"/>
      <c r="P35" s="61">
        <v>0.0</v>
      </c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 ht="15.0" customHeight="1">
      <c r="A36" s="51"/>
      <c r="B36" s="52" t="s">
        <v>187</v>
      </c>
      <c r="C36" s="52" t="s">
        <v>123</v>
      </c>
      <c r="D36" s="52" t="s">
        <v>174</v>
      </c>
      <c r="E36" s="52" t="s">
        <v>125</v>
      </c>
      <c r="F36" s="52" t="s">
        <v>144</v>
      </c>
      <c r="G36" s="60" t="s">
        <v>140</v>
      </c>
      <c r="H36" s="54"/>
      <c r="I36" s="55"/>
      <c r="J36" s="59" t="s">
        <v>6</v>
      </c>
      <c r="K36" s="52" t="s">
        <v>160</v>
      </c>
      <c r="L36" s="53">
        <v>29.5049606971941</v>
      </c>
      <c r="M36" s="60" t="s">
        <v>140</v>
      </c>
      <c r="N36" s="63"/>
      <c r="O36" s="63"/>
      <c r="P36" s="61">
        <v>0.0</v>
      </c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 ht="15.0" customHeight="1">
      <c r="A37" s="51"/>
      <c r="B37" s="52" t="s">
        <v>188</v>
      </c>
      <c r="C37" s="52" t="s">
        <v>123</v>
      </c>
      <c r="D37" s="52" t="s">
        <v>174</v>
      </c>
      <c r="E37" s="52" t="s">
        <v>125</v>
      </c>
      <c r="F37" s="52" t="s">
        <v>146</v>
      </c>
      <c r="G37" s="60" t="s">
        <v>140</v>
      </c>
      <c r="H37" s="54"/>
      <c r="I37" s="55"/>
      <c r="J37" s="59" t="s">
        <v>6</v>
      </c>
      <c r="K37" s="52" t="s">
        <v>162</v>
      </c>
      <c r="L37" s="53">
        <v>27.0635967745414</v>
      </c>
      <c r="M37" s="53">
        <v>34.4565611489809</v>
      </c>
      <c r="N37" s="63">
        <f t="shared" ref="N37:N38" si="10">M37-L37</f>
        <v>7.392964374</v>
      </c>
      <c r="O37" s="63">
        <f t="shared" ref="O37:O38" si="11">N37-$L$20</f>
        <v>-4.607035626</v>
      </c>
      <c r="P37" s="55">
        <f t="shared" ref="P37:P38" si="12">2^(-O37)</f>
        <v>24.37002162</v>
      </c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 ht="15.0" customHeight="1">
      <c r="A38" s="51"/>
      <c r="B38" s="52" t="s">
        <v>189</v>
      </c>
      <c r="C38" s="52" t="s">
        <v>123</v>
      </c>
      <c r="D38" s="52" t="s">
        <v>174</v>
      </c>
      <c r="E38" s="52" t="s">
        <v>125</v>
      </c>
      <c r="F38" s="52" t="s">
        <v>148</v>
      </c>
      <c r="G38" s="53">
        <v>37.6134061512522</v>
      </c>
      <c r="H38" s="54"/>
      <c r="I38" s="55"/>
      <c r="J38" s="59" t="s">
        <v>6</v>
      </c>
      <c r="K38" s="52" t="s">
        <v>164</v>
      </c>
      <c r="L38" s="53">
        <v>26.5302141182531</v>
      </c>
      <c r="M38" s="53">
        <v>34.458341145468</v>
      </c>
      <c r="N38" s="63">
        <f t="shared" si="10"/>
        <v>7.928127027</v>
      </c>
      <c r="O38" s="63">
        <f t="shared" si="11"/>
        <v>-4.071872973</v>
      </c>
      <c r="P38" s="55">
        <f t="shared" si="12"/>
        <v>16.81728574</v>
      </c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 ht="15.0" customHeight="1">
      <c r="A39" s="51"/>
      <c r="B39" s="52" t="s">
        <v>190</v>
      </c>
      <c r="C39" s="52" t="s">
        <v>123</v>
      </c>
      <c r="D39" s="52" t="s">
        <v>174</v>
      </c>
      <c r="E39" s="52" t="s">
        <v>125</v>
      </c>
      <c r="F39" s="52" t="s">
        <v>150</v>
      </c>
      <c r="G39" s="60" t="s">
        <v>140</v>
      </c>
      <c r="H39" s="54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 ht="15.0" customHeight="1">
      <c r="A40" s="51"/>
      <c r="B40" s="52" t="s">
        <v>191</v>
      </c>
      <c r="C40" s="52" t="s">
        <v>123</v>
      </c>
      <c r="D40" s="52" t="s">
        <v>174</v>
      </c>
      <c r="E40" s="52" t="s">
        <v>125</v>
      </c>
      <c r="F40" s="52" t="s">
        <v>152</v>
      </c>
      <c r="G40" s="53">
        <v>37.4924024261427</v>
      </c>
      <c r="H40" s="54"/>
      <c r="I40" s="55"/>
      <c r="J40" s="45" t="s">
        <v>192</v>
      </c>
      <c r="K40" s="46" t="s">
        <v>193</v>
      </c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ht="15.0" customHeight="1">
      <c r="A41" s="51"/>
      <c r="B41" s="52" t="s">
        <v>194</v>
      </c>
      <c r="C41" s="52" t="s">
        <v>123</v>
      </c>
      <c r="D41" s="52" t="s">
        <v>174</v>
      </c>
      <c r="E41" s="52" t="s">
        <v>125</v>
      </c>
      <c r="F41" s="52" t="s">
        <v>154</v>
      </c>
      <c r="G41" s="53">
        <v>34.9047373331026</v>
      </c>
      <c r="H41" s="54"/>
      <c r="I41" s="55"/>
      <c r="J41" s="45"/>
      <c r="K41" s="46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 ht="15.0" customHeight="1">
      <c r="A42" s="51"/>
      <c r="B42" s="52" t="s">
        <v>195</v>
      </c>
      <c r="C42" s="52" t="s">
        <v>123</v>
      </c>
      <c r="D42" s="52" t="s">
        <v>174</v>
      </c>
      <c r="E42" s="52" t="s">
        <v>125</v>
      </c>
      <c r="F42" s="52" t="s">
        <v>156</v>
      </c>
      <c r="G42" s="53">
        <v>38.052247742363</v>
      </c>
      <c r="H42" s="54"/>
      <c r="I42" s="55"/>
      <c r="J42" s="45" t="s">
        <v>20</v>
      </c>
      <c r="K42" s="46" t="s">
        <v>196</v>
      </c>
      <c r="L42" s="55"/>
      <c r="M42" s="55"/>
      <c r="N42" s="61" t="s">
        <v>197</v>
      </c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 ht="15.0" customHeight="1">
      <c r="A43" s="51"/>
      <c r="B43" s="52" t="s">
        <v>198</v>
      </c>
      <c r="C43" s="52" t="s">
        <v>123</v>
      </c>
      <c r="D43" s="52" t="s">
        <v>174</v>
      </c>
      <c r="E43" s="52" t="s">
        <v>125</v>
      </c>
      <c r="F43" s="52" t="s">
        <v>158</v>
      </c>
      <c r="G43" s="60" t="s">
        <v>140</v>
      </c>
      <c r="H43" s="54"/>
      <c r="I43" s="55"/>
      <c r="J43" s="45" t="s">
        <v>22</v>
      </c>
      <c r="K43" s="46" t="s">
        <v>22</v>
      </c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 ht="15.0" customHeight="1">
      <c r="A44" s="51"/>
      <c r="B44" s="52" t="s">
        <v>199</v>
      </c>
      <c r="C44" s="52" t="s">
        <v>123</v>
      </c>
      <c r="D44" s="52" t="s">
        <v>174</v>
      </c>
      <c r="E44" s="52" t="s">
        <v>125</v>
      </c>
      <c r="F44" s="52" t="s">
        <v>160</v>
      </c>
      <c r="G44" s="60" t="s">
        <v>140</v>
      </c>
      <c r="H44" s="54"/>
      <c r="I44" s="55"/>
      <c r="J44" s="45" t="s">
        <v>23</v>
      </c>
      <c r="K44" s="46" t="s">
        <v>200</v>
      </c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 ht="15.0" customHeight="1">
      <c r="A45" s="51"/>
      <c r="B45" s="52" t="s">
        <v>201</v>
      </c>
      <c r="C45" s="52" t="s">
        <v>123</v>
      </c>
      <c r="D45" s="52" t="s">
        <v>174</v>
      </c>
      <c r="E45" s="52" t="s">
        <v>125</v>
      </c>
      <c r="F45" s="52" t="s">
        <v>162</v>
      </c>
      <c r="G45" s="53">
        <v>34.4565611489809</v>
      </c>
      <c r="H45" s="54"/>
      <c r="I45" s="55"/>
      <c r="J45" s="45"/>
      <c r="K45" s="46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 ht="15.0" customHeight="1">
      <c r="A46" s="51"/>
      <c r="B46" s="52" t="s">
        <v>202</v>
      </c>
      <c r="C46" s="52" t="s">
        <v>123</v>
      </c>
      <c r="D46" s="52" t="s">
        <v>174</v>
      </c>
      <c r="E46" s="52" t="s">
        <v>125</v>
      </c>
      <c r="F46" s="52" t="s">
        <v>164</v>
      </c>
      <c r="G46" s="53">
        <v>34.458341145468</v>
      </c>
      <c r="H46" s="54"/>
      <c r="I46" s="55"/>
      <c r="J46" s="45" t="s">
        <v>25</v>
      </c>
      <c r="K46" s="46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ht="15.0" customHeight="1">
      <c r="A47" s="51"/>
      <c r="B47" s="52" t="s">
        <v>203</v>
      </c>
      <c r="C47" s="52" t="s">
        <v>123</v>
      </c>
      <c r="D47" s="52" t="s">
        <v>204</v>
      </c>
      <c r="E47" s="52" t="s">
        <v>125</v>
      </c>
      <c r="F47" s="52" t="s">
        <v>126</v>
      </c>
      <c r="G47" s="60" t="s">
        <v>140</v>
      </c>
      <c r="H47" s="54"/>
      <c r="I47" s="55"/>
      <c r="J47" s="45" t="s">
        <v>26</v>
      </c>
      <c r="K47" s="46">
        <v>0.0079</v>
      </c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 ht="15.0" customHeight="1">
      <c r="A48" s="51"/>
      <c r="B48" s="52" t="s">
        <v>205</v>
      </c>
      <c r="C48" s="52" t="s">
        <v>123</v>
      </c>
      <c r="D48" s="52" t="s">
        <v>204</v>
      </c>
      <c r="E48" s="52" t="s">
        <v>125</v>
      </c>
      <c r="F48" s="52" t="s">
        <v>130</v>
      </c>
      <c r="G48" s="60" t="s">
        <v>140</v>
      </c>
      <c r="H48" s="54"/>
      <c r="I48" s="55"/>
      <c r="J48" s="45" t="s">
        <v>27</v>
      </c>
      <c r="K48" s="46" t="s">
        <v>28</v>
      </c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 ht="15.0" customHeight="1">
      <c r="A49" s="51"/>
      <c r="B49" s="52" t="s">
        <v>206</v>
      </c>
      <c r="C49" s="52" t="s">
        <v>123</v>
      </c>
      <c r="D49" s="52" t="s">
        <v>204</v>
      </c>
      <c r="E49" s="52" t="s">
        <v>125</v>
      </c>
      <c r="F49" s="52" t="s">
        <v>139</v>
      </c>
      <c r="G49" s="60" t="s">
        <v>140</v>
      </c>
      <c r="H49" s="54"/>
      <c r="I49" s="55"/>
      <c r="J49" s="45" t="s">
        <v>29</v>
      </c>
      <c r="K49" s="46" t="s">
        <v>30</v>
      </c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 ht="15.0" customHeight="1">
      <c r="A50" s="51"/>
      <c r="B50" s="52" t="s">
        <v>207</v>
      </c>
      <c r="C50" s="52" t="s">
        <v>123</v>
      </c>
      <c r="D50" s="52" t="s">
        <v>204</v>
      </c>
      <c r="E50" s="52" t="s">
        <v>125</v>
      </c>
      <c r="F50" s="52" t="s">
        <v>142</v>
      </c>
      <c r="G50" s="60" t="s">
        <v>140</v>
      </c>
      <c r="H50" s="54"/>
      <c r="I50" s="55"/>
      <c r="J50" s="45" t="s">
        <v>31</v>
      </c>
      <c r="K50" s="46" t="s">
        <v>32</v>
      </c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 ht="15.0" customHeight="1">
      <c r="A51" s="51"/>
      <c r="B51" s="52" t="s">
        <v>208</v>
      </c>
      <c r="C51" s="52" t="s">
        <v>123</v>
      </c>
      <c r="D51" s="52" t="s">
        <v>204</v>
      </c>
      <c r="E51" s="52" t="s">
        <v>125</v>
      </c>
      <c r="F51" s="52" t="s">
        <v>209</v>
      </c>
      <c r="G51" s="60" t="s">
        <v>140</v>
      </c>
      <c r="H51" s="54"/>
      <c r="I51" s="55"/>
      <c r="J51" s="45" t="s">
        <v>33</v>
      </c>
      <c r="K51" s="46" t="s">
        <v>34</v>
      </c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 ht="15.0" customHeight="1">
      <c r="A52" s="51"/>
      <c r="B52" s="52" t="s">
        <v>210</v>
      </c>
      <c r="C52" s="52" t="s">
        <v>123</v>
      </c>
      <c r="D52" s="52" t="s">
        <v>204</v>
      </c>
      <c r="E52" s="52" t="s">
        <v>125</v>
      </c>
      <c r="F52" s="52" t="s">
        <v>144</v>
      </c>
      <c r="G52" s="60" t="s">
        <v>140</v>
      </c>
      <c r="H52" s="54"/>
      <c r="I52" s="55"/>
      <c r="J52" s="45" t="s">
        <v>35</v>
      </c>
      <c r="K52" s="46" t="s">
        <v>211</v>
      </c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 ht="15.0" customHeight="1">
      <c r="A53" s="51"/>
      <c r="B53" s="52" t="s">
        <v>212</v>
      </c>
      <c r="C53" s="52" t="s">
        <v>123</v>
      </c>
      <c r="D53" s="52" t="s">
        <v>204</v>
      </c>
      <c r="E53" s="52" t="s">
        <v>125</v>
      </c>
      <c r="F53" s="52" t="s">
        <v>146</v>
      </c>
      <c r="G53" s="60" t="s">
        <v>140</v>
      </c>
      <c r="H53" s="54"/>
      <c r="I53" s="55"/>
      <c r="J53" s="45" t="s">
        <v>37</v>
      </c>
      <c r="K53" s="46">
        <v>0.0</v>
      </c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 ht="15.0" customHeight="1">
      <c r="A54" s="51"/>
      <c r="B54" s="52" t="s">
        <v>213</v>
      </c>
      <c r="C54" s="52" t="s">
        <v>123</v>
      </c>
      <c r="D54" s="52" t="s">
        <v>204</v>
      </c>
      <c r="E54" s="52" t="s">
        <v>125</v>
      </c>
      <c r="F54" s="52" t="s">
        <v>148</v>
      </c>
      <c r="G54" s="60" t="s">
        <v>140</v>
      </c>
      <c r="H54" s="54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ht="15.0" customHeight="1">
      <c r="A55" s="51"/>
      <c r="B55" s="52" t="s">
        <v>214</v>
      </c>
      <c r="C55" s="52" t="s">
        <v>123</v>
      </c>
      <c r="D55" s="52" t="s">
        <v>204</v>
      </c>
      <c r="E55" s="52" t="s">
        <v>125</v>
      </c>
      <c r="F55" s="52" t="s">
        <v>150</v>
      </c>
      <c r="G55" s="60" t="s">
        <v>140</v>
      </c>
      <c r="H55" s="54"/>
      <c r="I55" s="55"/>
      <c r="J55" s="45" t="s">
        <v>192</v>
      </c>
      <c r="K55" s="46" t="s">
        <v>193</v>
      </c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 ht="15.0" customHeight="1">
      <c r="A56" s="51"/>
      <c r="B56" s="52" t="s">
        <v>215</v>
      </c>
      <c r="C56" s="52" t="s">
        <v>123</v>
      </c>
      <c r="D56" s="52" t="s">
        <v>204</v>
      </c>
      <c r="E56" s="52" t="s">
        <v>125</v>
      </c>
      <c r="F56" s="52" t="s">
        <v>152</v>
      </c>
      <c r="G56" s="60" t="s">
        <v>140</v>
      </c>
      <c r="H56" s="54"/>
      <c r="I56" s="55"/>
      <c r="J56" s="45"/>
      <c r="K56" s="46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 ht="15.0" customHeight="1">
      <c r="A57" s="51"/>
      <c r="B57" s="52" t="s">
        <v>216</v>
      </c>
      <c r="C57" s="52" t="s">
        <v>123</v>
      </c>
      <c r="D57" s="52" t="s">
        <v>204</v>
      </c>
      <c r="E57" s="52" t="s">
        <v>125</v>
      </c>
      <c r="F57" s="52" t="s">
        <v>154</v>
      </c>
      <c r="G57" s="60" t="s">
        <v>140</v>
      </c>
      <c r="H57" s="54"/>
      <c r="I57" s="55"/>
      <c r="J57" s="45" t="s">
        <v>38</v>
      </c>
      <c r="K57" s="46" t="s">
        <v>217</v>
      </c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 ht="15.0" customHeight="1">
      <c r="A58" s="51"/>
      <c r="B58" s="52" t="s">
        <v>218</v>
      </c>
      <c r="C58" s="52" t="s">
        <v>123</v>
      </c>
      <c r="D58" s="52" t="s">
        <v>204</v>
      </c>
      <c r="E58" s="52" t="s">
        <v>125</v>
      </c>
      <c r="F58" s="52" t="s">
        <v>156</v>
      </c>
      <c r="G58" s="60" t="s">
        <v>140</v>
      </c>
      <c r="H58" s="54"/>
      <c r="I58" s="55"/>
      <c r="J58" s="45" t="s">
        <v>22</v>
      </c>
      <c r="K58" s="46" t="s">
        <v>22</v>
      </c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 ht="15.0" customHeight="1">
      <c r="A59" s="51"/>
      <c r="B59" s="52" t="s">
        <v>219</v>
      </c>
      <c r="C59" s="52" t="s">
        <v>123</v>
      </c>
      <c r="D59" s="52" t="s">
        <v>204</v>
      </c>
      <c r="E59" s="52" t="s">
        <v>125</v>
      </c>
      <c r="F59" s="52" t="s">
        <v>158</v>
      </c>
      <c r="G59" s="60" t="s">
        <v>140</v>
      </c>
      <c r="H59" s="54"/>
      <c r="I59" s="55"/>
      <c r="J59" s="45" t="s">
        <v>23</v>
      </c>
      <c r="K59" s="46" t="s">
        <v>200</v>
      </c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 ht="15.0" customHeight="1">
      <c r="A60" s="51"/>
      <c r="B60" s="52" t="s">
        <v>220</v>
      </c>
      <c r="C60" s="52" t="s">
        <v>123</v>
      </c>
      <c r="D60" s="52" t="s">
        <v>204</v>
      </c>
      <c r="E60" s="52" t="s">
        <v>125</v>
      </c>
      <c r="F60" s="52" t="s">
        <v>160</v>
      </c>
      <c r="G60" s="60" t="s">
        <v>140</v>
      </c>
      <c r="H60" s="54"/>
      <c r="I60" s="55"/>
      <c r="J60" s="45"/>
      <c r="K60" s="46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 ht="15.0" customHeight="1">
      <c r="A61" s="51"/>
      <c r="B61" s="52" t="s">
        <v>221</v>
      </c>
      <c r="C61" s="52" t="s">
        <v>123</v>
      </c>
      <c r="D61" s="52" t="s">
        <v>204</v>
      </c>
      <c r="E61" s="52" t="s">
        <v>125</v>
      </c>
      <c r="F61" s="52" t="s">
        <v>162</v>
      </c>
      <c r="G61" s="60" t="s">
        <v>140</v>
      </c>
      <c r="H61" s="54"/>
      <c r="I61" s="55"/>
      <c r="J61" s="45" t="s">
        <v>25</v>
      </c>
      <c r="K61" s="46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 ht="15.0" customHeight="1">
      <c r="A62" s="51"/>
      <c r="B62" s="52" t="s">
        <v>222</v>
      </c>
      <c r="C62" s="52" t="s">
        <v>123</v>
      </c>
      <c r="D62" s="52" t="s">
        <v>204</v>
      </c>
      <c r="E62" s="52" t="s">
        <v>125</v>
      </c>
      <c r="F62" s="52" t="s">
        <v>164</v>
      </c>
      <c r="G62" s="60" t="s">
        <v>140</v>
      </c>
      <c r="H62" s="54"/>
      <c r="I62" s="55"/>
      <c r="J62" s="45" t="s">
        <v>26</v>
      </c>
      <c r="K62" s="46">
        <v>0.0159</v>
      </c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 ht="15.0" customHeight="1">
      <c r="A63" s="51"/>
      <c r="B63" s="52"/>
      <c r="C63" s="52"/>
      <c r="D63" s="52"/>
      <c r="E63" s="52"/>
      <c r="F63" s="52"/>
      <c r="G63" s="53"/>
      <c r="H63" s="54"/>
      <c r="I63" s="55"/>
      <c r="J63" s="45" t="s">
        <v>27</v>
      </c>
      <c r="K63" s="46" t="s">
        <v>28</v>
      </c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 ht="15.0" customHeight="1">
      <c r="A64" s="51"/>
      <c r="B64" s="64"/>
      <c r="C64" s="44"/>
      <c r="D64" s="52"/>
      <c r="E64" s="52"/>
      <c r="F64" s="52"/>
      <c r="G64" s="53"/>
      <c r="H64" s="54"/>
      <c r="I64" s="55"/>
      <c r="J64" s="45" t="s">
        <v>29</v>
      </c>
      <c r="K64" s="46" t="s">
        <v>83</v>
      </c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 ht="15.0" customHeight="1">
      <c r="A65" s="51"/>
      <c r="B65" s="64"/>
      <c r="C65" s="44"/>
      <c r="D65" s="52"/>
      <c r="E65" s="52"/>
      <c r="F65" s="52"/>
      <c r="G65" s="53"/>
      <c r="H65" s="54"/>
      <c r="I65" s="55"/>
      <c r="J65" s="45" t="s">
        <v>31</v>
      </c>
      <c r="K65" s="46" t="s">
        <v>32</v>
      </c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 ht="15.0" customHeight="1">
      <c r="A66" s="51"/>
      <c r="B66" s="64"/>
      <c r="C66" s="44"/>
      <c r="D66" s="52"/>
      <c r="E66" s="52"/>
      <c r="F66" s="52"/>
      <c r="G66" s="53"/>
      <c r="H66" s="54"/>
      <c r="I66" s="55"/>
      <c r="J66" s="45" t="s">
        <v>33</v>
      </c>
      <c r="K66" s="46" t="s">
        <v>34</v>
      </c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 ht="15.0" customHeight="1">
      <c r="A67" s="51"/>
      <c r="B67" s="64"/>
      <c r="C67" s="44"/>
      <c r="D67" s="52"/>
      <c r="E67" s="52"/>
      <c r="F67" s="52"/>
      <c r="G67" s="53"/>
      <c r="H67" s="54"/>
      <c r="I67" s="55"/>
      <c r="J67" s="45" t="s">
        <v>40</v>
      </c>
      <c r="K67" s="46" t="s">
        <v>223</v>
      </c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 ht="15.0" customHeight="1">
      <c r="A68" s="51"/>
      <c r="B68" s="64"/>
      <c r="C68" s="44"/>
      <c r="D68" s="52"/>
      <c r="E68" s="52"/>
      <c r="F68" s="52"/>
      <c r="G68" s="53"/>
      <c r="H68" s="54"/>
      <c r="I68" s="55"/>
      <c r="J68" s="45" t="s">
        <v>37</v>
      </c>
      <c r="K68" s="46">
        <v>1.0</v>
      </c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ht="15.0" customHeight="1">
      <c r="A69" s="51"/>
      <c r="B69" s="64"/>
      <c r="C69" s="44"/>
      <c r="D69" s="52"/>
      <c r="E69" s="52"/>
      <c r="F69" s="52"/>
      <c r="G69" s="53"/>
      <c r="H69" s="54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ht="15.0" customHeight="1">
      <c r="A70" s="51"/>
      <c r="B70" s="64"/>
      <c r="C70" s="44"/>
      <c r="D70" s="52"/>
      <c r="E70" s="52"/>
      <c r="F70" s="52"/>
      <c r="G70" s="53"/>
      <c r="H70" s="54"/>
      <c r="I70" s="55"/>
      <c r="J70" s="45" t="s">
        <v>192</v>
      </c>
      <c r="K70" s="46" t="s">
        <v>193</v>
      </c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ht="15.0" customHeight="1">
      <c r="A71" s="51"/>
      <c r="B71" s="64"/>
      <c r="C71" s="44"/>
      <c r="D71" s="52"/>
      <c r="E71" s="52"/>
      <c r="F71" s="52"/>
      <c r="G71" s="53"/>
      <c r="H71" s="54"/>
      <c r="I71" s="55"/>
      <c r="J71" s="45"/>
      <c r="K71" s="46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ht="15.0" customHeight="1">
      <c r="A72" s="51"/>
      <c r="B72" s="64"/>
      <c r="C72" s="44"/>
      <c r="D72" s="52"/>
      <c r="E72" s="52"/>
      <c r="F72" s="52"/>
      <c r="G72" s="53"/>
      <c r="H72" s="54"/>
      <c r="I72" s="55"/>
      <c r="J72" s="45" t="s">
        <v>54</v>
      </c>
      <c r="K72" s="46" t="s">
        <v>224</v>
      </c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ht="15.0" customHeight="1">
      <c r="A73" s="51"/>
      <c r="B73" s="64"/>
      <c r="C73" s="44"/>
      <c r="D73" s="52"/>
      <c r="E73" s="52"/>
      <c r="F73" s="52"/>
      <c r="G73" s="53"/>
      <c r="H73" s="54"/>
      <c r="I73" s="55"/>
      <c r="J73" s="45" t="s">
        <v>22</v>
      </c>
      <c r="K73" s="46" t="s">
        <v>22</v>
      </c>
      <c r="L73" s="56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ht="15.0" customHeight="1">
      <c r="A74" s="51"/>
      <c r="B74" s="64"/>
      <c r="C74" s="44"/>
      <c r="D74" s="52"/>
      <c r="E74" s="52"/>
      <c r="F74" s="52"/>
      <c r="G74" s="53"/>
      <c r="H74" s="54"/>
      <c r="I74" s="55"/>
      <c r="J74" s="45" t="s">
        <v>51</v>
      </c>
      <c r="K74" s="46" t="s">
        <v>225</v>
      </c>
      <c r="L74" s="55"/>
      <c r="M74" s="56"/>
      <c r="N74" s="58"/>
      <c r="O74" s="56"/>
      <c r="P74" s="56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ht="15.0" customHeight="1">
      <c r="A75" s="51"/>
      <c r="B75" s="64"/>
      <c r="C75" s="44"/>
      <c r="D75" s="52"/>
      <c r="E75" s="52"/>
      <c r="F75" s="52"/>
      <c r="G75" s="53"/>
      <c r="H75" s="54"/>
      <c r="I75" s="55"/>
      <c r="J75" s="45"/>
      <c r="K75" s="46"/>
      <c r="L75" s="53"/>
      <c r="M75" s="53"/>
      <c r="N75" s="63"/>
      <c r="O75" s="63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ht="15.0" customHeight="1">
      <c r="A76" s="51"/>
      <c r="B76" s="64"/>
      <c r="C76" s="44"/>
      <c r="D76" s="52"/>
      <c r="E76" s="52"/>
      <c r="F76" s="52"/>
      <c r="G76" s="53"/>
      <c r="H76" s="54"/>
      <c r="I76" s="55"/>
      <c r="J76" s="45" t="s">
        <v>25</v>
      </c>
      <c r="K76" s="46"/>
      <c r="L76" s="53"/>
      <c r="M76" s="53"/>
      <c r="N76" s="63"/>
      <c r="O76" s="63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ht="15.0" customHeight="1">
      <c r="A77" s="51"/>
      <c r="B77" s="64"/>
      <c r="C77" s="44"/>
      <c r="D77" s="52"/>
      <c r="E77" s="52"/>
      <c r="F77" s="52"/>
      <c r="G77" s="53"/>
      <c r="H77" s="54"/>
      <c r="I77" s="55"/>
      <c r="J77" s="45" t="s">
        <v>26</v>
      </c>
      <c r="K77" s="46">
        <v>0.0159</v>
      </c>
      <c r="L77" s="53"/>
      <c r="M77" s="53"/>
      <c r="N77" s="63"/>
      <c r="O77" s="63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ht="15.0" customHeight="1">
      <c r="A78" s="51"/>
      <c r="B78" s="55"/>
      <c r="C78" s="52"/>
      <c r="D78" s="52"/>
      <c r="E78" s="52"/>
      <c r="F78" s="52"/>
      <c r="G78" s="53"/>
      <c r="H78" s="54"/>
      <c r="I78" s="55"/>
      <c r="J78" s="45" t="s">
        <v>27</v>
      </c>
      <c r="K78" s="46" t="s">
        <v>28</v>
      </c>
      <c r="L78" s="53"/>
      <c r="M78" s="53"/>
      <c r="N78" s="63"/>
      <c r="O78" s="63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ht="15.0" customHeight="1">
      <c r="A79" s="51"/>
      <c r="B79" s="64"/>
      <c r="C79" s="44"/>
      <c r="D79" s="52"/>
      <c r="E79" s="52"/>
      <c r="F79" s="52"/>
      <c r="G79" s="53"/>
      <c r="H79" s="54"/>
      <c r="I79" s="55"/>
      <c r="J79" s="45" t="s">
        <v>29</v>
      </c>
      <c r="K79" s="46" t="s">
        <v>83</v>
      </c>
      <c r="L79" s="53"/>
      <c r="M79" s="53"/>
      <c r="N79" s="63"/>
      <c r="O79" s="63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ht="15.0" customHeight="1">
      <c r="A80" s="51"/>
      <c r="B80" s="64"/>
      <c r="C80" s="44"/>
      <c r="D80" s="52"/>
      <c r="E80" s="52"/>
      <c r="F80" s="52"/>
      <c r="G80" s="53"/>
      <c r="H80" s="54"/>
      <c r="I80" s="55"/>
      <c r="J80" s="45" t="s">
        <v>31</v>
      </c>
      <c r="K80" s="46" t="s">
        <v>32</v>
      </c>
      <c r="L80" s="53"/>
      <c r="M80" s="53"/>
      <c r="N80" s="63"/>
      <c r="O80" s="63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ht="15.0" customHeight="1">
      <c r="A81" s="51"/>
      <c r="B81" s="64"/>
      <c r="C81" s="44"/>
      <c r="D81" s="52"/>
      <c r="E81" s="52"/>
      <c r="F81" s="52"/>
      <c r="G81" s="53"/>
      <c r="H81" s="54"/>
      <c r="I81" s="55"/>
      <c r="J81" s="45" t="s">
        <v>33</v>
      </c>
      <c r="K81" s="46" t="s">
        <v>34</v>
      </c>
      <c r="L81" s="53"/>
      <c r="M81" s="53"/>
      <c r="N81" s="63"/>
      <c r="O81" s="63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ht="12.0" customHeight="1">
      <c r="A82" s="51"/>
      <c r="B82" s="64"/>
      <c r="C82" s="44"/>
      <c r="D82" s="52"/>
      <c r="E82" s="52"/>
      <c r="F82" s="52"/>
      <c r="G82" s="53"/>
      <c r="H82" s="54"/>
      <c r="I82" s="55"/>
      <c r="J82" s="45" t="s">
        <v>56</v>
      </c>
      <c r="K82" s="46" t="s">
        <v>226</v>
      </c>
      <c r="L82" s="53"/>
      <c r="M82" s="53"/>
      <c r="N82" s="63"/>
      <c r="O82" s="63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ht="12.0" customHeight="1">
      <c r="A83" s="51"/>
      <c r="B83" s="64"/>
      <c r="C83" s="44"/>
      <c r="D83" s="52"/>
      <c r="E83" s="52"/>
      <c r="F83" s="52"/>
      <c r="G83" s="53"/>
      <c r="H83" s="54"/>
      <c r="I83" s="55"/>
      <c r="J83" s="45" t="s">
        <v>37</v>
      </c>
      <c r="K83" s="46">
        <v>1.0</v>
      </c>
      <c r="L83" s="53"/>
      <c r="M83" s="53"/>
      <c r="N83" s="63"/>
      <c r="O83" s="63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ht="12.0" customHeight="1">
      <c r="A84" s="51"/>
      <c r="B84" s="64"/>
      <c r="C84" s="44"/>
      <c r="D84" s="52"/>
      <c r="E84" s="52"/>
      <c r="F84" s="52"/>
      <c r="G84" s="53"/>
      <c r="H84" s="54"/>
      <c r="I84" s="55"/>
      <c r="J84" s="55"/>
      <c r="K84" s="52"/>
      <c r="L84" s="53"/>
      <c r="M84" s="53"/>
      <c r="N84" s="63"/>
      <c r="O84" s="63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ht="12.0" customHeight="1">
      <c r="A85" s="51"/>
      <c r="B85" s="64"/>
      <c r="C85" s="44"/>
      <c r="D85" s="52"/>
      <c r="E85" s="52"/>
      <c r="F85" s="52"/>
      <c r="G85" s="53"/>
      <c r="H85" s="54"/>
      <c r="I85" s="55"/>
      <c r="J85" s="45" t="s">
        <v>192</v>
      </c>
      <c r="K85" s="46" t="s">
        <v>193</v>
      </c>
      <c r="L85" s="53"/>
      <c r="M85" s="53"/>
      <c r="N85" s="63"/>
      <c r="O85" s="63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ht="12.0" customHeight="1">
      <c r="A86" s="51"/>
      <c r="B86" s="64"/>
      <c r="C86" s="44"/>
      <c r="D86" s="52"/>
      <c r="E86" s="52"/>
      <c r="F86" s="52"/>
      <c r="G86" s="53"/>
      <c r="H86" s="54"/>
      <c r="I86" s="55"/>
      <c r="J86" s="45"/>
      <c r="K86" s="46"/>
      <c r="L86" s="53"/>
      <c r="M86" s="53"/>
      <c r="N86" s="63"/>
      <c r="O86" s="63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 ht="12.0" customHeight="1">
      <c r="A87" s="51"/>
      <c r="B87" s="64"/>
      <c r="C87" s="44"/>
      <c r="D87" s="52"/>
      <c r="E87" s="52"/>
      <c r="F87" s="52"/>
      <c r="G87" s="53"/>
      <c r="H87" s="54"/>
      <c r="I87" s="55"/>
      <c r="J87" s="45" t="s">
        <v>57</v>
      </c>
      <c r="K87" s="46" t="s">
        <v>74</v>
      </c>
      <c r="L87" s="53"/>
      <c r="M87" s="53"/>
      <c r="N87" s="63"/>
      <c r="O87" s="63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ht="12.0" customHeight="1">
      <c r="A88" s="51"/>
      <c r="B88" s="64"/>
      <c r="C88" s="44"/>
      <c r="D88" s="52"/>
      <c r="E88" s="52"/>
      <c r="F88" s="52"/>
      <c r="G88" s="53"/>
      <c r="H88" s="54"/>
      <c r="I88" s="55"/>
      <c r="J88" s="45" t="s">
        <v>22</v>
      </c>
      <c r="K88" s="46" t="s">
        <v>22</v>
      </c>
      <c r="L88" s="53"/>
      <c r="M88" s="53"/>
      <c r="N88" s="63"/>
      <c r="O88" s="63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ht="12.0" customHeight="1">
      <c r="A89" s="51"/>
      <c r="B89" s="64"/>
      <c r="C89" s="44"/>
      <c r="D89" s="52"/>
      <c r="E89" s="52"/>
      <c r="F89" s="52"/>
      <c r="G89" s="53"/>
      <c r="H89" s="54"/>
      <c r="I89" s="55"/>
      <c r="J89" s="45" t="s">
        <v>59</v>
      </c>
      <c r="K89" s="46" t="s">
        <v>76</v>
      </c>
      <c r="L89" s="53"/>
      <c r="M89" s="53"/>
      <c r="N89" s="63"/>
      <c r="O89" s="63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ht="12.0" customHeight="1">
      <c r="A90" s="51"/>
      <c r="B90" s="64"/>
      <c r="C90" s="44"/>
      <c r="D90" s="52"/>
      <c r="E90" s="52"/>
      <c r="F90" s="52"/>
      <c r="G90" s="53"/>
      <c r="H90" s="54"/>
      <c r="I90" s="55"/>
      <c r="J90" s="45"/>
      <c r="K90" s="46"/>
      <c r="L90" s="53"/>
      <c r="M90" s="53"/>
      <c r="N90" s="63"/>
      <c r="O90" s="63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ht="12.0" customHeight="1">
      <c r="A91" s="51"/>
      <c r="B91" s="64"/>
      <c r="C91" s="44"/>
      <c r="D91" s="52"/>
      <c r="E91" s="52"/>
      <c r="F91" s="52"/>
      <c r="G91" s="53"/>
      <c r="H91" s="54"/>
      <c r="I91" s="55"/>
      <c r="J91" s="45" t="s">
        <v>25</v>
      </c>
      <c r="K91" s="46"/>
      <c r="L91" s="53"/>
      <c r="M91" s="53"/>
      <c r="N91" s="63"/>
      <c r="O91" s="63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ht="12.0" customHeight="1">
      <c r="A92" s="51"/>
      <c r="B92" s="64"/>
      <c r="C92" s="44"/>
      <c r="D92" s="52"/>
      <c r="E92" s="52"/>
      <c r="F92" s="52"/>
      <c r="G92" s="53"/>
      <c r="H92" s="54"/>
      <c r="I92" s="55"/>
      <c r="J92" s="45" t="s">
        <v>26</v>
      </c>
      <c r="K92" s="46">
        <v>0.0079</v>
      </c>
      <c r="L92" s="53"/>
      <c r="M92" s="53"/>
      <c r="N92" s="63"/>
      <c r="O92" s="63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ht="12.0" customHeight="1">
      <c r="A93" s="51"/>
      <c r="B93" s="55"/>
      <c r="C93" s="52"/>
      <c r="D93" s="52"/>
      <c r="E93" s="52"/>
      <c r="F93" s="52"/>
      <c r="G93" s="53"/>
      <c r="H93" s="54"/>
      <c r="I93" s="55"/>
      <c r="J93" s="45" t="s">
        <v>27</v>
      </c>
      <c r="K93" s="46" t="s">
        <v>28</v>
      </c>
      <c r="L93" s="53"/>
      <c r="M93" s="53"/>
      <c r="N93" s="63"/>
      <c r="O93" s="63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ht="12.0" customHeight="1">
      <c r="A94" s="51"/>
      <c r="B94" s="64"/>
      <c r="C94" s="44"/>
      <c r="D94" s="52"/>
      <c r="E94" s="52"/>
      <c r="F94" s="52"/>
      <c r="G94" s="53"/>
      <c r="H94" s="54"/>
      <c r="I94" s="55"/>
      <c r="J94" s="45" t="s">
        <v>29</v>
      </c>
      <c r="K94" s="46" t="s">
        <v>30</v>
      </c>
      <c r="L94" s="53"/>
      <c r="M94" s="53"/>
      <c r="N94" s="63"/>
      <c r="O94" s="63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ht="12.0" customHeight="1">
      <c r="A95" s="51"/>
      <c r="B95" s="64"/>
      <c r="C95" s="44"/>
      <c r="D95" s="52"/>
      <c r="E95" s="52"/>
      <c r="F95" s="52"/>
      <c r="G95" s="53"/>
      <c r="H95" s="54"/>
      <c r="I95" s="55"/>
      <c r="J95" s="45" t="s">
        <v>31</v>
      </c>
      <c r="K95" s="46" t="s">
        <v>32</v>
      </c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ht="12.0" customHeight="1">
      <c r="A96" s="51"/>
      <c r="B96" s="64"/>
      <c r="C96" s="44"/>
      <c r="D96" s="52"/>
      <c r="E96" s="52"/>
      <c r="F96" s="52"/>
      <c r="G96" s="53"/>
      <c r="H96" s="54"/>
      <c r="I96" s="55"/>
      <c r="J96" s="45" t="s">
        <v>33</v>
      </c>
      <c r="K96" s="46" t="s">
        <v>34</v>
      </c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ht="12.0" customHeight="1">
      <c r="A97" s="51"/>
      <c r="B97" s="64"/>
      <c r="C97" s="44"/>
      <c r="D97" s="52"/>
      <c r="E97" s="52"/>
      <c r="F97" s="52"/>
      <c r="G97" s="53"/>
      <c r="H97" s="54"/>
      <c r="I97" s="55"/>
      <c r="J97" s="45" t="s">
        <v>61</v>
      </c>
      <c r="K97" s="46" t="s">
        <v>36</v>
      </c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ht="12.0" customHeight="1">
      <c r="A98" s="51"/>
      <c r="B98" s="64"/>
      <c r="C98" s="44"/>
      <c r="D98" s="52"/>
      <c r="E98" s="52"/>
      <c r="F98" s="52"/>
      <c r="G98" s="53"/>
      <c r="H98" s="54"/>
      <c r="I98" s="55"/>
      <c r="J98" s="45" t="s">
        <v>37</v>
      </c>
      <c r="K98" s="46">
        <v>0.0</v>
      </c>
      <c r="L98" s="56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ht="12.0" customHeight="1">
      <c r="A99" s="51"/>
      <c r="B99" s="64"/>
      <c r="C99" s="44"/>
      <c r="D99" s="52"/>
      <c r="E99" s="52"/>
      <c r="F99" s="52"/>
      <c r="G99" s="53"/>
      <c r="H99" s="54"/>
      <c r="I99" s="55"/>
      <c r="J99" s="55"/>
      <c r="K99" s="55"/>
      <c r="L99" s="55"/>
      <c r="M99" s="56"/>
      <c r="N99" s="58"/>
      <c r="O99" s="56"/>
      <c r="P99" s="56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ht="12.0" customHeight="1">
      <c r="A100" s="51"/>
      <c r="B100" s="64"/>
      <c r="C100" s="44"/>
      <c r="D100" s="52"/>
      <c r="E100" s="52"/>
      <c r="F100" s="52"/>
      <c r="G100" s="53"/>
      <c r="H100" s="54"/>
      <c r="I100" s="55"/>
      <c r="J100" s="45" t="s">
        <v>192</v>
      </c>
      <c r="K100" s="46" t="s">
        <v>227</v>
      </c>
      <c r="L100" s="53"/>
      <c r="M100" s="53"/>
      <c r="N100" s="63"/>
      <c r="O100" s="63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ht="12.0" customHeight="1">
      <c r="A101" s="51"/>
      <c r="B101" s="64"/>
      <c r="C101" s="44"/>
      <c r="D101" s="52"/>
      <c r="E101" s="52"/>
      <c r="F101" s="52"/>
      <c r="G101" s="53"/>
      <c r="H101" s="54"/>
      <c r="I101" s="55"/>
      <c r="J101" s="45"/>
      <c r="K101" s="46"/>
      <c r="L101" s="53"/>
      <c r="M101" s="53"/>
      <c r="N101" s="63"/>
      <c r="O101" s="63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ht="12.0" customHeight="1">
      <c r="A102" s="51"/>
      <c r="B102" s="64"/>
      <c r="C102" s="44"/>
      <c r="D102" s="52"/>
      <c r="E102" s="52"/>
      <c r="F102" s="52"/>
      <c r="G102" s="53"/>
      <c r="H102" s="54"/>
      <c r="I102" s="55"/>
      <c r="J102" s="45" t="s">
        <v>20</v>
      </c>
      <c r="K102" s="65" t="s">
        <v>196</v>
      </c>
      <c r="L102" s="53"/>
      <c r="M102" s="53"/>
      <c r="N102" s="63"/>
      <c r="O102" s="63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ht="12.0" customHeight="1">
      <c r="A103" s="51"/>
      <c r="B103" s="64"/>
      <c r="C103" s="44"/>
      <c r="D103" s="52"/>
      <c r="E103" s="52"/>
      <c r="F103" s="52"/>
      <c r="G103" s="53"/>
      <c r="H103" s="54"/>
      <c r="I103" s="55"/>
      <c r="J103" s="45" t="s">
        <v>22</v>
      </c>
      <c r="K103" s="46" t="s">
        <v>22</v>
      </c>
      <c r="L103" s="53"/>
      <c r="M103" s="53"/>
      <c r="N103" s="63"/>
      <c r="O103" s="63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ht="12.0" customHeight="1">
      <c r="A104" s="51"/>
      <c r="B104" s="64"/>
      <c r="C104" s="44"/>
      <c r="D104" s="52"/>
      <c r="E104" s="52"/>
      <c r="F104" s="52"/>
      <c r="G104" s="53"/>
      <c r="H104" s="54"/>
      <c r="I104" s="55"/>
      <c r="J104" s="45" t="s">
        <v>23</v>
      </c>
      <c r="K104" s="65" t="s">
        <v>200</v>
      </c>
      <c r="L104" s="53"/>
      <c r="M104" s="53"/>
      <c r="N104" s="63"/>
      <c r="O104" s="63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ht="12.0" customHeight="1">
      <c r="A105" s="51"/>
      <c r="B105" s="64"/>
      <c r="C105" s="44"/>
      <c r="D105" s="52"/>
      <c r="E105" s="52"/>
      <c r="F105" s="52"/>
      <c r="G105" s="53"/>
      <c r="H105" s="54"/>
      <c r="I105" s="55"/>
      <c r="J105" s="45"/>
      <c r="K105" s="46"/>
      <c r="L105" s="53"/>
      <c r="M105" s="53"/>
      <c r="N105" s="63"/>
      <c r="O105" s="63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ht="12.0" customHeight="1">
      <c r="A106" s="51"/>
      <c r="B106" s="64"/>
      <c r="C106" s="44"/>
      <c r="D106" s="52"/>
      <c r="E106" s="52"/>
      <c r="F106" s="52"/>
      <c r="G106" s="53"/>
      <c r="H106" s="54"/>
      <c r="I106" s="55"/>
      <c r="J106" s="45" t="s">
        <v>25</v>
      </c>
      <c r="K106" s="46"/>
      <c r="L106" s="53"/>
      <c r="M106" s="53"/>
      <c r="N106" s="63"/>
      <c r="O106" s="63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ht="12.0" customHeight="1">
      <c r="A107" s="51"/>
      <c r="B107" s="64"/>
      <c r="C107" s="44"/>
      <c r="D107" s="52"/>
      <c r="E107" s="52"/>
      <c r="F107" s="52"/>
      <c r="G107" s="53"/>
      <c r="H107" s="54"/>
      <c r="I107" s="55"/>
      <c r="J107" s="45" t="s">
        <v>26</v>
      </c>
      <c r="K107" s="46">
        <v>0.0079</v>
      </c>
      <c r="L107" s="53"/>
      <c r="M107" s="53"/>
      <c r="N107" s="63"/>
      <c r="O107" s="63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ht="12.0" customHeight="1">
      <c r="A108" s="51"/>
      <c r="B108" s="55"/>
      <c r="C108" s="55"/>
      <c r="D108" s="52"/>
      <c r="E108" s="52"/>
      <c r="F108" s="52"/>
      <c r="G108" s="53"/>
      <c r="H108" s="54"/>
      <c r="I108" s="55"/>
      <c r="J108" s="45" t="s">
        <v>27</v>
      </c>
      <c r="K108" s="46" t="s">
        <v>28</v>
      </c>
      <c r="L108" s="53"/>
      <c r="M108" s="53"/>
      <c r="N108" s="63"/>
      <c r="O108" s="63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ht="12.0" customHeight="1">
      <c r="A109" s="51"/>
      <c r="B109" s="64"/>
      <c r="C109" s="44"/>
      <c r="D109" s="52"/>
      <c r="E109" s="52"/>
      <c r="F109" s="52"/>
      <c r="G109" s="53"/>
      <c r="H109" s="54"/>
      <c r="I109" s="55"/>
      <c r="J109" s="45" t="s">
        <v>29</v>
      </c>
      <c r="K109" s="46" t="s">
        <v>30</v>
      </c>
      <c r="L109" s="53"/>
      <c r="M109" s="53"/>
      <c r="N109" s="63"/>
      <c r="O109" s="63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ht="12.0" customHeight="1">
      <c r="A110" s="51"/>
      <c r="B110" s="64"/>
      <c r="C110" s="44"/>
      <c r="D110" s="52"/>
      <c r="E110" s="52"/>
      <c r="F110" s="52"/>
      <c r="G110" s="53"/>
      <c r="H110" s="54"/>
      <c r="I110" s="55"/>
      <c r="J110" s="45" t="s">
        <v>31</v>
      </c>
      <c r="K110" s="46" t="s">
        <v>32</v>
      </c>
      <c r="L110" s="53"/>
      <c r="M110" s="53"/>
      <c r="N110" s="63"/>
      <c r="O110" s="63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ht="12.0" customHeight="1">
      <c r="A111" s="51"/>
      <c r="B111" s="64"/>
      <c r="C111" s="44"/>
      <c r="D111" s="52"/>
      <c r="E111" s="52"/>
      <c r="F111" s="52"/>
      <c r="G111" s="53"/>
      <c r="H111" s="54"/>
      <c r="I111" s="55"/>
      <c r="J111" s="45" t="s">
        <v>33</v>
      </c>
      <c r="K111" s="46" t="s">
        <v>34</v>
      </c>
      <c r="L111" s="53"/>
      <c r="M111" s="53"/>
      <c r="N111" s="63"/>
      <c r="O111" s="63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ht="12.0" customHeight="1">
      <c r="A112" s="51"/>
      <c r="B112" s="64"/>
      <c r="C112" s="44"/>
      <c r="D112" s="52"/>
      <c r="E112" s="52"/>
      <c r="F112" s="52"/>
      <c r="G112" s="53"/>
      <c r="H112" s="54"/>
      <c r="I112" s="55"/>
      <c r="J112" s="45" t="s">
        <v>35</v>
      </c>
      <c r="K112" s="46" t="s">
        <v>211</v>
      </c>
      <c r="L112" s="53"/>
      <c r="M112" s="53"/>
      <c r="N112" s="63"/>
      <c r="O112" s="63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ht="12.0" customHeight="1">
      <c r="A113" s="51"/>
      <c r="B113" s="64"/>
      <c r="C113" s="44"/>
      <c r="D113" s="52"/>
      <c r="E113" s="52"/>
      <c r="F113" s="52"/>
      <c r="G113" s="53"/>
      <c r="H113" s="54"/>
      <c r="I113" s="55"/>
      <c r="J113" s="45" t="s">
        <v>37</v>
      </c>
      <c r="K113" s="46">
        <v>0.0</v>
      </c>
      <c r="L113" s="53"/>
      <c r="M113" s="53"/>
      <c r="N113" s="63"/>
      <c r="O113" s="63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ht="12.0" customHeight="1">
      <c r="A114" s="51"/>
      <c r="B114" s="64"/>
      <c r="C114" s="44"/>
      <c r="D114" s="52"/>
      <c r="E114" s="52"/>
      <c r="F114" s="52"/>
      <c r="G114" s="53"/>
      <c r="H114" s="54"/>
      <c r="I114" s="55"/>
      <c r="J114" s="55"/>
      <c r="K114" s="52"/>
      <c r="L114" s="53"/>
      <c r="M114" s="53"/>
      <c r="N114" s="63"/>
      <c r="O114" s="63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ht="12.0" customHeight="1">
      <c r="A115" s="51"/>
      <c r="B115" s="64"/>
      <c r="C115" s="44"/>
      <c r="D115" s="52"/>
      <c r="E115" s="52"/>
      <c r="F115" s="52"/>
      <c r="G115" s="53"/>
      <c r="H115" s="54"/>
      <c r="I115" s="55"/>
      <c r="J115" s="45" t="s">
        <v>192</v>
      </c>
      <c r="K115" s="46" t="s">
        <v>227</v>
      </c>
      <c r="L115" s="53"/>
      <c r="M115" s="53"/>
      <c r="N115" s="63"/>
      <c r="O115" s="63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ht="12.0" customHeight="1">
      <c r="A116" s="51"/>
      <c r="B116" s="64"/>
      <c r="C116" s="44"/>
      <c r="D116" s="52"/>
      <c r="E116" s="52"/>
      <c r="F116" s="52"/>
      <c r="G116" s="53"/>
      <c r="H116" s="54"/>
      <c r="I116" s="55"/>
      <c r="J116" s="45"/>
      <c r="K116" s="46"/>
      <c r="L116" s="53"/>
      <c r="M116" s="53"/>
      <c r="N116" s="63"/>
      <c r="O116" s="63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ht="12.0" customHeight="1">
      <c r="A117" s="51"/>
      <c r="B117" s="64"/>
      <c r="C117" s="44"/>
      <c r="D117" s="52"/>
      <c r="E117" s="52"/>
      <c r="F117" s="52"/>
      <c r="G117" s="53"/>
      <c r="H117" s="54"/>
      <c r="I117" s="55"/>
      <c r="J117" s="45" t="s">
        <v>38</v>
      </c>
      <c r="K117" s="65" t="s">
        <v>217</v>
      </c>
      <c r="L117" s="53"/>
      <c r="M117" s="53"/>
      <c r="N117" s="63"/>
      <c r="O117" s="63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ht="12.0" customHeight="1">
      <c r="A118" s="51"/>
      <c r="B118" s="64"/>
      <c r="C118" s="44"/>
      <c r="D118" s="52"/>
      <c r="E118" s="52"/>
      <c r="F118" s="52"/>
      <c r="G118" s="53"/>
      <c r="H118" s="54"/>
      <c r="I118" s="55"/>
      <c r="J118" s="45" t="s">
        <v>22</v>
      </c>
      <c r="K118" s="46" t="s">
        <v>22</v>
      </c>
      <c r="L118" s="53"/>
      <c r="M118" s="53"/>
      <c r="N118" s="63"/>
      <c r="O118" s="63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ht="12.0" customHeight="1">
      <c r="A119" s="51"/>
      <c r="B119" s="64"/>
      <c r="C119" s="44"/>
      <c r="D119" s="52"/>
      <c r="E119" s="52"/>
      <c r="F119" s="52"/>
      <c r="G119" s="53"/>
      <c r="H119" s="54"/>
      <c r="I119" s="55"/>
      <c r="J119" s="45" t="s">
        <v>23</v>
      </c>
      <c r="K119" s="65" t="s">
        <v>200</v>
      </c>
      <c r="L119" s="53"/>
      <c r="M119" s="53"/>
      <c r="N119" s="63"/>
      <c r="O119" s="63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ht="12.0" customHeight="1">
      <c r="A120" s="51"/>
      <c r="B120" s="64"/>
      <c r="C120" s="44"/>
      <c r="D120" s="52"/>
      <c r="E120" s="52"/>
      <c r="F120" s="52"/>
      <c r="G120" s="53"/>
      <c r="H120" s="54"/>
      <c r="I120" s="55"/>
      <c r="J120" s="45"/>
      <c r="K120" s="46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ht="12.0" customHeight="1">
      <c r="A121" s="51"/>
      <c r="B121" s="64"/>
      <c r="C121" s="44"/>
      <c r="D121" s="52"/>
      <c r="E121" s="52"/>
      <c r="F121" s="52"/>
      <c r="G121" s="53"/>
      <c r="H121" s="54"/>
      <c r="I121" s="55"/>
      <c r="J121" s="45" t="s">
        <v>25</v>
      </c>
      <c r="K121" s="46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ht="12.0" customHeight="1">
      <c r="A122" s="51"/>
      <c r="B122" s="64"/>
      <c r="C122" s="44"/>
      <c r="D122" s="52"/>
      <c r="E122" s="52"/>
      <c r="F122" s="52"/>
      <c r="G122" s="53"/>
      <c r="H122" s="54"/>
      <c r="I122" s="55"/>
      <c r="J122" s="45" t="s">
        <v>26</v>
      </c>
      <c r="K122" s="46">
        <v>0.0079</v>
      </c>
      <c r="L122" s="56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ht="12.0" customHeight="1">
      <c r="A123" s="51"/>
      <c r="B123" s="66"/>
      <c r="C123" s="67"/>
      <c r="D123" s="52"/>
      <c r="E123" s="52"/>
      <c r="F123" s="52"/>
      <c r="G123" s="53"/>
      <c r="H123" s="54"/>
      <c r="I123" s="55"/>
      <c r="J123" s="45" t="s">
        <v>27</v>
      </c>
      <c r="K123" s="46" t="s">
        <v>28</v>
      </c>
      <c r="L123" s="55"/>
      <c r="M123" s="56"/>
      <c r="N123" s="58"/>
      <c r="O123" s="56"/>
      <c r="P123" s="56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ht="12.0" customHeight="1">
      <c r="A124" s="51"/>
      <c r="B124" s="64"/>
      <c r="C124" s="44"/>
      <c r="D124" s="52"/>
      <c r="E124" s="52"/>
      <c r="F124" s="52"/>
      <c r="G124" s="53"/>
      <c r="H124" s="54"/>
      <c r="I124" s="55"/>
      <c r="J124" s="45" t="s">
        <v>29</v>
      </c>
      <c r="K124" s="46" t="s">
        <v>30</v>
      </c>
      <c r="L124" s="53"/>
      <c r="M124" s="53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ht="12.0" customHeight="1">
      <c r="A125" s="51"/>
      <c r="B125" s="64"/>
      <c r="C125" s="44"/>
      <c r="D125" s="52"/>
      <c r="E125" s="52"/>
      <c r="F125" s="52"/>
      <c r="G125" s="53"/>
      <c r="H125" s="54"/>
      <c r="I125" s="55"/>
      <c r="J125" s="45" t="s">
        <v>31</v>
      </c>
      <c r="K125" s="46" t="s">
        <v>32</v>
      </c>
      <c r="L125" s="53"/>
      <c r="M125" s="53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ht="12.0" customHeight="1">
      <c r="A126" s="51"/>
      <c r="B126" s="64"/>
      <c r="C126" s="44"/>
      <c r="D126" s="52"/>
      <c r="E126" s="52"/>
      <c r="F126" s="52"/>
      <c r="G126" s="53"/>
      <c r="H126" s="54"/>
      <c r="I126" s="55"/>
      <c r="J126" s="45" t="s">
        <v>33</v>
      </c>
      <c r="K126" s="46" t="s">
        <v>34</v>
      </c>
      <c r="L126" s="53"/>
      <c r="M126" s="53"/>
      <c r="N126" s="63"/>
      <c r="O126" s="63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ht="12.0" customHeight="1">
      <c r="A127" s="51"/>
      <c r="B127" s="64"/>
      <c r="C127" s="44"/>
      <c r="D127" s="52"/>
      <c r="E127" s="52"/>
      <c r="F127" s="52"/>
      <c r="G127" s="53"/>
      <c r="H127" s="54"/>
      <c r="I127" s="55"/>
      <c r="J127" s="45" t="s">
        <v>40</v>
      </c>
      <c r="K127" s="46" t="s">
        <v>211</v>
      </c>
      <c r="L127" s="53"/>
      <c r="M127" s="53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ht="12.0" customHeight="1">
      <c r="A128" s="51"/>
      <c r="B128" s="64"/>
      <c r="C128" s="44"/>
      <c r="D128" s="52"/>
      <c r="E128" s="52"/>
      <c r="F128" s="52"/>
      <c r="G128" s="53"/>
      <c r="H128" s="54"/>
      <c r="I128" s="55"/>
      <c r="J128" s="45" t="s">
        <v>37</v>
      </c>
      <c r="K128" s="46">
        <v>0.0</v>
      </c>
      <c r="L128" s="53"/>
      <c r="M128" s="53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ht="12.0" customHeight="1">
      <c r="A129" s="51"/>
      <c r="B129" s="64"/>
      <c r="C129" s="44"/>
      <c r="D129" s="52"/>
      <c r="E129" s="52"/>
      <c r="F129" s="52"/>
      <c r="G129" s="53"/>
      <c r="H129" s="54"/>
      <c r="I129" s="55"/>
      <c r="J129" s="55"/>
      <c r="K129" s="52"/>
      <c r="L129" s="53"/>
      <c r="M129" s="53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ht="12.0" customHeight="1">
      <c r="A130" s="51"/>
      <c r="B130" s="64"/>
      <c r="C130" s="44"/>
      <c r="D130" s="52"/>
      <c r="E130" s="52"/>
      <c r="F130" s="52"/>
      <c r="G130" s="53"/>
      <c r="H130" s="54"/>
      <c r="I130" s="55"/>
      <c r="J130" s="45" t="s">
        <v>192</v>
      </c>
      <c r="K130" s="46" t="s">
        <v>228</v>
      </c>
      <c r="L130" s="53"/>
      <c r="M130" s="53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ht="12.0" customHeight="1">
      <c r="A131" s="51"/>
      <c r="B131" s="64"/>
      <c r="C131" s="44"/>
      <c r="D131" s="52"/>
      <c r="E131" s="52"/>
      <c r="F131" s="52"/>
      <c r="G131" s="53"/>
      <c r="H131" s="54"/>
      <c r="I131" s="55"/>
      <c r="J131" s="45"/>
      <c r="K131" s="46"/>
      <c r="L131" s="53"/>
      <c r="M131" s="53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ht="12.0" customHeight="1">
      <c r="A132" s="51"/>
      <c r="B132" s="64"/>
      <c r="C132" s="44"/>
      <c r="D132" s="52"/>
      <c r="E132" s="52"/>
      <c r="F132" s="52"/>
      <c r="G132" s="53"/>
      <c r="H132" s="54"/>
      <c r="I132" s="55"/>
      <c r="J132" s="45" t="s">
        <v>20</v>
      </c>
      <c r="K132" s="46" t="s">
        <v>14</v>
      </c>
      <c r="L132" s="53"/>
      <c r="M132" s="53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ht="12.0" customHeight="1">
      <c r="A133" s="51"/>
      <c r="B133" s="64"/>
      <c r="C133" s="44"/>
      <c r="D133" s="52"/>
      <c r="E133" s="52"/>
      <c r="F133" s="52"/>
      <c r="G133" s="53"/>
      <c r="H133" s="54"/>
      <c r="I133" s="55"/>
      <c r="J133" s="45" t="s">
        <v>22</v>
      </c>
      <c r="K133" s="46" t="s">
        <v>22</v>
      </c>
      <c r="L133" s="53"/>
      <c r="M133" s="53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ht="12.0" customHeight="1">
      <c r="A134" s="51"/>
      <c r="B134" s="64"/>
      <c r="C134" s="44"/>
      <c r="D134" s="52"/>
      <c r="E134" s="52"/>
      <c r="F134" s="52"/>
      <c r="G134" s="53"/>
      <c r="H134" s="54"/>
      <c r="I134" s="55"/>
      <c r="J134" s="45" t="s">
        <v>23</v>
      </c>
      <c r="K134" s="46" t="s">
        <v>12</v>
      </c>
      <c r="L134" s="53"/>
      <c r="M134" s="53"/>
      <c r="N134" s="63"/>
      <c r="O134" s="63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ht="12.0" customHeight="1">
      <c r="A135" s="51"/>
      <c r="B135" s="64"/>
      <c r="C135" s="44"/>
      <c r="D135" s="52"/>
      <c r="E135" s="52"/>
      <c r="F135" s="52"/>
      <c r="G135" s="53"/>
      <c r="H135" s="54"/>
      <c r="I135" s="55"/>
      <c r="J135" s="45"/>
      <c r="K135" s="46"/>
      <c r="L135" s="53"/>
      <c r="M135" s="53"/>
      <c r="N135" s="63"/>
      <c r="O135" s="63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ht="12.0" customHeight="1">
      <c r="A136" s="51"/>
      <c r="B136" s="64"/>
      <c r="C136" s="44"/>
      <c r="D136" s="52"/>
      <c r="E136" s="52"/>
      <c r="F136" s="52"/>
      <c r="G136" s="53"/>
      <c r="H136" s="54"/>
      <c r="I136" s="55"/>
      <c r="J136" s="45" t="s">
        <v>25</v>
      </c>
      <c r="K136" s="46"/>
      <c r="L136" s="53"/>
      <c r="M136" s="53"/>
      <c r="N136" s="63"/>
      <c r="O136" s="63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ht="12.0" customHeight="1">
      <c r="A137" s="51"/>
      <c r="B137" s="64"/>
      <c r="C137" s="44"/>
      <c r="D137" s="52"/>
      <c r="E137" s="52"/>
      <c r="F137" s="52"/>
      <c r="G137" s="53"/>
      <c r="H137" s="54"/>
      <c r="I137" s="55"/>
      <c r="J137" s="45" t="s">
        <v>26</v>
      </c>
      <c r="K137" s="46">
        <v>0.0635</v>
      </c>
      <c r="L137" s="53"/>
      <c r="M137" s="53"/>
      <c r="N137" s="63"/>
      <c r="O137" s="63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ht="12.0" customHeight="1">
      <c r="A138" s="51"/>
      <c r="B138" s="66"/>
      <c r="C138" s="67"/>
      <c r="D138" s="52"/>
      <c r="E138" s="52"/>
      <c r="F138" s="52"/>
      <c r="G138" s="53"/>
      <c r="H138" s="54"/>
      <c r="I138" s="55"/>
      <c r="J138" s="45" t="s">
        <v>27</v>
      </c>
      <c r="K138" s="46" t="s">
        <v>28</v>
      </c>
      <c r="L138" s="53"/>
      <c r="M138" s="53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ht="12.0" customHeight="1">
      <c r="A139" s="51"/>
      <c r="B139" s="64"/>
      <c r="C139" s="44"/>
      <c r="D139" s="52"/>
      <c r="E139" s="52"/>
      <c r="F139" s="52"/>
      <c r="G139" s="53"/>
      <c r="H139" s="54"/>
      <c r="I139" s="55"/>
      <c r="J139" s="45" t="s">
        <v>29</v>
      </c>
      <c r="K139" s="46" t="s">
        <v>229</v>
      </c>
      <c r="L139" s="53"/>
      <c r="M139" s="53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ht="12.0" customHeight="1">
      <c r="A140" s="51"/>
      <c r="B140" s="64"/>
      <c r="C140" s="44"/>
      <c r="D140" s="52"/>
      <c r="E140" s="52"/>
      <c r="F140" s="52"/>
      <c r="G140" s="53"/>
      <c r="H140" s="54"/>
      <c r="I140" s="55"/>
      <c r="J140" s="45" t="s">
        <v>31</v>
      </c>
      <c r="K140" s="46" t="s">
        <v>230</v>
      </c>
      <c r="L140" s="53"/>
      <c r="M140" s="53"/>
      <c r="N140" s="63"/>
      <c r="O140" s="63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ht="12.0" customHeight="1">
      <c r="A141" s="51"/>
      <c r="B141" s="64"/>
      <c r="C141" s="44"/>
      <c r="D141" s="52"/>
      <c r="E141" s="52"/>
      <c r="F141" s="52"/>
      <c r="G141" s="53"/>
      <c r="H141" s="54"/>
      <c r="I141" s="55"/>
      <c r="J141" s="45" t="s">
        <v>33</v>
      </c>
      <c r="K141" s="46" t="s">
        <v>34</v>
      </c>
      <c r="L141" s="53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ht="12.0" customHeight="1">
      <c r="A142" s="51"/>
      <c r="B142" s="64"/>
      <c r="C142" s="44"/>
      <c r="D142" s="52"/>
      <c r="E142" s="52"/>
      <c r="F142" s="52"/>
      <c r="G142" s="53"/>
      <c r="H142" s="54"/>
      <c r="I142" s="55"/>
      <c r="J142" s="45" t="s">
        <v>35</v>
      </c>
      <c r="K142" s="46" t="s">
        <v>231</v>
      </c>
      <c r="L142" s="53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ht="12.0" customHeight="1">
      <c r="A143" s="51"/>
      <c r="B143" s="64"/>
      <c r="C143" s="44"/>
      <c r="D143" s="52"/>
      <c r="E143" s="52"/>
      <c r="F143" s="52"/>
      <c r="G143" s="53"/>
      <c r="H143" s="54"/>
      <c r="I143" s="55"/>
      <c r="J143" s="45" t="s">
        <v>37</v>
      </c>
      <c r="K143" s="46">
        <v>2.0</v>
      </c>
      <c r="L143" s="53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ht="12.0" customHeight="1">
      <c r="A144" s="51"/>
      <c r="B144" s="64"/>
      <c r="C144" s="44"/>
      <c r="D144" s="52"/>
      <c r="E144" s="52"/>
      <c r="F144" s="52"/>
      <c r="G144" s="53"/>
      <c r="H144" s="54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ht="12.0" customHeight="1">
      <c r="A145" s="51"/>
      <c r="B145" s="64"/>
      <c r="C145" s="44"/>
      <c r="D145" s="67"/>
      <c r="E145" s="67"/>
      <c r="F145" s="67"/>
      <c r="G145" s="53"/>
      <c r="H145" s="54"/>
      <c r="I145" s="55"/>
      <c r="J145" s="45" t="s">
        <v>192</v>
      </c>
      <c r="K145" s="46" t="s">
        <v>228</v>
      </c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ht="12.0" customHeight="1">
      <c r="A146" s="51"/>
      <c r="B146" s="64"/>
      <c r="C146" s="44"/>
      <c r="D146" s="67"/>
      <c r="E146" s="67"/>
      <c r="F146" s="67"/>
      <c r="G146" s="53"/>
      <c r="H146" s="54"/>
      <c r="I146" s="55"/>
      <c r="J146" s="45"/>
      <c r="K146" s="46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ht="12.0" customHeight="1">
      <c r="A147" s="51"/>
      <c r="B147" s="64"/>
      <c r="C147" s="44"/>
      <c r="D147" s="67"/>
      <c r="E147" s="67"/>
      <c r="F147" s="67"/>
      <c r="G147" s="53"/>
      <c r="H147" s="54"/>
      <c r="I147" s="55"/>
      <c r="J147" s="45" t="s">
        <v>38</v>
      </c>
      <c r="K147" s="46" t="s">
        <v>15</v>
      </c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ht="12.0" customHeight="1">
      <c r="A148" s="51"/>
      <c r="B148" s="64"/>
      <c r="C148" s="44"/>
      <c r="D148" s="67"/>
      <c r="E148" s="67"/>
      <c r="F148" s="67"/>
      <c r="G148" s="53"/>
      <c r="H148" s="54"/>
      <c r="I148" s="55"/>
      <c r="J148" s="45" t="s">
        <v>22</v>
      </c>
      <c r="K148" s="46" t="s">
        <v>22</v>
      </c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ht="12.0" customHeight="1">
      <c r="A149" s="51"/>
      <c r="B149" s="64"/>
      <c r="C149" s="44"/>
      <c r="D149" s="67"/>
      <c r="E149" s="67"/>
      <c r="F149" s="67"/>
      <c r="G149" s="68"/>
      <c r="H149" s="54"/>
      <c r="I149" s="55"/>
      <c r="J149" s="45" t="s">
        <v>23</v>
      </c>
      <c r="K149" s="46" t="s">
        <v>12</v>
      </c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ht="12.0" customHeight="1">
      <c r="A150" s="51"/>
      <c r="B150" s="64"/>
      <c r="C150" s="44"/>
      <c r="D150" s="67"/>
      <c r="E150" s="67"/>
      <c r="F150" s="67"/>
      <c r="G150" s="68"/>
      <c r="H150" s="54"/>
      <c r="I150" s="55"/>
      <c r="J150" s="45"/>
      <c r="K150" s="46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ht="12.0" customHeight="1">
      <c r="A151" s="51"/>
      <c r="B151" s="64"/>
      <c r="C151" s="44"/>
      <c r="D151" s="67"/>
      <c r="E151" s="67"/>
      <c r="F151" s="67"/>
      <c r="G151" s="68"/>
      <c r="H151" s="54"/>
      <c r="I151" s="55"/>
      <c r="J151" s="45" t="s">
        <v>25</v>
      </c>
      <c r="K151" s="46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ht="12.0" customHeight="1">
      <c r="A152" s="51"/>
      <c r="B152" s="64"/>
      <c r="C152" s="44"/>
      <c r="D152" s="67"/>
      <c r="E152" s="67"/>
      <c r="F152" s="67"/>
      <c r="G152" s="68"/>
      <c r="H152" s="54"/>
      <c r="I152" s="55"/>
      <c r="J152" s="45" t="s">
        <v>26</v>
      </c>
      <c r="K152" s="46">
        <v>0.0079</v>
      </c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ht="12.0" customHeight="1">
      <c r="A153" s="51"/>
      <c r="B153" s="67"/>
      <c r="C153" s="67"/>
      <c r="D153" s="67"/>
      <c r="E153" s="67"/>
      <c r="F153" s="67"/>
      <c r="G153" s="68"/>
      <c r="H153" s="54"/>
      <c r="I153" s="55"/>
      <c r="J153" s="45" t="s">
        <v>27</v>
      </c>
      <c r="K153" s="46" t="s">
        <v>28</v>
      </c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ht="12.0" customHeight="1">
      <c r="A154" s="51"/>
      <c r="B154" s="67"/>
      <c r="C154" s="67"/>
      <c r="D154" s="67"/>
      <c r="E154" s="67"/>
      <c r="F154" s="67"/>
      <c r="G154" s="68"/>
      <c r="H154" s="54"/>
      <c r="I154" s="55"/>
      <c r="J154" s="45" t="s">
        <v>29</v>
      </c>
      <c r="K154" s="46" t="s">
        <v>30</v>
      </c>
      <c r="L154" s="69"/>
      <c r="M154" s="66"/>
      <c r="N154" s="66"/>
      <c r="O154" s="66"/>
      <c r="P154" s="66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ht="12.0" customHeight="1">
      <c r="A155" s="51"/>
      <c r="B155" s="67"/>
      <c r="C155" s="67"/>
      <c r="D155" s="67"/>
      <c r="E155" s="67"/>
      <c r="F155" s="67"/>
      <c r="G155" s="68"/>
      <c r="H155" s="54"/>
      <c r="I155" s="55"/>
      <c r="J155" s="45" t="s">
        <v>31</v>
      </c>
      <c r="K155" s="46" t="s">
        <v>32</v>
      </c>
      <c r="L155" s="66"/>
      <c r="M155" s="69"/>
      <c r="N155" s="70"/>
      <c r="O155" s="69"/>
      <c r="P155" s="69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ht="12.0" customHeight="1">
      <c r="A156" s="51"/>
      <c r="B156" s="67"/>
      <c r="C156" s="67"/>
      <c r="D156" s="67"/>
      <c r="E156" s="67"/>
      <c r="F156" s="67"/>
      <c r="G156" s="68"/>
      <c r="H156" s="54"/>
      <c r="I156" s="55"/>
      <c r="J156" s="45" t="s">
        <v>33</v>
      </c>
      <c r="K156" s="46" t="s">
        <v>34</v>
      </c>
      <c r="L156" s="68"/>
      <c r="M156" s="68"/>
      <c r="N156" s="71"/>
      <c r="O156" s="71"/>
      <c r="P156" s="66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ht="12.0" customHeight="1">
      <c r="A157" s="51"/>
      <c r="B157" s="67"/>
      <c r="C157" s="67"/>
      <c r="D157" s="67"/>
      <c r="E157" s="67"/>
      <c r="F157" s="67"/>
      <c r="G157" s="68"/>
      <c r="H157" s="54"/>
      <c r="I157" s="55"/>
      <c r="J157" s="45" t="s">
        <v>40</v>
      </c>
      <c r="K157" s="46" t="s">
        <v>211</v>
      </c>
      <c r="L157" s="68"/>
      <c r="M157" s="68"/>
      <c r="N157" s="71"/>
      <c r="O157" s="71"/>
      <c r="P157" s="66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ht="12.0" customHeight="1">
      <c r="A158" s="51"/>
      <c r="B158" s="67"/>
      <c r="C158" s="67"/>
      <c r="D158" s="67"/>
      <c r="E158" s="67"/>
      <c r="F158" s="67"/>
      <c r="G158" s="68"/>
      <c r="H158" s="54"/>
      <c r="I158" s="55"/>
      <c r="J158" s="45" t="s">
        <v>37</v>
      </c>
      <c r="K158" s="46">
        <v>0.0</v>
      </c>
      <c r="L158" s="68"/>
      <c r="M158" s="68"/>
      <c r="N158" s="71"/>
      <c r="O158" s="71"/>
      <c r="P158" s="66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ht="12.0" customHeight="1">
      <c r="A159" s="51"/>
      <c r="B159" s="67"/>
      <c r="C159" s="67"/>
      <c r="D159" s="67"/>
      <c r="E159" s="67"/>
      <c r="F159" s="67"/>
      <c r="G159" s="68"/>
      <c r="H159" s="54"/>
      <c r="I159" s="55"/>
      <c r="J159" s="66"/>
      <c r="K159" s="67"/>
      <c r="L159" s="68"/>
      <c r="M159" s="68"/>
      <c r="N159" s="71"/>
      <c r="O159" s="71"/>
      <c r="P159" s="66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ht="12.0" customHeight="1">
      <c r="A160" s="51"/>
      <c r="B160" s="67"/>
      <c r="C160" s="67"/>
      <c r="D160" s="67"/>
      <c r="E160" s="67"/>
      <c r="F160" s="67"/>
      <c r="G160" s="68"/>
      <c r="H160" s="54"/>
      <c r="I160" s="55"/>
      <c r="J160" s="45" t="s">
        <v>192</v>
      </c>
      <c r="K160" s="46" t="s">
        <v>232</v>
      </c>
      <c r="L160" s="68"/>
      <c r="M160" s="68"/>
      <c r="N160" s="71"/>
      <c r="O160" s="71"/>
      <c r="P160" s="66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ht="12.0" customHeight="1">
      <c r="A161" s="51"/>
      <c r="B161" s="67"/>
      <c r="C161" s="67"/>
      <c r="D161" s="67"/>
      <c r="E161" s="67"/>
      <c r="F161" s="67"/>
      <c r="G161" s="68"/>
      <c r="H161" s="54"/>
      <c r="I161" s="55"/>
      <c r="J161" s="45"/>
      <c r="K161" s="46"/>
      <c r="L161" s="68"/>
      <c r="M161" s="68"/>
      <c r="N161" s="71"/>
      <c r="O161" s="71"/>
      <c r="P161" s="66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ht="12.0" customHeight="1">
      <c r="A162" s="51"/>
      <c r="B162" s="67"/>
      <c r="C162" s="67"/>
      <c r="D162" s="67"/>
      <c r="E162" s="67"/>
      <c r="F162" s="67"/>
      <c r="G162" s="68"/>
      <c r="H162" s="54"/>
      <c r="I162" s="55"/>
      <c r="J162" s="45" t="s">
        <v>20</v>
      </c>
      <c r="K162" s="46" t="s">
        <v>14</v>
      </c>
      <c r="L162" s="68"/>
      <c r="M162" s="68"/>
      <c r="N162" s="71"/>
      <c r="O162" s="71"/>
      <c r="P162" s="66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ht="12.0" customHeight="1">
      <c r="A163" s="51"/>
      <c r="B163" s="67"/>
      <c r="C163" s="67"/>
      <c r="D163" s="67"/>
      <c r="E163" s="67"/>
      <c r="F163" s="67"/>
      <c r="G163" s="68"/>
      <c r="H163" s="54"/>
      <c r="I163" s="55"/>
      <c r="J163" s="45" t="s">
        <v>22</v>
      </c>
      <c r="K163" s="46" t="s">
        <v>22</v>
      </c>
      <c r="L163" s="68"/>
      <c r="M163" s="68"/>
      <c r="N163" s="71"/>
      <c r="O163" s="71"/>
      <c r="P163" s="66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ht="12.0" customHeight="1">
      <c r="A164" s="51"/>
      <c r="B164" s="67"/>
      <c r="C164" s="67"/>
      <c r="D164" s="67"/>
      <c r="E164" s="67"/>
      <c r="F164" s="67"/>
      <c r="G164" s="68"/>
      <c r="H164" s="72"/>
      <c r="I164" s="66"/>
      <c r="J164" s="45" t="s">
        <v>23</v>
      </c>
      <c r="K164" s="46" t="s">
        <v>12</v>
      </c>
      <c r="L164" s="68"/>
      <c r="M164" s="68"/>
      <c r="N164" s="71"/>
      <c r="O164" s="71"/>
      <c r="P164" s="66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ht="12.0" customHeight="1">
      <c r="A165" s="51"/>
      <c r="B165" s="67"/>
      <c r="C165" s="67"/>
      <c r="D165" s="67"/>
      <c r="E165" s="67"/>
      <c r="F165" s="67"/>
      <c r="G165" s="68"/>
      <c r="H165" s="72"/>
      <c r="I165" s="66"/>
      <c r="J165" s="45"/>
      <c r="K165" s="46"/>
      <c r="L165" s="68"/>
      <c r="M165" s="68"/>
      <c r="N165" s="71"/>
      <c r="O165" s="71"/>
      <c r="P165" s="66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ht="12.0" customHeight="1">
      <c r="A166" s="51"/>
      <c r="B166" s="67"/>
      <c r="C166" s="67"/>
      <c r="D166" s="67"/>
      <c r="E166" s="67"/>
      <c r="F166" s="67"/>
      <c r="G166" s="68"/>
      <c r="H166" s="72"/>
      <c r="I166" s="66"/>
      <c r="J166" s="45" t="s">
        <v>25</v>
      </c>
      <c r="K166" s="46"/>
      <c r="L166" s="68"/>
      <c r="M166" s="68"/>
      <c r="N166" s="71"/>
      <c r="O166" s="71"/>
      <c r="P166" s="66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ht="12.0" customHeight="1">
      <c r="A167" s="51"/>
      <c r="B167" s="67"/>
      <c r="C167" s="67"/>
      <c r="D167" s="67"/>
      <c r="E167" s="67"/>
      <c r="F167" s="67"/>
      <c r="G167" s="68"/>
      <c r="H167" s="72"/>
      <c r="I167" s="66"/>
      <c r="J167" s="45" t="s">
        <v>26</v>
      </c>
      <c r="K167" s="46">
        <v>0.0317</v>
      </c>
      <c r="L167" s="68"/>
      <c r="M167" s="68"/>
      <c r="N167" s="71"/>
      <c r="O167" s="71"/>
      <c r="P167" s="66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ht="12.0" customHeight="1">
      <c r="A168" s="51"/>
      <c r="B168" s="67"/>
      <c r="C168" s="67"/>
      <c r="D168" s="67"/>
      <c r="E168" s="67"/>
      <c r="F168" s="67"/>
      <c r="G168" s="68"/>
      <c r="H168" s="72"/>
      <c r="I168" s="66"/>
      <c r="J168" s="45" t="s">
        <v>27</v>
      </c>
      <c r="K168" s="46" t="s">
        <v>28</v>
      </c>
      <c r="L168" s="68"/>
      <c r="M168" s="68"/>
      <c r="N168" s="71"/>
      <c r="O168" s="71"/>
      <c r="P168" s="66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ht="12.0" customHeight="1">
      <c r="A169" s="51"/>
      <c r="B169" s="67"/>
      <c r="C169" s="67"/>
      <c r="D169" s="67"/>
      <c r="E169" s="67"/>
      <c r="F169" s="67"/>
      <c r="G169" s="68"/>
      <c r="H169" s="72"/>
      <c r="I169" s="66"/>
      <c r="J169" s="45" t="s">
        <v>29</v>
      </c>
      <c r="K169" s="46" t="s">
        <v>83</v>
      </c>
      <c r="L169" s="68"/>
      <c r="M169" s="68"/>
      <c r="N169" s="71"/>
      <c r="O169" s="71"/>
      <c r="P169" s="66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ht="12.0" customHeight="1">
      <c r="A170" s="51"/>
      <c r="B170" s="67"/>
      <c r="C170" s="67"/>
      <c r="D170" s="67"/>
      <c r="E170" s="67"/>
      <c r="F170" s="67"/>
      <c r="G170" s="68"/>
      <c r="H170" s="72"/>
      <c r="I170" s="66"/>
      <c r="J170" s="45" t="s">
        <v>31</v>
      </c>
      <c r="K170" s="46" t="s">
        <v>32</v>
      </c>
      <c r="L170" s="68"/>
      <c r="M170" s="68"/>
      <c r="N170" s="71"/>
      <c r="O170" s="71"/>
      <c r="P170" s="66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ht="12.0" customHeight="1">
      <c r="A171" s="51"/>
      <c r="B171" s="67"/>
      <c r="C171" s="67"/>
      <c r="D171" s="67"/>
      <c r="E171" s="67"/>
      <c r="F171" s="67"/>
      <c r="G171" s="68"/>
      <c r="H171" s="72"/>
      <c r="I171" s="66"/>
      <c r="J171" s="45" t="s">
        <v>33</v>
      </c>
      <c r="K171" s="46" t="s">
        <v>34</v>
      </c>
      <c r="L171" s="68"/>
      <c r="M171" s="68"/>
      <c r="N171" s="71"/>
      <c r="O171" s="71"/>
      <c r="P171" s="66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ht="12.0" customHeight="1">
      <c r="A172" s="51"/>
      <c r="B172" s="67"/>
      <c r="C172" s="67"/>
      <c r="D172" s="67"/>
      <c r="E172" s="67"/>
      <c r="F172" s="67"/>
      <c r="G172" s="68"/>
      <c r="H172" s="72"/>
      <c r="I172" s="66"/>
      <c r="J172" s="45" t="s">
        <v>35</v>
      </c>
      <c r="K172" s="46" t="s">
        <v>233</v>
      </c>
      <c r="L172" s="68"/>
      <c r="M172" s="68"/>
      <c r="N172" s="71"/>
      <c r="O172" s="71"/>
      <c r="P172" s="66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ht="12.0" customHeight="1">
      <c r="A173" s="51"/>
      <c r="B173" s="67"/>
      <c r="C173" s="67"/>
      <c r="D173" s="67"/>
      <c r="E173" s="67"/>
      <c r="F173" s="67"/>
      <c r="G173" s="68"/>
      <c r="H173" s="72"/>
      <c r="I173" s="66"/>
      <c r="J173" s="45" t="s">
        <v>37</v>
      </c>
      <c r="K173" s="46">
        <v>2.0</v>
      </c>
      <c r="L173" s="68"/>
      <c r="M173" s="68"/>
      <c r="N173" s="71"/>
      <c r="O173" s="71"/>
      <c r="P173" s="66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ht="12.0" customHeight="1">
      <c r="A174" s="51"/>
      <c r="B174" s="67"/>
      <c r="C174" s="67"/>
      <c r="D174" s="67"/>
      <c r="E174" s="67"/>
      <c r="F174" s="67"/>
      <c r="G174" s="68"/>
      <c r="H174" s="72"/>
      <c r="I174" s="66"/>
      <c r="J174" s="66"/>
      <c r="K174" s="67"/>
      <c r="L174" s="68"/>
      <c r="M174" s="68"/>
      <c r="N174" s="71"/>
      <c r="O174" s="71"/>
      <c r="P174" s="66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ht="12.0" customHeight="1">
      <c r="A175" s="51"/>
      <c r="B175" s="67"/>
      <c r="C175" s="67"/>
      <c r="D175" s="67"/>
      <c r="E175" s="67"/>
      <c r="F175" s="67"/>
      <c r="G175" s="68"/>
      <c r="H175" s="72"/>
      <c r="I175" s="66"/>
      <c r="J175" s="45" t="s">
        <v>192</v>
      </c>
      <c r="K175" s="46" t="s">
        <v>232</v>
      </c>
      <c r="L175" s="68"/>
      <c r="M175" s="68"/>
      <c r="N175" s="71"/>
      <c r="O175" s="71"/>
      <c r="P175" s="66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ht="12.0" customHeight="1">
      <c r="A176" s="51"/>
      <c r="B176" s="67"/>
      <c r="C176" s="67"/>
      <c r="D176" s="67"/>
      <c r="E176" s="67"/>
      <c r="F176" s="67"/>
      <c r="G176" s="68"/>
      <c r="H176" s="72"/>
      <c r="I176" s="66"/>
      <c r="J176" s="45"/>
      <c r="K176" s="46"/>
      <c r="L176" s="68"/>
      <c r="M176" s="68"/>
      <c r="N176" s="71"/>
      <c r="O176" s="71"/>
      <c r="P176" s="66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ht="12.0" customHeight="1">
      <c r="A177" s="51"/>
      <c r="B177" s="67"/>
      <c r="C177" s="67"/>
      <c r="D177" s="67"/>
      <c r="E177" s="67"/>
      <c r="F177" s="67"/>
      <c r="G177" s="68"/>
      <c r="H177" s="72"/>
      <c r="I177" s="66"/>
      <c r="J177" s="45" t="s">
        <v>38</v>
      </c>
      <c r="K177" s="46" t="s">
        <v>15</v>
      </c>
      <c r="L177" s="68"/>
      <c r="M177" s="68"/>
      <c r="N177" s="71"/>
      <c r="O177" s="71"/>
      <c r="P177" s="66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ht="12.0" customHeight="1">
      <c r="A178" s="51"/>
      <c r="B178" s="67"/>
      <c r="C178" s="67"/>
      <c r="D178" s="67"/>
      <c r="E178" s="67"/>
      <c r="F178" s="67"/>
      <c r="G178" s="68"/>
      <c r="H178" s="72"/>
      <c r="I178" s="66"/>
      <c r="J178" s="45" t="s">
        <v>22</v>
      </c>
      <c r="K178" s="46" t="s">
        <v>22</v>
      </c>
      <c r="L178" s="68"/>
      <c r="M178" s="68"/>
      <c r="N178" s="71"/>
      <c r="O178" s="71"/>
      <c r="P178" s="66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ht="12.0" customHeight="1">
      <c r="A179" s="51"/>
      <c r="B179" s="67"/>
      <c r="C179" s="67"/>
      <c r="D179" s="67"/>
      <c r="E179" s="67"/>
      <c r="F179" s="67"/>
      <c r="G179" s="68"/>
      <c r="H179" s="72"/>
      <c r="I179" s="66"/>
      <c r="J179" s="45" t="s">
        <v>23</v>
      </c>
      <c r="K179" s="46" t="s">
        <v>12</v>
      </c>
      <c r="L179" s="68"/>
      <c r="M179" s="68"/>
      <c r="N179" s="71"/>
      <c r="O179" s="71"/>
      <c r="P179" s="66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ht="12.0" customHeight="1">
      <c r="A180" s="51"/>
      <c r="B180" s="67"/>
      <c r="C180" s="67"/>
      <c r="D180" s="67"/>
      <c r="E180" s="67"/>
      <c r="F180" s="67"/>
      <c r="G180" s="68"/>
      <c r="H180" s="72"/>
      <c r="I180" s="66"/>
      <c r="J180" s="45"/>
      <c r="K180" s="46"/>
      <c r="L180" s="66"/>
      <c r="M180" s="66"/>
      <c r="N180" s="66"/>
      <c r="O180" s="66"/>
      <c r="P180" s="66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ht="12.0" customHeight="1">
      <c r="A181" s="51"/>
      <c r="B181" s="67"/>
      <c r="C181" s="67"/>
      <c r="D181" s="67"/>
      <c r="E181" s="67"/>
      <c r="F181" s="67"/>
      <c r="G181" s="68"/>
      <c r="H181" s="72"/>
      <c r="I181" s="66"/>
      <c r="J181" s="45" t="s">
        <v>25</v>
      </c>
      <c r="K181" s="46"/>
      <c r="L181" s="66"/>
      <c r="M181" s="66"/>
      <c r="N181" s="66"/>
      <c r="O181" s="66"/>
      <c r="P181" s="66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ht="12.0" customHeight="1">
      <c r="A182" s="51"/>
      <c r="B182" s="67"/>
      <c r="C182" s="67"/>
      <c r="D182" s="67"/>
      <c r="E182" s="67"/>
      <c r="F182" s="67"/>
      <c r="G182" s="68"/>
      <c r="H182" s="72"/>
      <c r="I182" s="66"/>
      <c r="J182" s="45" t="s">
        <v>26</v>
      </c>
      <c r="K182" s="46">
        <v>0.0159</v>
      </c>
      <c r="L182" s="66"/>
      <c r="M182" s="66"/>
      <c r="N182" s="66"/>
      <c r="O182" s="66"/>
      <c r="P182" s="66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ht="12.0" customHeight="1">
      <c r="A183" s="51"/>
      <c r="B183" s="67"/>
      <c r="C183" s="67"/>
      <c r="D183" s="67"/>
      <c r="E183" s="67"/>
      <c r="F183" s="67"/>
      <c r="G183" s="68"/>
      <c r="H183" s="72"/>
      <c r="I183" s="66"/>
      <c r="J183" s="45" t="s">
        <v>27</v>
      </c>
      <c r="K183" s="46" t="s">
        <v>28</v>
      </c>
      <c r="L183" s="66"/>
      <c r="M183" s="66"/>
      <c r="N183" s="66"/>
      <c r="O183" s="66"/>
      <c r="P183" s="66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ht="12.0" customHeight="1">
      <c r="A184" s="51"/>
      <c r="B184" s="67"/>
      <c r="C184" s="67"/>
      <c r="D184" s="67"/>
      <c r="E184" s="67"/>
      <c r="F184" s="67"/>
      <c r="G184" s="68"/>
      <c r="H184" s="72"/>
      <c r="I184" s="66"/>
      <c r="J184" s="45" t="s">
        <v>29</v>
      </c>
      <c r="K184" s="46" t="s">
        <v>83</v>
      </c>
      <c r="L184" s="69"/>
      <c r="M184" s="66"/>
      <c r="N184" s="66"/>
      <c r="O184" s="66"/>
      <c r="P184" s="66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ht="12.0" customHeight="1">
      <c r="A185" s="51"/>
      <c r="B185" s="67"/>
      <c r="C185" s="67"/>
      <c r="D185" s="67"/>
      <c r="E185" s="67"/>
      <c r="F185" s="67"/>
      <c r="G185" s="68"/>
      <c r="H185" s="72"/>
      <c r="I185" s="66"/>
      <c r="J185" s="45" t="s">
        <v>31</v>
      </c>
      <c r="K185" s="46" t="s">
        <v>32</v>
      </c>
      <c r="L185" s="66"/>
      <c r="M185" s="69"/>
      <c r="N185" s="70"/>
      <c r="O185" s="69"/>
      <c r="P185" s="69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ht="12.0" customHeight="1">
      <c r="A186" s="51"/>
      <c r="B186" s="67"/>
      <c r="C186" s="67"/>
      <c r="D186" s="67"/>
      <c r="E186" s="67"/>
      <c r="F186" s="67"/>
      <c r="G186" s="68"/>
      <c r="H186" s="72"/>
      <c r="I186" s="66"/>
      <c r="J186" s="45" t="s">
        <v>33</v>
      </c>
      <c r="K186" s="46" t="s">
        <v>34</v>
      </c>
      <c r="L186" s="68"/>
      <c r="M186" s="68"/>
      <c r="N186" s="71"/>
      <c r="O186" s="71"/>
      <c r="P186" s="66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ht="12.0" customHeight="1">
      <c r="A187" s="51"/>
      <c r="B187" s="67"/>
      <c r="C187" s="67"/>
      <c r="D187" s="67"/>
      <c r="E187" s="67"/>
      <c r="F187" s="67"/>
      <c r="G187" s="68"/>
      <c r="H187" s="72"/>
      <c r="I187" s="66"/>
      <c r="J187" s="45" t="s">
        <v>40</v>
      </c>
      <c r="K187" s="46" t="s">
        <v>234</v>
      </c>
      <c r="L187" s="68"/>
      <c r="M187" s="68"/>
      <c r="N187" s="71"/>
      <c r="O187" s="71"/>
      <c r="P187" s="66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ht="12.0" customHeight="1">
      <c r="A188" s="51"/>
      <c r="B188" s="67"/>
      <c r="C188" s="67"/>
      <c r="D188" s="67"/>
      <c r="E188" s="67"/>
      <c r="F188" s="67"/>
      <c r="G188" s="68"/>
      <c r="H188" s="72"/>
      <c r="I188" s="66"/>
      <c r="J188" s="45" t="s">
        <v>37</v>
      </c>
      <c r="K188" s="46">
        <v>0.0</v>
      </c>
      <c r="L188" s="68"/>
      <c r="M188" s="68"/>
      <c r="N188" s="71"/>
      <c r="O188" s="71"/>
      <c r="P188" s="66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ht="12.0" customHeight="1">
      <c r="A189" s="51"/>
      <c r="B189" s="67"/>
      <c r="C189" s="67"/>
      <c r="D189" s="67"/>
      <c r="E189" s="67"/>
      <c r="F189" s="67"/>
      <c r="G189" s="68"/>
      <c r="H189" s="72"/>
      <c r="I189" s="66"/>
      <c r="J189" s="66"/>
      <c r="K189" s="67"/>
      <c r="L189" s="68"/>
      <c r="M189" s="68"/>
      <c r="N189" s="71"/>
      <c r="O189" s="71"/>
      <c r="P189" s="66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ht="12.0" customHeight="1">
      <c r="A190" s="51"/>
      <c r="B190" s="67"/>
      <c r="C190" s="67"/>
      <c r="D190" s="67"/>
      <c r="E190" s="67"/>
      <c r="F190" s="67"/>
      <c r="G190" s="68"/>
      <c r="H190" s="72"/>
      <c r="I190" s="66"/>
      <c r="J190" s="45" t="s">
        <v>192</v>
      </c>
      <c r="K190" s="46" t="s">
        <v>232</v>
      </c>
      <c r="L190" s="68"/>
      <c r="M190" s="68"/>
      <c r="N190" s="71"/>
      <c r="O190" s="71"/>
      <c r="P190" s="66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ht="12.0" customHeight="1">
      <c r="A191" s="51"/>
      <c r="B191" s="67"/>
      <c r="C191" s="67"/>
      <c r="D191" s="67"/>
      <c r="E191" s="67"/>
      <c r="F191" s="67"/>
      <c r="G191" s="68"/>
      <c r="H191" s="72"/>
      <c r="I191" s="66"/>
      <c r="J191" s="45"/>
      <c r="K191" s="46"/>
      <c r="L191" s="68"/>
      <c r="M191" s="68"/>
      <c r="N191" s="71"/>
      <c r="O191" s="71"/>
      <c r="P191" s="66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ht="12.0" customHeight="1">
      <c r="A192" s="51"/>
      <c r="B192" s="67"/>
      <c r="C192" s="67"/>
      <c r="D192" s="67"/>
      <c r="E192" s="67"/>
      <c r="F192" s="67"/>
      <c r="G192" s="68"/>
      <c r="H192" s="72"/>
      <c r="I192" s="66"/>
      <c r="J192" s="45" t="s">
        <v>38</v>
      </c>
      <c r="K192" s="46" t="s">
        <v>15</v>
      </c>
      <c r="L192" s="68"/>
      <c r="M192" s="68"/>
      <c r="N192" s="71"/>
      <c r="O192" s="71"/>
      <c r="P192" s="66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ht="12.0" customHeight="1">
      <c r="A193" s="51"/>
      <c r="B193" s="67"/>
      <c r="C193" s="67"/>
      <c r="D193" s="67"/>
      <c r="E193" s="67"/>
      <c r="F193" s="67"/>
      <c r="G193" s="68"/>
      <c r="H193" s="72"/>
      <c r="I193" s="66"/>
      <c r="J193" s="45" t="s">
        <v>22</v>
      </c>
      <c r="K193" s="46" t="s">
        <v>22</v>
      </c>
      <c r="L193" s="68"/>
      <c r="M193" s="68"/>
      <c r="N193" s="71"/>
      <c r="O193" s="71"/>
      <c r="P193" s="66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ht="12.0" customHeight="1">
      <c r="A194" s="51"/>
      <c r="B194" s="67"/>
      <c r="C194" s="67"/>
      <c r="D194" s="67"/>
      <c r="E194" s="67"/>
      <c r="F194" s="67"/>
      <c r="G194" s="68"/>
      <c r="H194" s="72"/>
      <c r="I194" s="66"/>
      <c r="J194" s="45" t="s">
        <v>23</v>
      </c>
      <c r="K194" s="46" t="s">
        <v>12</v>
      </c>
      <c r="L194" s="68"/>
      <c r="M194" s="68"/>
      <c r="N194" s="71"/>
      <c r="O194" s="71"/>
      <c r="P194" s="66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ht="12.0" customHeight="1">
      <c r="A195" s="51"/>
      <c r="B195" s="67"/>
      <c r="C195" s="67"/>
      <c r="D195" s="67"/>
      <c r="E195" s="67"/>
      <c r="F195" s="67"/>
      <c r="G195" s="68"/>
      <c r="H195" s="72"/>
      <c r="I195" s="66"/>
      <c r="J195" s="45"/>
      <c r="K195" s="46"/>
      <c r="L195" s="68"/>
      <c r="M195" s="68"/>
      <c r="N195" s="71"/>
      <c r="O195" s="71"/>
      <c r="P195" s="66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ht="12.0" customHeight="1">
      <c r="A196" s="51"/>
      <c r="B196" s="67"/>
      <c r="C196" s="67"/>
      <c r="D196" s="67"/>
      <c r="E196" s="67"/>
      <c r="F196" s="67"/>
      <c r="G196" s="68"/>
      <c r="H196" s="72"/>
      <c r="I196" s="66"/>
      <c r="J196" s="45" t="s">
        <v>25</v>
      </c>
      <c r="K196" s="46"/>
      <c r="L196" s="68"/>
      <c r="M196" s="68"/>
      <c r="N196" s="71"/>
      <c r="O196" s="71"/>
      <c r="P196" s="66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ht="12.0" customHeight="1">
      <c r="A197" s="51"/>
      <c r="B197" s="67"/>
      <c r="C197" s="67"/>
      <c r="D197" s="67"/>
      <c r="E197" s="67"/>
      <c r="F197" s="67"/>
      <c r="G197" s="68"/>
      <c r="H197" s="72"/>
      <c r="I197" s="66"/>
      <c r="J197" s="45" t="s">
        <v>26</v>
      </c>
      <c r="K197" s="46">
        <v>0.0079</v>
      </c>
      <c r="L197" s="68"/>
      <c r="M197" s="68"/>
      <c r="N197" s="71"/>
      <c r="O197" s="71"/>
      <c r="P197" s="66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ht="12.0" customHeight="1">
      <c r="A198" s="51"/>
      <c r="B198" s="67"/>
      <c r="C198" s="67"/>
      <c r="D198" s="67"/>
      <c r="E198" s="67"/>
      <c r="F198" s="67"/>
      <c r="G198" s="68"/>
      <c r="H198" s="72"/>
      <c r="I198" s="66"/>
      <c r="J198" s="45" t="s">
        <v>27</v>
      </c>
      <c r="K198" s="46" t="s">
        <v>28</v>
      </c>
      <c r="L198" s="68"/>
      <c r="M198" s="68"/>
      <c r="N198" s="71"/>
      <c r="O198" s="71"/>
      <c r="P198" s="66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ht="12.0" customHeight="1">
      <c r="A199" s="51"/>
      <c r="B199" s="67"/>
      <c r="C199" s="67"/>
      <c r="D199" s="67"/>
      <c r="E199" s="67"/>
      <c r="F199" s="67"/>
      <c r="G199" s="68"/>
      <c r="H199" s="72"/>
      <c r="I199" s="66"/>
      <c r="J199" s="45" t="s">
        <v>29</v>
      </c>
      <c r="K199" s="46" t="s">
        <v>30</v>
      </c>
      <c r="L199" s="68"/>
      <c r="M199" s="68"/>
      <c r="N199" s="71"/>
      <c r="O199" s="71"/>
      <c r="P199" s="66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ht="12.0" customHeight="1">
      <c r="A200" s="51"/>
      <c r="B200" s="67"/>
      <c r="C200" s="67"/>
      <c r="D200" s="67"/>
      <c r="E200" s="67"/>
      <c r="F200" s="67"/>
      <c r="G200" s="68"/>
      <c r="H200" s="72"/>
      <c r="I200" s="66"/>
      <c r="J200" s="45" t="s">
        <v>31</v>
      </c>
      <c r="K200" s="46" t="s">
        <v>32</v>
      </c>
      <c r="L200" s="68"/>
      <c r="M200" s="68"/>
      <c r="N200" s="71"/>
      <c r="O200" s="71"/>
      <c r="P200" s="66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ht="12.0" customHeight="1">
      <c r="A201" s="51"/>
      <c r="B201" s="67"/>
      <c r="C201" s="67"/>
      <c r="D201" s="67"/>
      <c r="E201" s="67"/>
      <c r="F201" s="67"/>
      <c r="G201" s="68"/>
      <c r="H201" s="72"/>
      <c r="I201" s="66"/>
      <c r="J201" s="45" t="s">
        <v>33</v>
      </c>
      <c r="K201" s="46" t="s">
        <v>34</v>
      </c>
      <c r="L201" s="68"/>
      <c r="M201" s="68"/>
      <c r="N201" s="71"/>
      <c r="O201" s="71"/>
      <c r="P201" s="66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ht="12.0" customHeight="1">
      <c r="A202" s="51"/>
      <c r="B202" s="67"/>
      <c r="C202" s="67"/>
      <c r="D202" s="67"/>
      <c r="E202" s="67"/>
      <c r="F202" s="67"/>
      <c r="G202" s="68"/>
      <c r="H202" s="72"/>
      <c r="I202" s="66"/>
      <c r="J202" s="45" t="s">
        <v>40</v>
      </c>
      <c r="K202" s="46" t="s">
        <v>211</v>
      </c>
      <c r="L202" s="68"/>
      <c r="M202" s="68"/>
      <c r="N202" s="71"/>
      <c r="O202" s="71"/>
      <c r="P202" s="66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ht="12.0" customHeight="1">
      <c r="A203" s="51"/>
      <c r="B203" s="67"/>
      <c r="C203" s="67"/>
      <c r="D203" s="67"/>
      <c r="E203" s="67"/>
      <c r="F203" s="67"/>
      <c r="G203" s="68"/>
      <c r="H203" s="72"/>
      <c r="I203" s="66"/>
      <c r="J203" s="45" t="s">
        <v>37</v>
      </c>
      <c r="K203" s="46">
        <v>0.0</v>
      </c>
      <c r="L203" s="68"/>
      <c r="M203" s="68"/>
      <c r="N203" s="71"/>
      <c r="O203" s="71"/>
      <c r="P203" s="66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ht="12.0" customHeight="1">
      <c r="A204" s="51"/>
      <c r="B204" s="67"/>
      <c r="C204" s="67"/>
      <c r="D204" s="67"/>
      <c r="E204" s="67"/>
      <c r="F204" s="67"/>
      <c r="G204" s="68"/>
      <c r="H204" s="72"/>
      <c r="I204" s="66"/>
      <c r="J204" s="66"/>
      <c r="K204" s="67"/>
      <c r="L204" s="68"/>
      <c r="M204" s="68"/>
      <c r="N204" s="71"/>
      <c r="O204" s="71"/>
      <c r="P204" s="66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ht="12.0" customHeight="1">
      <c r="A205" s="51"/>
      <c r="B205" s="67"/>
      <c r="C205" s="67"/>
      <c r="D205" s="67"/>
      <c r="E205" s="67"/>
      <c r="F205" s="67"/>
      <c r="G205" s="68"/>
      <c r="H205" s="72"/>
      <c r="I205" s="66"/>
      <c r="J205" s="45" t="s">
        <v>192</v>
      </c>
      <c r="K205" s="46" t="s">
        <v>235</v>
      </c>
      <c r="L205" s="68"/>
      <c r="M205" s="68"/>
      <c r="N205" s="71"/>
      <c r="O205" s="71"/>
      <c r="P205" s="66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ht="12.0" customHeight="1">
      <c r="A206" s="51"/>
      <c r="B206" s="67"/>
      <c r="C206" s="67"/>
      <c r="D206" s="67"/>
      <c r="E206" s="67"/>
      <c r="F206" s="67"/>
      <c r="G206" s="68"/>
      <c r="H206" s="72"/>
      <c r="I206" s="66"/>
      <c r="J206" s="45"/>
      <c r="K206" s="46"/>
      <c r="L206" s="68"/>
      <c r="M206" s="68"/>
      <c r="N206" s="71"/>
      <c r="O206" s="71"/>
      <c r="P206" s="66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ht="12.0" customHeight="1">
      <c r="A207" s="51"/>
      <c r="B207" s="67"/>
      <c r="C207" s="67"/>
      <c r="D207" s="67"/>
      <c r="E207" s="67"/>
      <c r="F207" s="67"/>
      <c r="G207" s="68"/>
      <c r="H207" s="72"/>
      <c r="I207" s="66"/>
      <c r="J207" s="45" t="s">
        <v>20</v>
      </c>
      <c r="K207" s="46" t="s">
        <v>21</v>
      </c>
      <c r="L207" s="68"/>
      <c r="M207" s="68"/>
      <c r="N207" s="71"/>
      <c r="O207" s="71"/>
      <c r="P207" s="66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ht="12.0" customHeight="1">
      <c r="A208" s="51"/>
      <c r="B208" s="67"/>
      <c r="C208" s="67"/>
      <c r="D208" s="67"/>
      <c r="E208" s="67"/>
      <c r="F208" s="67"/>
      <c r="G208" s="68"/>
      <c r="H208" s="72"/>
      <c r="I208" s="66"/>
      <c r="J208" s="45" t="s">
        <v>22</v>
      </c>
      <c r="K208" s="46" t="s">
        <v>22</v>
      </c>
      <c r="L208" s="68"/>
      <c r="M208" s="68"/>
      <c r="N208" s="71"/>
      <c r="O208" s="71"/>
      <c r="P208" s="66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ht="12.0" customHeight="1">
      <c r="A209" s="51"/>
      <c r="B209" s="67"/>
      <c r="C209" s="67"/>
      <c r="D209" s="67"/>
      <c r="E209" s="67"/>
      <c r="F209" s="67"/>
      <c r="G209" s="68"/>
      <c r="H209" s="72"/>
      <c r="I209" s="66"/>
      <c r="J209" s="45" t="s">
        <v>23</v>
      </c>
      <c r="K209" s="46" t="s">
        <v>24</v>
      </c>
      <c r="L209" s="68"/>
      <c r="M209" s="68"/>
      <c r="N209" s="71"/>
      <c r="O209" s="71"/>
      <c r="P209" s="66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ht="12.0" customHeight="1">
      <c r="A210" s="51"/>
      <c r="B210" s="67"/>
      <c r="C210" s="67"/>
      <c r="D210" s="67"/>
      <c r="E210" s="67"/>
      <c r="F210" s="67"/>
      <c r="G210" s="68"/>
      <c r="H210" s="72"/>
      <c r="I210" s="66"/>
      <c r="J210" s="45"/>
      <c r="K210" s="46"/>
      <c r="L210" s="66"/>
      <c r="M210" s="66"/>
      <c r="N210" s="66"/>
      <c r="O210" s="66"/>
      <c r="P210" s="66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ht="12.0" customHeight="1">
      <c r="A211" s="51"/>
      <c r="B211" s="67"/>
      <c r="C211" s="67"/>
      <c r="D211" s="67"/>
      <c r="E211" s="67"/>
      <c r="F211" s="67"/>
      <c r="G211" s="68"/>
      <c r="H211" s="72"/>
      <c r="I211" s="66"/>
      <c r="J211" s="45" t="s">
        <v>25</v>
      </c>
      <c r="K211" s="46"/>
      <c r="L211" s="66"/>
      <c r="M211" s="66"/>
      <c r="N211" s="66"/>
      <c r="O211" s="66"/>
      <c r="P211" s="66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ht="12.0" customHeight="1">
      <c r="A212" s="51"/>
      <c r="B212" s="67"/>
      <c r="C212" s="67"/>
      <c r="D212" s="67"/>
      <c r="E212" s="67"/>
      <c r="F212" s="67"/>
      <c r="G212" s="68"/>
      <c r="H212" s="72"/>
      <c r="I212" s="66"/>
      <c r="J212" s="45" t="s">
        <v>26</v>
      </c>
      <c r="K212" s="46">
        <v>0.0317</v>
      </c>
      <c r="L212" s="69"/>
      <c r="M212" s="66"/>
      <c r="N212" s="66"/>
      <c r="O212" s="66"/>
      <c r="P212" s="66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ht="12.0" customHeight="1">
      <c r="A213" s="51"/>
      <c r="B213" s="67"/>
      <c r="C213" s="67"/>
      <c r="D213" s="67"/>
      <c r="E213" s="67"/>
      <c r="F213" s="67"/>
      <c r="G213" s="68"/>
      <c r="H213" s="72"/>
      <c r="I213" s="66"/>
      <c r="J213" s="45" t="s">
        <v>27</v>
      </c>
      <c r="K213" s="46" t="s">
        <v>28</v>
      </c>
      <c r="L213" s="66"/>
      <c r="M213" s="69"/>
      <c r="N213" s="70"/>
      <c r="O213" s="69"/>
      <c r="P213" s="69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ht="12.0" customHeight="1">
      <c r="A214" s="51"/>
      <c r="B214" s="67"/>
      <c r="C214" s="67"/>
      <c r="D214" s="67"/>
      <c r="E214" s="67"/>
      <c r="F214" s="67"/>
      <c r="G214" s="68"/>
      <c r="H214" s="72"/>
      <c r="I214" s="66"/>
      <c r="J214" s="45" t="s">
        <v>29</v>
      </c>
      <c r="K214" s="46" t="s">
        <v>83</v>
      </c>
      <c r="L214" s="68"/>
      <c r="M214" s="68"/>
      <c r="N214" s="71"/>
      <c r="O214" s="71"/>
      <c r="P214" s="66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ht="12.0" customHeight="1">
      <c r="A215" s="51"/>
      <c r="B215" s="67"/>
      <c r="C215" s="67"/>
      <c r="D215" s="67"/>
      <c r="E215" s="67"/>
      <c r="F215" s="67"/>
      <c r="G215" s="68"/>
      <c r="H215" s="72"/>
      <c r="I215" s="66"/>
      <c r="J215" s="45" t="s">
        <v>31</v>
      </c>
      <c r="K215" s="46" t="s">
        <v>32</v>
      </c>
      <c r="L215" s="68"/>
      <c r="M215" s="68"/>
      <c r="N215" s="71"/>
      <c r="O215" s="71"/>
      <c r="P215" s="66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ht="12.0" customHeight="1">
      <c r="A216" s="51"/>
      <c r="B216" s="67"/>
      <c r="C216" s="67"/>
      <c r="D216" s="67"/>
      <c r="E216" s="67"/>
      <c r="F216" s="67"/>
      <c r="G216" s="68"/>
      <c r="H216" s="72"/>
      <c r="I216" s="66"/>
      <c r="J216" s="45" t="s">
        <v>33</v>
      </c>
      <c r="K216" s="46" t="s">
        <v>34</v>
      </c>
      <c r="L216" s="68"/>
      <c r="M216" s="68"/>
      <c r="N216" s="71"/>
      <c r="O216" s="71"/>
      <c r="P216" s="66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ht="12.0" customHeight="1">
      <c r="A217" s="51"/>
      <c r="B217" s="67"/>
      <c r="C217" s="67"/>
      <c r="D217" s="67"/>
      <c r="E217" s="67"/>
      <c r="F217" s="67"/>
      <c r="G217" s="68"/>
      <c r="H217" s="72"/>
      <c r="I217" s="66"/>
      <c r="J217" s="45" t="s">
        <v>35</v>
      </c>
      <c r="K217" s="46" t="s">
        <v>233</v>
      </c>
      <c r="L217" s="68"/>
      <c r="M217" s="68"/>
      <c r="N217" s="71"/>
      <c r="O217" s="71"/>
      <c r="P217" s="66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ht="12.0" customHeight="1">
      <c r="A218" s="51"/>
      <c r="B218" s="67"/>
      <c r="C218" s="67"/>
      <c r="D218" s="67"/>
      <c r="E218" s="67"/>
      <c r="F218" s="67"/>
      <c r="G218" s="68"/>
      <c r="H218" s="72"/>
      <c r="I218" s="66"/>
      <c r="J218" s="45" t="s">
        <v>37</v>
      </c>
      <c r="K218" s="46">
        <v>2.0</v>
      </c>
      <c r="L218" s="68"/>
      <c r="M218" s="68"/>
      <c r="N218" s="71"/>
      <c r="O218" s="71"/>
      <c r="P218" s="66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ht="12.0" customHeight="1">
      <c r="A219" s="51"/>
      <c r="B219" s="67"/>
      <c r="C219" s="67"/>
      <c r="D219" s="67"/>
      <c r="E219" s="67"/>
      <c r="F219" s="67"/>
      <c r="G219" s="68"/>
      <c r="H219" s="72"/>
      <c r="I219" s="66"/>
      <c r="J219" s="55"/>
      <c r="K219" s="52"/>
      <c r="L219" s="68"/>
      <c r="M219" s="68"/>
      <c r="N219" s="71"/>
      <c r="O219" s="71"/>
      <c r="P219" s="66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ht="12.0" customHeight="1">
      <c r="A220" s="51"/>
      <c r="B220" s="67"/>
      <c r="C220" s="67"/>
      <c r="D220" s="67"/>
      <c r="E220" s="67"/>
      <c r="F220" s="67"/>
      <c r="G220" s="68"/>
      <c r="H220" s="72"/>
      <c r="I220" s="66"/>
      <c r="J220" s="45" t="s">
        <v>192</v>
      </c>
      <c r="K220" s="46" t="s">
        <v>236</v>
      </c>
      <c r="L220" s="68"/>
      <c r="M220" s="68"/>
      <c r="N220" s="71"/>
      <c r="O220" s="71"/>
      <c r="P220" s="66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ht="12.0" customHeight="1">
      <c r="A221" s="51"/>
      <c r="B221" s="67"/>
      <c r="C221" s="67"/>
      <c r="D221" s="67"/>
      <c r="E221" s="67"/>
      <c r="F221" s="67"/>
      <c r="G221" s="68"/>
      <c r="H221" s="72"/>
      <c r="I221" s="66"/>
      <c r="J221" s="45"/>
      <c r="K221" s="46"/>
      <c r="L221" s="68"/>
      <c r="M221" s="68"/>
      <c r="N221" s="71"/>
      <c r="O221" s="71"/>
      <c r="P221" s="66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ht="12.0" customHeight="1">
      <c r="A222" s="51"/>
      <c r="B222" s="67"/>
      <c r="C222" s="67"/>
      <c r="D222" s="67"/>
      <c r="E222" s="67"/>
      <c r="F222" s="67"/>
      <c r="G222" s="68"/>
      <c r="H222" s="72"/>
      <c r="I222" s="66"/>
      <c r="J222" s="45" t="s">
        <v>38</v>
      </c>
      <c r="K222" s="46" t="s">
        <v>39</v>
      </c>
      <c r="L222" s="68"/>
      <c r="M222" s="68"/>
      <c r="N222" s="71"/>
      <c r="O222" s="71"/>
      <c r="P222" s="66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 ht="12.0" customHeight="1">
      <c r="A223" s="51"/>
      <c r="B223" s="67"/>
      <c r="C223" s="67"/>
      <c r="D223" s="67"/>
      <c r="E223" s="67"/>
      <c r="F223" s="67"/>
      <c r="G223" s="68"/>
      <c r="H223" s="72"/>
      <c r="I223" s="66"/>
      <c r="J223" s="45" t="s">
        <v>22</v>
      </c>
      <c r="K223" s="46" t="s">
        <v>22</v>
      </c>
      <c r="L223" s="68"/>
      <c r="M223" s="68"/>
      <c r="N223" s="71"/>
      <c r="O223" s="71"/>
      <c r="P223" s="66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 ht="12.0" customHeight="1">
      <c r="A224" s="51"/>
      <c r="B224" s="67"/>
      <c r="C224" s="67"/>
      <c r="D224" s="67"/>
      <c r="E224" s="67"/>
      <c r="F224" s="67"/>
      <c r="G224" s="68"/>
      <c r="H224" s="72"/>
      <c r="I224" s="66"/>
      <c r="J224" s="45" t="s">
        <v>23</v>
      </c>
      <c r="K224" s="46" t="s">
        <v>24</v>
      </c>
      <c r="L224" s="68"/>
      <c r="M224" s="68"/>
      <c r="N224" s="71"/>
      <c r="O224" s="71"/>
      <c r="P224" s="66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 ht="12.0" customHeight="1">
      <c r="A225" s="51"/>
      <c r="B225" s="67"/>
      <c r="C225" s="67"/>
      <c r="D225" s="67"/>
      <c r="E225" s="67"/>
      <c r="F225" s="67"/>
      <c r="G225" s="68"/>
      <c r="H225" s="72"/>
      <c r="I225" s="66"/>
      <c r="J225" s="45"/>
      <c r="K225" s="46"/>
      <c r="L225" s="68"/>
      <c r="M225" s="68"/>
      <c r="N225" s="71"/>
      <c r="O225" s="71"/>
      <c r="P225" s="66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 ht="12.0" customHeight="1">
      <c r="A226" s="51"/>
      <c r="B226" s="67"/>
      <c r="C226" s="67"/>
      <c r="D226" s="67"/>
      <c r="E226" s="67"/>
      <c r="F226" s="67"/>
      <c r="G226" s="68"/>
      <c r="H226" s="72"/>
      <c r="I226" s="66"/>
      <c r="J226" s="45" t="s">
        <v>25</v>
      </c>
      <c r="K226" s="46"/>
      <c r="L226" s="68"/>
      <c r="M226" s="68"/>
      <c r="N226" s="71"/>
      <c r="O226" s="71"/>
      <c r="P226" s="66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 ht="12.0" customHeight="1">
      <c r="A227" s="51"/>
      <c r="B227" s="67"/>
      <c r="C227" s="67"/>
      <c r="D227" s="67"/>
      <c r="E227" s="67"/>
      <c r="F227" s="67"/>
      <c r="G227" s="68"/>
      <c r="H227" s="72"/>
      <c r="I227" s="66"/>
      <c r="J227" s="45" t="s">
        <v>26</v>
      </c>
      <c r="K227" s="46">
        <v>0.0159</v>
      </c>
      <c r="L227" s="68"/>
      <c r="M227" s="68"/>
      <c r="N227" s="71"/>
      <c r="O227" s="71"/>
      <c r="P227" s="66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 ht="12.0" customHeight="1">
      <c r="A228" s="51"/>
      <c r="B228" s="67"/>
      <c r="C228" s="67"/>
      <c r="D228" s="67"/>
      <c r="E228" s="67"/>
      <c r="F228" s="67"/>
      <c r="G228" s="68"/>
      <c r="H228" s="72"/>
      <c r="I228" s="66"/>
      <c r="J228" s="45" t="s">
        <v>27</v>
      </c>
      <c r="K228" s="46" t="s">
        <v>28</v>
      </c>
      <c r="L228" s="68"/>
      <c r="M228" s="68"/>
      <c r="N228" s="71"/>
      <c r="O228" s="71"/>
      <c r="P228" s="66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 ht="12.0" customHeight="1">
      <c r="A229" s="51"/>
      <c r="B229" s="67"/>
      <c r="C229" s="67"/>
      <c r="D229" s="67"/>
      <c r="E229" s="67"/>
      <c r="F229" s="67"/>
      <c r="G229" s="68"/>
      <c r="H229" s="72"/>
      <c r="I229" s="66"/>
      <c r="J229" s="45" t="s">
        <v>29</v>
      </c>
      <c r="K229" s="46" t="s">
        <v>83</v>
      </c>
      <c r="L229" s="68"/>
      <c r="M229" s="68"/>
      <c r="N229" s="71"/>
      <c r="O229" s="71"/>
      <c r="P229" s="66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 ht="12.0" customHeight="1">
      <c r="A230" s="51"/>
      <c r="B230" s="67"/>
      <c r="C230" s="67"/>
      <c r="D230" s="67"/>
      <c r="E230" s="67"/>
      <c r="F230" s="67"/>
      <c r="G230" s="68"/>
      <c r="H230" s="72"/>
      <c r="I230" s="66"/>
      <c r="J230" s="45" t="s">
        <v>31</v>
      </c>
      <c r="K230" s="46" t="s">
        <v>32</v>
      </c>
      <c r="L230" s="68"/>
      <c r="M230" s="68"/>
      <c r="N230" s="71"/>
      <c r="O230" s="71"/>
      <c r="P230" s="66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 ht="12.0" customHeight="1">
      <c r="A231" s="51"/>
      <c r="B231" s="67"/>
      <c r="C231" s="67"/>
      <c r="D231" s="67"/>
      <c r="E231" s="67"/>
      <c r="F231" s="67"/>
      <c r="G231" s="68"/>
      <c r="H231" s="72"/>
      <c r="I231" s="66"/>
      <c r="J231" s="45" t="s">
        <v>33</v>
      </c>
      <c r="K231" s="46" t="s">
        <v>34</v>
      </c>
      <c r="L231" s="68"/>
      <c r="M231" s="68"/>
      <c r="N231" s="71"/>
      <c r="O231" s="71"/>
      <c r="P231" s="66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 ht="12.0" customHeight="1">
      <c r="A232" s="51"/>
      <c r="B232" s="67"/>
      <c r="C232" s="67"/>
      <c r="D232" s="67"/>
      <c r="E232" s="67"/>
      <c r="F232" s="67"/>
      <c r="G232" s="68"/>
      <c r="H232" s="72"/>
      <c r="I232" s="66"/>
      <c r="J232" s="45" t="s">
        <v>40</v>
      </c>
      <c r="K232" s="46" t="s">
        <v>234</v>
      </c>
      <c r="L232" s="68"/>
      <c r="M232" s="68"/>
      <c r="N232" s="71"/>
      <c r="O232" s="71"/>
      <c r="P232" s="66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 ht="12.0" customHeight="1">
      <c r="A233" s="51"/>
      <c r="B233" s="67"/>
      <c r="C233" s="67"/>
      <c r="D233" s="67"/>
      <c r="E233" s="67"/>
      <c r="F233" s="67"/>
      <c r="G233" s="68"/>
      <c r="H233" s="72"/>
      <c r="I233" s="66"/>
      <c r="J233" s="45" t="s">
        <v>37</v>
      </c>
      <c r="K233" s="46">
        <v>0.0</v>
      </c>
      <c r="L233" s="68"/>
      <c r="M233" s="68"/>
      <c r="N233" s="71"/>
      <c r="O233" s="71"/>
      <c r="P233" s="66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 ht="12.0" customHeight="1">
      <c r="A234" s="51"/>
      <c r="B234" s="67"/>
      <c r="C234" s="67"/>
      <c r="D234" s="67"/>
      <c r="E234" s="67"/>
      <c r="F234" s="67"/>
      <c r="G234" s="68"/>
      <c r="H234" s="72"/>
      <c r="I234" s="66"/>
      <c r="J234" s="55"/>
      <c r="K234" s="52"/>
      <c r="L234" s="68"/>
      <c r="M234" s="68"/>
      <c r="N234" s="71"/>
      <c r="O234" s="71"/>
      <c r="P234" s="66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 ht="12.0" customHeight="1">
      <c r="A235" s="51"/>
      <c r="B235" s="67"/>
      <c r="C235" s="67"/>
      <c r="D235" s="67"/>
      <c r="E235" s="67"/>
      <c r="F235" s="67"/>
      <c r="G235" s="68"/>
      <c r="H235" s="72"/>
      <c r="I235" s="66"/>
      <c r="J235" s="45" t="s">
        <v>192</v>
      </c>
      <c r="K235" s="46" t="s">
        <v>235</v>
      </c>
      <c r="L235" s="68"/>
      <c r="M235" s="68"/>
      <c r="N235" s="71"/>
      <c r="O235" s="71"/>
      <c r="P235" s="66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 ht="12.0" customHeight="1">
      <c r="A236" s="51"/>
      <c r="B236" s="67"/>
      <c r="C236" s="67"/>
      <c r="D236" s="67"/>
      <c r="E236" s="67"/>
      <c r="F236" s="67"/>
      <c r="G236" s="68"/>
      <c r="H236" s="72"/>
      <c r="I236" s="66"/>
      <c r="J236" s="45"/>
      <c r="K236" s="46"/>
      <c r="L236" s="68"/>
      <c r="M236" s="68"/>
      <c r="N236" s="71"/>
      <c r="O236" s="71"/>
      <c r="P236" s="66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 ht="12.0" customHeight="1">
      <c r="A237" s="51"/>
      <c r="B237" s="67"/>
      <c r="C237" s="67"/>
      <c r="D237" s="67"/>
      <c r="E237" s="67"/>
      <c r="F237" s="67"/>
      <c r="G237" s="68"/>
      <c r="H237" s="72"/>
      <c r="I237" s="66"/>
      <c r="J237" s="45" t="s">
        <v>41</v>
      </c>
      <c r="K237" s="46" t="s">
        <v>237</v>
      </c>
      <c r="L237" s="68"/>
      <c r="M237" s="68"/>
      <c r="N237" s="71"/>
      <c r="O237" s="71"/>
      <c r="P237" s="66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 ht="12.0" customHeight="1">
      <c r="A238" s="51"/>
      <c r="B238" s="67"/>
      <c r="C238" s="67"/>
      <c r="D238" s="67"/>
      <c r="E238" s="67"/>
      <c r="F238" s="67"/>
      <c r="G238" s="68"/>
      <c r="H238" s="72"/>
      <c r="I238" s="66"/>
      <c r="J238" s="45" t="s">
        <v>22</v>
      </c>
      <c r="K238" s="46" t="s">
        <v>22</v>
      </c>
      <c r="L238" s="66"/>
      <c r="M238" s="66"/>
      <c r="N238" s="66"/>
      <c r="O238" s="66"/>
      <c r="P238" s="66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 ht="12.0" customHeight="1">
      <c r="A239" s="51"/>
      <c r="B239" s="67"/>
      <c r="C239" s="67"/>
      <c r="D239" s="67"/>
      <c r="E239" s="67"/>
      <c r="F239" s="67"/>
      <c r="G239" s="68"/>
      <c r="H239" s="72"/>
      <c r="I239" s="66"/>
      <c r="J239" s="45" t="s">
        <v>43</v>
      </c>
      <c r="K239" s="46" t="s">
        <v>225</v>
      </c>
      <c r="L239" s="66"/>
      <c r="M239" s="66"/>
      <c r="N239" s="66"/>
      <c r="O239" s="66"/>
      <c r="P239" s="66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 ht="12.0" customHeight="1">
      <c r="A240" s="51"/>
      <c r="B240" s="67"/>
      <c r="C240" s="67"/>
      <c r="D240" s="67"/>
      <c r="E240" s="67"/>
      <c r="F240" s="67"/>
      <c r="G240" s="68"/>
      <c r="H240" s="72"/>
      <c r="I240" s="66"/>
      <c r="J240" s="45"/>
      <c r="K240" s="46"/>
      <c r="L240" s="66"/>
      <c r="M240" s="66"/>
      <c r="N240" s="66"/>
      <c r="O240" s="66"/>
      <c r="P240" s="66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 ht="12.0" customHeight="1">
      <c r="A241" s="51"/>
      <c r="B241" s="52"/>
      <c r="C241" s="52"/>
      <c r="D241" s="52"/>
      <c r="E241" s="52"/>
      <c r="F241" s="52"/>
      <c r="G241" s="68"/>
      <c r="H241" s="72"/>
      <c r="I241" s="66"/>
      <c r="J241" s="45" t="s">
        <v>25</v>
      </c>
      <c r="K241" s="46"/>
      <c r="L241" s="66"/>
      <c r="M241" s="66"/>
      <c r="N241" s="66"/>
      <c r="O241" s="66"/>
      <c r="P241" s="66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 ht="12.0" customHeight="1">
      <c r="A242" s="51"/>
      <c r="B242" s="52"/>
      <c r="C242" s="52"/>
      <c r="D242" s="52"/>
      <c r="E242" s="52"/>
      <c r="F242" s="52"/>
      <c r="G242" s="68"/>
      <c r="H242" s="72"/>
      <c r="I242" s="66"/>
      <c r="J242" s="45" t="s">
        <v>26</v>
      </c>
      <c r="K242" s="46">
        <v>0.0159</v>
      </c>
      <c r="L242" s="66"/>
      <c r="M242" s="66"/>
      <c r="N242" s="66"/>
      <c r="O242" s="66"/>
      <c r="P242" s="66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 ht="12.0" customHeight="1">
      <c r="A243" s="51"/>
      <c r="B243" s="52"/>
      <c r="C243" s="52"/>
      <c r="D243" s="52"/>
      <c r="E243" s="52"/>
      <c r="F243" s="52"/>
      <c r="G243" s="68"/>
      <c r="H243" s="72"/>
      <c r="I243" s="66"/>
      <c r="J243" s="45" t="s">
        <v>27</v>
      </c>
      <c r="K243" s="46" t="s">
        <v>28</v>
      </c>
      <c r="L243" s="66"/>
      <c r="M243" s="66"/>
      <c r="N243" s="66"/>
      <c r="O243" s="66"/>
      <c r="P243" s="66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 ht="12.0" customHeight="1">
      <c r="A244" s="51"/>
      <c r="B244" s="52"/>
      <c r="C244" s="52"/>
      <c r="D244" s="52"/>
      <c r="E244" s="52"/>
      <c r="F244" s="52"/>
      <c r="G244" s="68"/>
      <c r="H244" s="72"/>
      <c r="I244" s="66"/>
      <c r="J244" s="45" t="s">
        <v>29</v>
      </c>
      <c r="K244" s="46" t="s">
        <v>83</v>
      </c>
      <c r="L244" s="66"/>
      <c r="M244" s="66"/>
      <c r="N244" s="66"/>
      <c r="O244" s="66"/>
      <c r="P244" s="66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 ht="12.0" customHeight="1">
      <c r="A245" s="51"/>
      <c r="B245" s="52"/>
      <c r="C245" s="52"/>
      <c r="D245" s="52"/>
      <c r="E245" s="52"/>
      <c r="F245" s="52"/>
      <c r="G245" s="53"/>
      <c r="H245" s="72"/>
      <c r="I245" s="66"/>
      <c r="J245" s="45" t="s">
        <v>31</v>
      </c>
      <c r="K245" s="46" t="s">
        <v>32</v>
      </c>
      <c r="L245" s="66"/>
      <c r="M245" s="66"/>
      <c r="N245" s="66"/>
      <c r="O245" s="66"/>
      <c r="P245" s="66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 ht="12.0" customHeight="1">
      <c r="A246" s="51"/>
      <c r="B246" s="52"/>
      <c r="C246" s="52"/>
      <c r="D246" s="52"/>
      <c r="E246" s="52"/>
      <c r="F246" s="52"/>
      <c r="G246" s="53"/>
      <c r="H246" s="72"/>
      <c r="I246" s="66"/>
      <c r="J246" s="45" t="s">
        <v>33</v>
      </c>
      <c r="K246" s="46" t="s">
        <v>34</v>
      </c>
      <c r="L246" s="66"/>
      <c r="M246" s="66"/>
      <c r="N246" s="66"/>
      <c r="O246" s="66"/>
      <c r="P246" s="66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 ht="12.0" customHeight="1">
      <c r="A247" s="51"/>
      <c r="B247" s="52"/>
      <c r="C247" s="52"/>
      <c r="D247" s="52"/>
      <c r="E247" s="52"/>
      <c r="F247" s="52"/>
      <c r="G247" s="53"/>
      <c r="H247" s="72"/>
      <c r="I247" s="66"/>
      <c r="J247" s="45" t="s">
        <v>45</v>
      </c>
      <c r="K247" s="46" t="s">
        <v>223</v>
      </c>
      <c r="L247" s="66"/>
      <c r="M247" s="66"/>
      <c r="N247" s="66"/>
      <c r="O247" s="66"/>
      <c r="P247" s="66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 ht="12.0" customHeight="1">
      <c r="A248" s="51"/>
      <c r="B248" s="52"/>
      <c r="C248" s="52"/>
      <c r="D248" s="52"/>
      <c r="E248" s="52"/>
      <c r="F248" s="52"/>
      <c r="G248" s="53"/>
      <c r="H248" s="72"/>
      <c r="I248" s="66"/>
      <c r="J248" s="45" t="s">
        <v>37</v>
      </c>
      <c r="K248" s="46">
        <v>1.0</v>
      </c>
      <c r="L248" s="66"/>
      <c r="M248" s="66"/>
      <c r="N248" s="66"/>
      <c r="O248" s="66"/>
      <c r="P248" s="66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 ht="12.0" customHeight="1">
      <c r="A249" s="51"/>
      <c r="B249" s="52"/>
      <c r="C249" s="52"/>
      <c r="D249" s="52"/>
      <c r="E249" s="52"/>
      <c r="F249" s="52"/>
      <c r="G249" s="53"/>
      <c r="H249" s="72"/>
      <c r="I249" s="66"/>
      <c r="J249" s="55"/>
      <c r="K249" s="55"/>
      <c r="L249" s="66"/>
      <c r="M249" s="66"/>
      <c r="N249" s="66"/>
      <c r="O249" s="66"/>
      <c r="P249" s="66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 ht="12.0" customHeight="1">
      <c r="A250" s="51"/>
      <c r="B250" s="52"/>
      <c r="C250" s="52"/>
      <c r="D250" s="52"/>
      <c r="E250" s="52"/>
      <c r="F250" s="52"/>
      <c r="G250" s="53"/>
      <c r="H250" s="72"/>
      <c r="I250" s="66"/>
      <c r="J250" s="45" t="s">
        <v>192</v>
      </c>
      <c r="K250" s="46" t="s">
        <v>236</v>
      </c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 ht="12.0" customHeight="1">
      <c r="A251" s="51"/>
      <c r="B251" s="52"/>
      <c r="C251" s="52"/>
      <c r="D251" s="52"/>
      <c r="E251" s="52"/>
      <c r="F251" s="52"/>
      <c r="G251" s="53"/>
      <c r="H251" s="72"/>
      <c r="I251" s="66"/>
      <c r="J251" s="45"/>
      <c r="K251" s="46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 ht="12.0" customHeight="1">
      <c r="A252" s="51"/>
      <c r="B252" s="52"/>
      <c r="C252" s="52"/>
      <c r="D252" s="52"/>
      <c r="E252" s="52"/>
      <c r="F252" s="52"/>
      <c r="G252" s="53"/>
      <c r="H252" s="72"/>
      <c r="I252" s="66"/>
      <c r="J252" s="45" t="s">
        <v>46</v>
      </c>
      <c r="K252" s="46" t="s">
        <v>224</v>
      </c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 ht="12.0" customHeight="1">
      <c r="A253" s="51"/>
      <c r="B253" s="52"/>
      <c r="C253" s="52"/>
      <c r="D253" s="52"/>
      <c r="E253" s="52"/>
      <c r="F253" s="52"/>
      <c r="G253" s="53"/>
      <c r="H253" s="72"/>
      <c r="I253" s="66"/>
      <c r="J253" s="45" t="s">
        <v>22</v>
      </c>
      <c r="K253" s="46" t="s">
        <v>22</v>
      </c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 ht="12.0" customHeight="1">
      <c r="A254" s="51"/>
      <c r="B254" s="52"/>
      <c r="C254" s="52"/>
      <c r="D254" s="52"/>
      <c r="E254" s="52"/>
      <c r="F254" s="52"/>
      <c r="G254" s="53"/>
      <c r="H254" s="72"/>
      <c r="I254" s="66"/>
      <c r="J254" s="45" t="s">
        <v>43</v>
      </c>
      <c r="K254" s="46" t="s">
        <v>225</v>
      </c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 ht="12.0" customHeight="1">
      <c r="A255" s="51"/>
      <c r="B255" s="52"/>
      <c r="C255" s="52"/>
      <c r="D255" s="52"/>
      <c r="E255" s="52"/>
      <c r="F255" s="52"/>
      <c r="G255" s="53"/>
      <c r="H255" s="72"/>
      <c r="I255" s="66"/>
      <c r="J255" s="45"/>
      <c r="K255" s="46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 ht="12.0" customHeight="1">
      <c r="A256" s="51"/>
      <c r="B256" s="52"/>
      <c r="C256" s="52"/>
      <c r="D256" s="52"/>
      <c r="E256" s="52"/>
      <c r="F256" s="52"/>
      <c r="G256" s="53"/>
      <c r="H256" s="72"/>
      <c r="I256" s="66"/>
      <c r="J256" s="45" t="s">
        <v>25</v>
      </c>
      <c r="K256" s="46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 ht="12.0" customHeight="1">
      <c r="A257" s="51"/>
      <c r="B257" s="52"/>
      <c r="C257" s="52"/>
      <c r="D257" s="52"/>
      <c r="E257" s="52"/>
      <c r="F257" s="52"/>
      <c r="G257" s="53"/>
      <c r="H257" s="72"/>
      <c r="I257" s="66"/>
      <c r="J257" s="45" t="s">
        <v>26</v>
      </c>
      <c r="K257" s="46">
        <v>0.0079</v>
      </c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 ht="12.0" customHeight="1">
      <c r="A258" s="51"/>
      <c r="B258" s="52"/>
      <c r="C258" s="52"/>
      <c r="D258" s="52"/>
      <c r="E258" s="52"/>
      <c r="F258" s="52"/>
      <c r="G258" s="53"/>
      <c r="H258" s="72"/>
      <c r="I258" s="66"/>
      <c r="J258" s="45" t="s">
        <v>27</v>
      </c>
      <c r="K258" s="46" t="s">
        <v>28</v>
      </c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 ht="12.0" customHeight="1">
      <c r="A259" s="51"/>
      <c r="B259" s="52"/>
      <c r="C259" s="52"/>
      <c r="D259" s="52"/>
      <c r="E259" s="52"/>
      <c r="F259" s="52"/>
      <c r="G259" s="53"/>
      <c r="H259" s="72"/>
      <c r="I259" s="66"/>
      <c r="J259" s="45" t="s">
        <v>29</v>
      </c>
      <c r="K259" s="46" t="s">
        <v>30</v>
      </c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 ht="12.0" customHeight="1">
      <c r="A260" s="51"/>
      <c r="B260" s="52"/>
      <c r="C260" s="52"/>
      <c r="D260" s="52"/>
      <c r="E260" s="52"/>
      <c r="F260" s="52"/>
      <c r="G260" s="53"/>
      <c r="H260" s="54"/>
      <c r="I260" s="55"/>
      <c r="J260" s="45" t="s">
        <v>31</v>
      </c>
      <c r="K260" s="46" t="s">
        <v>32</v>
      </c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 ht="12.0" customHeight="1">
      <c r="A261" s="51"/>
      <c r="B261" s="52"/>
      <c r="C261" s="52"/>
      <c r="D261" s="52"/>
      <c r="E261" s="52"/>
      <c r="F261" s="52"/>
      <c r="G261" s="53"/>
      <c r="H261" s="54"/>
      <c r="I261" s="55"/>
      <c r="J261" s="45" t="s">
        <v>33</v>
      </c>
      <c r="K261" s="46" t="s">
        <v>34</v>
      </c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 ht="12.0" customHeight="1">
      <c r="A262" s="51"/>
      <c r="B262" s="52"/>
      <c r="C262" s="52"/>
      <c r="D262" s="52"/>
      <c r="E262" s="52"/>
      <c r="F262" s="52"/>
      <c r="G262" s="53"/>
      <c r="H262" s="54"/>
      <c r="I262" s="55"/>
      <c r="J262" s="45" t="s">
        <v>48</v>
      </c>
      <c r="K262" s="46" t="s">
        <v>211</v>
      </c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 ht="12.0" customHeight="1">
      <c r="A263" s="51"/>
      <c r="B263" s="52"/>
      <c r="C263" s="52"/>
      <c r="D263" s="52"/>
      <c r="E263" s="52"/>
      <c r="F263" s="52"/>
      <c r="G263" s="53"/>
      <c r="H263" s="54"/>
      <c r="I263" s="55"/>
      <c r="J263" s="45" t="s">
        <v>37</v>
      </c>
      <c r="K263" s="46">
        <v>0.0</v>
      </c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 ht="12.0" customHeight="1">
      <c r="A264" s="51"/>
      <c r="B264" s="52"/>
      <c r="C264" s="52"/>
      <c r="D264" s="52"/>
      <c r="E264" s="52"/>
      <c r="F264" s="52"/>
      <c r="G264" s="53"/>
      <c r="H264" s="54"/>
      <c r="I264" s="55"/>
      <c r="J264" s="66"/>
      <c r="K264" s="67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 ht="12.0" customHeight="1">
      <c r="A265" s="51"/>
      <c r="B265" s="52"/>
      <c r="C265" s="52"/>
      <c r="D265" s="52"/>
      <c r="E265" s="52"/>
      <c r="F265" s="52"/>
      <c r="G265" s="53"/>
      <c r="H265" s="54"/>
      <c r="I265" s="55"/>
      <c r="J265" s="45" t="s">
        <v>192</v>
      </c>
      <c r="K265" s="46" t="s">
        <v>235</v>
      </c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 ht="12.0" customHeight="1">
      <c r="A266" s="51"/>
      <c r="B266" s="52"/>
      <c r="C266" s="52"/>
      <c r="D266" s="52"/>
      <c r="E266" s="52"/>
      <c r="F266" s="52"/>
      <c r="G266" s="53"/>
      <c r="H266" s="54"/>
      <c r="I266" s="55"/>
      <c r="J266" s="45"/>
      <c r="K266" s="46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 ht="12.0" customHeight="1">
      <c r="A267" s="51"/>
      <c r="B267" s="52"/>
      <c r="C267" s="52"/>
      <c r="D267" s="52"/>
      <c r="E267" s="52"/>
      <c r="F267" s="52"/>
      <c r="G267" s="53"/>
      <c r="H267" s="54"/>
      <c r="I267" s="55"/>
      <c r="J267" s="45" t="s">
        <v>49</v>
      </c>
      <c r="K267" s="46" t="s">
        <v>74</v>
      </c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 ht="12.0" customHeight="1">
      <c r="A268" s="51"/>
      <c r="B268" s="52"/>
      <c r="C268" s="52"/>
      <c r="D268" s="52"/>
      <c r="E268" s="52"/>
      <c r="F268" s="52"/>
      <c r="G268" s="53"/>
      <c r="H268" s="54"/>
      <c r="I268" s="55"/>
      <c r="J268" s="45" t="s">
        <v>22</v>
      </c>
      <c r="K268" s="46" t="s">
        <v>22</v>
      </c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 ht="12.0" customHeight="1">
      <c r="A269" s="51"/>
      <c r="B269" s="52"/>
      <c r="C269" s="52"/>
      <c r="D269" s="52"/>
      <c r="E269" s="52"/>
      <c r="F269" s="52"/>
      <c r="G269" s="53"/>
      <c r="H269" s="54"/>
      <c r="I269" s="55"/>
      <c r="J269" s="45" t="s">
        <v>51</v>
      </c>
      <c r="K269" s="46" t="s">
        <v>76</v>
      </c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 ht="12.0" customHeight="1">
      <c r="A270" s="51"/>
      <c r="B270" s="52"/>
      <c r="C270" s="52"/>
      <c r="D270" s="52"/>
      <c r="E270" s="52"/>
      <c r="F270" s="52"/>
      <c r="G270" s="53"/>
      <c r="H270" s="54"/>
      <c r="I270" s="55"/>
      <c r="J270" s="45"/>
      <c r="K270" s="46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 ht="12.0" customHeight="1">
      <c r="A271" s="51"/>
      <c r="B271" s="52"/>
      <c r="C271" s="52"/>
      <c r="D271" s="52"/>
      <c r="E271" s="52"/>
      <c r="F271" s="52"/>
      <c r="G271" s="53"/>
      <c r="H271" s="54"/>
      <c r="I271" s="55"/>
      <c r="J271" s="45" t="s">
        <v>25</v>
      </c>
      <c r="K271" s="46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 ht="12.0" customHeight="1">
      <c r="A272" s="51"/>
      <c r="B272" s="52"/>
      <c r="C272" s="52"/>
      <c r="D272" s="52"/>
      <c r="E272" s="52"/>
      <c r="F272" s="52"/>
      <c r="G272" s="53"/>
      <c r="H272" s="54"/>
      <c r="I272" s="55"/>
      <c r="J272" s="45" t="s">
        <v>26</v>
      </c>
      <c r="K272" s="46">
        <v>0.0317</v>
      </c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 ht="12.0" customHeight="1">
      <c r="A273" s="51"/>
      <c r="B273" s="52"/>
      <c r="C273" s="52"/>
      <c r="D273" s="52"/>
      <c r="E273" s="52"/>
      <c r="F273" s="52"/>
      <c r="G273" s="53"/>
      <c r="H273" s="54"/>
      <c r="I273" s="55"/>
      <c r="J273" s="45" t="s">
        <v>27</v>
      </c>
      <c r="K273" s="46" t="s">
        <v>28</v>
      </c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 ht="12.0" customHeight="1">
      <c r="A274" s="51"/>
      <c r="B274" s="52"/>
      <c r="C274" s="52"/>
      <c r="D274" s="52"/>
      <c r="E274" s="52"/>
      <c r="F274" s="52"/>
      <c r="G274" s="53"/>
      <c r="H274" s="54"/>
      <c r="I274" s="55"/>
      <c r="J274" s="45" t="s">
        <v>29</v>
      </c>
      <c r="K274" s="46" t="s">
        <v>83</v>
      </c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 ht="12.0" customHeight="1">
      <c r="A275" s="51"/>
      <c r="B275" s="52"/>
      <c r="C275" s="52"/>
      <c r="D275" s="52"/>
      <c r="E275" s="52"/>
      <c r="F275" s="52"/>
      <c r="G275" s="53"/>
      <c r="H275" s="54"/>
      <c r="I275" s="55"/>
      <c r="J275" s="45" t="s">
        <v>31</v>
      </c>
      <c r="K275" s="46" t="s">
        <v>32</v>
      </c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 ht="12.0" customHeight="1">
      <c r="A276" s="51"/>
      <c r="B276" s="52"/>
      <c r="C276" s="52"/>
      <c r="D276" s="52"/>
      <c r="E276" s="52"/>
      <c r="F276" s="52"/>
      <c r="G276" s="53"/>
      <c r="H276" s="54"/>
      <c r="I276" s="55"/>
      <c r="J276" s="45" t="s">
        <v>33</v>
      </c>
      <c r="K276" s="46" t="s">
        <v>34</v>
      </c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 ht="12.0" customHeight="1">
      <c r="A277" s="51"/>
      <c r="B277" s="52"/>
      <c r="C277" s="52"/>
      <c r="D277" s="52"/>
      <c r="E277" s="52"/>
      <c r="F277" s="52"/>
      <c r="G277" s="53"/>
      <c r="H277" s="54"/>
      <c r="I277" s="55"/>
      <c r="J277" s="45" t="s">
        <v>53</v>
      </c>
      <c r="K277" s="46" t="s">
        <v>233</v>
      </c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 ht="12.0" customHeight="1">
      <c r="A278" s="51"/>
      <c r="B278" s="52"/>
      <c r="C278" s="52"/>
      <c r="D278" s="52"/>
      <c r="E278" s="52"/>
      <c r="F278" s="52"/>
      <c r="G278" s="53"/>
      <c r="H278" s="54"/>
      <c r="I278" s="55"/>
      <c r="J278" s="45" t="s">
        <v>37</v>
      </c>
      <c r="K278" s="46">
        <v>2.0</v>
      </c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 ht="12.0" customHeight="1">
      <c r="A279" s="51"/>
      <c r="B279" s="52"/>
      <c r="C279" s="52"/>
      <c r="D279" s="52"/>
      <c r="E279" s="52"/>
      <c r="F279" s="52"/>
      <c r="G279" s="53"/>
      <c r="H279" s="54"/>
      <c r="I279" s="55"/>
      <c r="J279" s="66"/>
      <c r="K279" s="67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 ht="12.0" customHeight="1">
      <c r="A280" s="51"/>
      <c r="B280" s="52"/>
      <c r="C280" s="52"/>
      <c r="D280" s="52"/>
      <c r="E280" s="52"/>
      <c r="F280" s="52"/>
      <c r="G280" s="53"/>
      <c r="H280" s="54"/>
      <c r="I280" s="55"/>
      <c r="J280" s="45" t="s">
        <v>192</v>
      </c>
      <c r="K280" s="46" t="s">
        <v>236</v>
      </c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 ht="12.0" customHeight="1">
      <c r="A281" s="51"/>
      <c r="B281" s="52"/>
      <c r="C281" s="52"/>
      <c r="D281" s="52"/>
      <c r="E281" s="52"/>
      <c r="F281" s="52"/>
      <c r="G281" s="53"/>
      <c r="H281" s="54"/>
      <c r="I281" s="55"/>
      <c r="J281" s="45"/>
      <c r="K281" s="46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 ht="12.0" customHeight="1">
      <c r="A282" s="51"/>
      <c r="B282" s="52"/>
      <c r="C282" s="52"/>
      <c r="D282" s="52"/>
      <c r="E282" s="52"/>
      <c r="F282" s="52"/>
      <c r="G282" s="53"/>
      <c r="H282" s="54"/>
      <c r="I282" s="55"/>
      <c r="J282" s="45" t="s">
        <v>54</v>
      </c>
      <c r="K282" s="46" t="s">
        <v>79</v>
      </c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 ht="12.0" customHeight="1">
      <c r="A283" s="51"/>
      <c r="B283" s="52"/>
      <c r="C283" s="52"/>
      <c r="D283" s="52"/>
      <c r="E283" s="52"/>
      <c r="F283" s="52"/>
      <c r="G283" s="53"/>
      <c r="H283" s="54"/>
      <c r="I283" s="55"/>
      <c r="J283" s="45" t="s">
        <v>22</v>
      </c>
      <c r="K283" s="46" t="s">
        <v>22</v>
      </c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 ht="12.0" customHeight="1">
      <c r="A284" s="51"/>
      <c r="B284" s="52"/>
      <c r="C284" s="52"/>
      <c r="D284" s="52"/>
      <c r="E284" s="52"/>
      <c r="F284" s="52"/>
      <c r="G284" s="53"/>
      <c r="H284" s="54"/>
      <c r="I284" s="55"/>
      <c r="J284" s="45" t="s">
        <v>51</v>
      </c>
      <c r="K284" s="46" t="s">
        <v>76</v>
      </c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 ht="12.0" customHeight="1">
      <c r="A285" s="51"/>
      <c r="B285" s="52"/>
      <c r="C285" s="52"/>
      <c r="D285" s="52"/>
      <c r="E285" s="52"/>
      <c r="F285" s="52"/>
      <c r="G285" s="53"/>
      <c r="H285" s="54"/>
      <c r="I285" s="55"/>
      <c r="J285" s="45"/>
      <c r="K285" s="46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 ht="12.0" customHeight="1">
      <c r="A286" s="51"/>
      <c r="B286" s="52"/>
      <c r="C286" s="52"/>
      <c r="D286" s="52"/>
      <c r="E286" s="52"/>
      <c r="F286" s="52"/>
      <c r="G286" s="53"/>
      <c r="H286" s="54"/>
      <c r="I286" s="55"/>
      <c r="J286" s="45" t="s">
        <v>25</v>
      </c>
      <c r="K286" s="46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 ht="12.0" customHeight="1">
      <c r="A287" s="51"/>
      <c r="B287" s="52"/>
      <c r="C287" s="52"/>
      <c r="D287" s="52"/>
      <c r="E287" s="52"/>
      <c r="F287" s="52"/>
      <c r="G287" s="53"/>
      <c r="H287" s="54"/>
      <c r="I287" s="55"/>
      <c r="J287" s="45" t="s">
        <v>26</v>
      </c>
      <c r="K287" s="46">
        <v>0.0079</v>
      </c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 ht="12.0" customHeight="1">
      <c r="A288" s="51"/>
      <c r="B288" s="52"/>
      <c r="C288" s="52"/>
      <c r="D288" s="52"/>
      <c r="E288" s="52"/>
      <c r="F288" s="52"/>
      <c r="G288" s="53"/>
      <c r="H288" s="54"/>
      <c r="I288" s="55"/>
      <c r="J288" s="45" t="s">
        <v>27</v>
      </c>
      <c r="K288" s="46" t="s">
        <v>28</v>
      </c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 ht="12.0" customHeight="1">
      <c r="A289" s="51"/>
      <c r="B289" s="52"/>
      <c r="C289" s="52"/>
      <c r="D289" s="52"/>
      <c r="E289" s="52"/>
      <c r="F289" s="52"/>
      <c r="G289" s="53"/>
      <c r="H289" s="54"/>
      <c r="I289" s="55"/>
      <c r="J289" s="45" t="s">
        <v>29</v>
      </c>
      <c r="K289" s="46" t="s">
        <v>30</v>
      </c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 ht="12.0" customHeight="1">
      <c r="A290" s="51"/>
      <c r="B290" s="52"/>
      <c r="C290" s="52"/>
      <c r="D290" s="52"/>
      <c r="E290" s="52"/>
      <c r="F290" s="52"/>
      <c r="G290" s="53"/>
      <c r="H290" s="54"/>
      <c r="I290" s="55"/>
      <c r="J290" s="45" t="s">
        <v>31</v>
      </c>
      <c r="K290" s="46" t="s">
        <v>32</v>
      </c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 ht="12.0" customHeight="1">
      <c r="A291" s="51"/>
      <c r="B291" s="52"/>
      <c r="C291" s="52"/>
      <c r="D291" s="52"/>
      <c r="E291" s="52"/>
      <c r="F291" s="52"/>
      <c r="G291" s="53"/>
      <c r="H291" s="54"/>
      <c r="I291" s="55"/>
      <c r="J291" s="45" t="s">
        <v>33</v>
      </c>
      <c r="K291" s="46" t="s">
        <v>34</v>
      </c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 ht="12.0" customHeight="1">
      <c r="A292" s="51"/>
      <c r="B292" s="52"/>
      <c r="C292" s="52"/>
      <c r="D292" s="52"/>
      <c r="E292" s="52"/>
      <c r="F292" s="52"/>
      <c r="G292" s="53"/>
      <c r="H292" s="54"/>
      <c r="I292" s="55"/>
      <c r="J292" s="45" t="s">
        <v>56</v>
      </c>
      <c r="K292" s="46" t="s">
        <v>211</v>
      </c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 ht="12.0" customHeight="1">
      <c r="A293" s="51"/>
      <c r="B293" s="52"/>
      <c r="C293" s="52"/>
      <c r="D293" s="52"/>
      <c r="E293" s="52"/>
      <c r="F293" s="52"/>
      <c r="G293" s="53"/>
      <c r="H293" s="54"/>
      <c r="I293" s="55"/>
      <c r="J293" s="45" t="s">
        <v>37</v>
      </c>
      <c r="K293" s="46">
        <v>0.0</v>
      </c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 ht="12.0" customHeight="1">
      <c r="A294" s="51"/>
      <c r="B294" s="52"/>
      <c r="C294" s="52"/>
      <c r="D294" s="52"/>
      <c r="E294" s="52"/>
      <c r="F294" s="52"/>
      <c r="G294" s="53"/>
      <c r="H294" s="54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 ht="12.0" customHeight="1">
      <c r="A295" s="51"/>
      <c r="B295" s="52"/>
      <c r="C295" s="52"/>
      <c r="D295" s="52"/>
      <c r="E295" s="52"/>
      <c r="F295" s="52"/>
      <c r="G295" s="53"/>
      <c r="H295" s="54"/>
      <c r="I295" s="55"/>
      <c r="J295" s="73" t="s">
        <v>192</v>
      </c>
      <c r="K295" s="74" t="s">
        <v>238</v>
      </c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 ht="12.0" customHeight="1">
      <c r="A296" s="51"/>
      <c r="B296" s="52"/>
      <c r="C296" s="52"/>
      <c r="D296" s="52"/>
      <c r="E296" s="52"/>
      <c r="F296" s="52"/>
      <c r="G296" s="53"/>
      <c r="H296" s="54"/>
      <c r="I296" s="55"/>
      <c r="J296" s="73"/>
      <c r="K296" s="74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 ht="12.0" customHeight="1">
      <c r="A297" s="51"/>
      <c r="B297" s="52"/>
      <c r="C297" s="52"/>
      <c r="D297" s="52"/>
      <c r="E297" s="52"/>
      <c r="F297" s="52"/>
      <c r="G297" s="53"/>
      <c r="H297" s="54"/>
      <c r="I297" s="55"/>
      <c r="J297" s="73" t="s">
        <v>41</v>
      </c>
      <c r="K297" s="74" t="s">
        <v>224</v>
      </c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 ht="12.0" customHeight="1">
      <c r="A298" s="51"/>
      <c r="B298" s="52"/>
      <c r="C298" s="52"/>
      <c r="D298" s="52"/>
      <c r="E298" s="52"/>
      <c r="F298" s="52"/>
      <c r="G298" s="53"/>
      <c r="H298" s="54"/>
      <c r="I298" s="55"/>
      <c r="J298" s="73" t="s">
        <v>22</v>
      </c>
      <c r="K298" s="74" t="s">
        <v>22</v>
      </c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 ht="12.0" customHeight="1">
      <c r="A299" s="51"/>
      <c r="B299" s="52"/>
      <c r="C299" s="52"/>
      <c r="D299" s="52"/>
      <c r="E299" s="52"/>
      <c r="F299" s="52"/>
      <c r="G299" s="53"/>
      <c r="H299" s="54"/>
      <c r="I299" s="55"/>
      <c r="J299" s="73" t="s">
        <v>23</v>
      </c>
      <c r="K299" s="74" t="s">
        <v>225</v>
      </c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 ht="12.0" customHeight="1">
      <c r="A300" s="51"/>
      <c r="B300" s="52"/>
      <c r="C300" s="52"/>
      <c r="D300" s="52"/>
      <c r="E300" s="52"/>
      <c r="F300" s="52"/>
      <c r="G300" s="53"/>
      <c r="H300" s="54"/>
      <c r="I300" s="55"/>
      <c r="J300" s="73"/>
      <c r="K300" s="74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 ht="12.0" customHeight="1">
      <c r="A301" s="51"/>
      <c r="B301" s="52"/>
      <c r="C301" s="52"/>
      <c r="D301" s="52"/>
      <c r="E301" s="52"/>
      <c r="F301" s="52"/>
      <c r="G301" s="53"/>
      <c r="H301" s="54"/>
      <c r="I301" s="55"/>
      <c r="J301" s="73" t="s">
        <v>25</v>
      </c>
      <c r="K301" s="74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 ht="12.0" customHeight="1">
      <c r="A302" s="51"/>
      <c r="B302" s="52"/>
      <c r="C302" s="52"/>
      <c r="D302" s="52"/>
      <c r="E302" s="52"/>
      <c r="F302" s="52"/>
      <c r="G302" s="53"/>
      <c r="H302" s="54"/>
      <c r="I302" s="55"/>
      <c r="J302" s="73" t="s">
        <v>26</v>
      </c>
      <c r="K302" s="74">
        <v>0.0079</v>
      </c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 ht="12.0" customHeight="1">
      <c r="A303" s="51"/>
      <c r="B303" s="52"/>
      <c r="C303" s="52"/>
      <c r="D303" s="52"/>
      <c r="E303" s="52"/>
      <c r="F303" s="52"/>
      <c r="G303" s="53"/>
      <c r="H303" s="54"/>
      <c r="I303" s="55"/>
      <c r="J303" s="73" t="s">
        <v>27</v>
      </c>
      <c r="K303" s="74" t="s">
        <v>28</v>
      </c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 ht="12.0" customHeight="1">
      <c r="A304" s="51"/>
      <c r="B304" s="52"/>
      <c r="C304" s="52"/>
      <c r="D304" s="52"/>
      <c r="E304" s="52"/>
      <c r="F304" s="52"/>
      <c r="G304" s="53"/>
      <c r="H304" s="54"/>
      <c r="I304" s="55"/>
      <c r="J304" s="73" t="s">
        <v>29</v>
      </c>
      <c r="K304" s="74" t="s">
        <v>30</v>
      </c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 ht="12.0" customHeight="1">
      <c r="A305" s="51"/>
      <c r="B305" s="52"/>
      <c r="C305" s="52"/>
      <c r="D305" s="52"/>
      <c r="E305" s="52"/>
      <c r="F305" s="52"/>
      <c r="G305" s="53"/>
      <c r="H305" s="54"/>
      <c r="I305" s="55"/>
      <c r="J305" s="73" t="s">
        <v>31</v>
      </c>
      <c r="K305" s="74" t="s">
        <v>32</v>
      </c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 ht="12.0" customHeight="1">
      <c r="A306" s="51"/>
      <c r="B306" s="52"/>
      <c r="C306" s="52"/>
      <c r="D306" s="52"/>
      <c r="E306" s="52"/>
      <c r="F306" s="52"/>
      <c r="G306" s="53"/>
      <c r="H306" s="54"/>
      <c r="I306" s="55"/>
      <c r="J306" s="73" t="s">
        <v>33</v>
      </c>
      <c r="K306" s="74" t="s">
        <v>34</v>
      </c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 ht="12.0" customHeight="1">
      <c r="A307" s="51"/>
      <c r="B307" s="52"/>
      <c r="C307" s="52"/>
      <c r="D307" s="52"/>
      <c r="E307" s="52"/>
      <c r="F307" s="52"/>
      <c r="G307" s="53"/>
      <c r="H307" s="54"/>
      <c r="I307" s="55"/>
      <c r="J307" s="73" t="s">
        <v>239</v>
      </c>
      <c r="K307" s="74" t="s">
        <v>36</v>
      </c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 ht="12.0" customHeight="1">
      <c r="A308" s="51"/>
      <c r="B308" s="52"/>
      <c r="C308" s="52"/>
      <c r="D308" s="52"/>
      <c r="E308" s="52"/>
      <c r="F308" s="52"/>
      <c r="G308" s="53"/>
      <c r="H308" s="54"/>
      <c r="I308" s="55"/>
      <c r="J308" s="73" t="s">
        <v>37</v>
      </c>
      <c r="K308" s="74">
        <v>0.0</v>
      </c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 ht="12.0" customHeight="1">
      <c r="A309" s="51"/>
      <c r="B309" s="52"/>
      <c r="C309" s="52"/>
      <c r="D309" s="52"/>
      <c r="E309" s="52"/>
      <c r="F309" s="52"/>
      <c r="G309" s="53"/>
      <c r="H309" s="54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 ht="12.0" customHeight="1">
      <c r="A310" s="51"/>
      <c r="B310" s="52"/>
      <c r="C310" s="52"/>
      <c r="D310" s="52"/>
      <c r="E310" s="52"/>
      <c r="F310" s="52"/>
      <c r="G310" s="53"/>
      <c r="H310" s="54"/>
      <c r="I310" s="55"/>
      <c r="J310" s="73" t="s">
        <v>192</v>
      </c>
      <c r="K310" s="74" t="s">
        <v>238</v>
      </c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 ht="12.0" customHeight="1">
      <c r="A311" s="51"/>
      <c r="B311" s="52"/>
      <c r="C311" s="52"/>
      <c r="D311" s="52"/>
      <c r="E311" s="52"/>
      <c r="F311" s="52"/>
      <c r="G311" s="53"/>
      <c r="H311" s="54"/>
      <c r="I311" s="55"/>
      <c r="J311" s="73"/>
      <c r="K311" s="74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 ht="12.0" customHeight="1">
      <c r="A312" s="51"/>
      <c r="B312" s="52"/>
      <c r="C312" s="52"/>
      <c r="D312" s="52"/>
      <c r="E312" s="52"/>
      <c r="F312" s="52"/>
      <c r="G312" s="53"/>
      <c r="H312" s="54"/>
      <c r="I312" s="55"/>
      <c r="J312" s="73" t="s">
        <v>43</v>
      </c>
      <c r="K312" s="74" t="s">
        <v>74</v>
      </c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 ht="12.0" customHeight="1">
      <c r="A313" s="51"/>
      <c r="B313" s="52"/>
      <c r="C313" s="52"/>
      <c r="D313" s="52"/>
      <c r="E313" s="52"/>
      <c r="F313" s="52"/>
      <c r="G313" s="53"/>
      <c r="H313" s="54"/>
      <c r="I313" s="55"/>
      <c r="J313" s="73" t="s">
        <v>22</v>
      </c>
      <c r="K313" s="74" t="s">
        <v>22</v>
      </c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 ht="12.0" customHeight="1">
      <c r="A314" s="51"/>
      <c r="B314" s="52"/>
      <c r="C314" s="52"/>
      <c r="D314" s="52"/>
      <c r="E314" s="52"/>
      <c r="F314" s="52"/>
      <c r="G314" s="53"/>
      <c r="H314" s="54"/>
      <c r="I314" s="55"/>
      <c r="J314" s="73" t="s">
        <v>20</v>
      </c>
      <c r="K314" s="74" t="s">
        <v>76</v>
      </c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 ht="12.0" customHeight="1">
      <c r="A315" s="51"/>
      <c r="B315" s="52"/>
      <c r="C315" s="52"/>
      <c r="D315" s="52"/>
      <c r="E315" s="52"/>
      <c r="F315" s="52"/>
      <c r="G315" s="53"/>
      <c r="H315" s="54"/>
      <c r="I315" s="55"/>
      <c r="J315" s="73"/>
      <c r="K315" s="74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 ht="12.0" customHeight="1">
      <c r="A316" s="51"/>
      <c r="B316" s="52"/>
      <c r="C316" s="52"/>
      <c r="D316" s="52"/>
      <c r="E316" s="52"/>
      <c r="F316" s="52"/>
      <c r="G316" s="53"/>
      <c r="H316" s="54"/>
      <c r="I316" s="55"/>
      <c r="J316" s="73" t="s">
        <v>25</v>
      </c>
      <c r="K316" s="74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 ht="12.0" customHeight="1">
      <c r="A317" s="51"/>
      <c r="B317" s="52"/>
      <c r="C317" s="52"/>
      <c r="D317" s="52"/>
      <c r="E317" s="52"/>
      <c r="F317" s="52"/>
      <c r="G317" s="53"/>
      <c r="H317" s="54"/>
      <c r="I317" s="55"/>
      <c r="J317" s="73" t="s">
        <v>26</v>
      </c>
      <c r="K317" s="74">
        <v>0.0079</v>
      </c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 ht="12.0" customHeight="1">
      <c r="A318" s="51"/>
      <c r="B318" s="52"/>
      <c r="C318" s="52"/>
      <c r="D318" s="52"/>
      <c r="E318" s="52"/>
      <c r="F318" s="52"/>
      <c r="G318" s="53"/>
      <c r="H318" s="54"/>
      <c r="I318" s="55"/>
      <c r="J318" s="73" t="s">
        <v>27</v>
      </c>
      <c r="K318" s="74" t="s">
        <v>28</v>
      </c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 ht="12.0" customHeight="1">
      <c r="A319" s="51"/>
      <c r="B319" s="52"/>
      <c r="C319" s="52"/>
      <c r="D319" s="52"/>
      <c r="E319" s="52"/>
      <c r="F319" s="52"/>
      <c r="G319" s="53"/>
      <c r="H319" s="54"/>
      <c r="I319" s="55"/>
      <c r="J319" s="73" t="s">
        <v>29</v>
      </c>
      <c r="K319" s="74" t="s">
        <v>30</v>
      </c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 ht="12.0" customHeight="1">
      <c r="A320" s="51"/>
      <c r="B320" s="52"/>
      <c r="C320" s="52"/>
      <c r="D320" s="52"/>
      <c r="E320" s="52"/>
      <c r="F320" s="52"/>
      <c r="G320" s="53"/>
      <c r="H320" s="54"/>
      <c r="I320" s="55"/>
      <c r="J320" s="73" t="s">
        <v>31</v>
      </c>
      <c r="K320" s="74" t="s">
        <v>32</v>
      </c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 ht="12.0" customHeight="1">
      <c r="A321" s="51"/>
      <c r="B321" s="52"/>
      <c r="C321" s="52"/>
      <c r="D321" s="52"/>
      <c r="E321" s="52"/>
      <c r="F321" s="52"/>
      <c r="G321" s="53"/>
      <c r="H321" s="54"/>
      <c r="I321" s="55"/>
      <c r="J321" s="73" t="s">
        <v>33</v>
      </c>
      <c r="K321" s="74" t="s">
        <v>34</v>
      </c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 ht="12.0" customHeight="1">
      <c r="A322" s="51"/>
      <c r="B322" s="52"/>
      <c r="C322" s="52"/>
      <c r="D322" s="52"/>
      <c r="E322" s="52"/>
      <c r="F322" s="52"/>
      <c r="G322" s="53"/>
      <c r="H322" s="54"/>
      <c r="I322" s="55"/>
      <c r="J322" s="73" t="s">
        <v>240</v>
      </c>
      <c r="K322" s="74" t="s">
        <v>36</v>
      </c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 ht="12.0" customHeight="1">
      <c r="A323" s="51"/>
      <c r="B323" s="52"/>
      <c r="C323" s="52"/>
      <c r="D323" s="52"/>
      <c r="E323" s="52"/>
      <c r="F323" s="52"/>
      <c r="G323" s="53"/>
      <c r="H323" s="54"/>
      <c r="I323" s="55"/>
      <c r="J323" s="73" t="s">
        <v>37</v>
      </c>
      <c r="K323" s="74">
        <v>0.0</v>
      </c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 ht="12.0" customHeight="1">
      <c r="A324" s="51"/>
      <c r="B324" s="52"/>
      <c r="C324" s="52"/>
      <c r="D324" s="52"/>
      <c r="E324" s="52"/>
      <c r="F324" s="52"/>
      <c r="G324" s="53"/>
      <c r="H324" s="54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 ht="12.0" customHeight="1">
      <c r="A325" s="51"/>
      <c r="B325" s="52"/>
      <c r="C325" s="52"/>
      <c r="D325" s="52"/>
      <c r="E325" s="52"/>
      <c r="F325" s="52"/>
      <c r="G325" s="53"/>
      <c r="H325" s="54"/>
      <c r="I325" s="55"/>
      <c r="J325" s="73" t="s">
        <v>192</v>
      </c>
      <c r="K325" s="74" t="s">
        <v>238</v>
      </c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 ht="12.0" customHeight="1">
      <c r="A326" s="51"/>
      <c r="B326" s="52"/>
      <c r="C326" s="52"/>
      <c r="D326" s="52"/>
      <c r="E326" s="52"/>
      <c r="F326" s="52"/>
      <c r="G326" s="53"/>
      <c r="H326" s="54"/>
      <c r="I326" s="55"/>
      <c r="J326" s="73"/>
      <c r="K326" s="74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 ht="12.0" customHeight="1">
      <c r="A327" s="51"/>
      <c r="B327" s="52"/>
      <c r="C327" s="52"/>
      <c r="D327" s="52"/>
      <c r="E327" s="52"/>
      <c r="F327" s="52"/>
      <c r="G327" s="53"/>
      <c r="H327" s="54"/>
      <c r="I327" s="55"/>
      <c r="J327" s="73" t="s">
        <v>46</v>
      </c>
      <c r="K327" s="74" t="s">
        <v>79</v>
      </c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 ht="12.0" customHeight="1">
      <c r="A328" s="51"/>
      <c r="B328" s="52"/>
      <c r="C328" s="52"/>
      <c r="D328" s="52"/>
      <c r="E328" s="52"/>
      <c r="F328" s="52"/>
      <c r="G328" s="53"/>
      <c r="H328" s="54"/>
      <c r="I328" s="55"/>
      <c r="J328" s="73" t="s">
        <v>22</v>
      </c>
      <c r="K328" s="74" t="s">
        <v>22</v>
      </c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 ht="12.0" customHeight="1">
      <c r="A329" s="51"/>
      <c r="B329" s="52"/>
      <c r="C329" s="52"/>
      <c r="D329" s="52"/>
      <c r="E329" s="52"/>
      <c r="F329" s="52"/>
      <c r="G329" s="53"/>
      <c r="H329" s="54"/>
      <c r="I329" s="55"/>
      <c r="J329" s="73" t="s">
        <v>20</v>
      </c>
      <c r="K329" s="74" t="s">
        <v>76</v>
      </c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 ht="12.0" customHeight="1">
      <c r="A330" s="51"/>
      <c r="B330" s="52"/>
      <c r="C330" s="52"/>
      <c r="D330" s="52"/>
      <c r="E330" s="52"/>
      <c r="F330" s="52"/>
      <c r="G330" s="53"/>
      <c r="H330" s="54"/>
      <c r="I330" s="55"/>
      <c r="J330" s="73"/>
      <c r="K330" s="74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 ht="12.0" customHeight="1">
      <c r="A331" s="51"/>
      <c r="B331" s="52"/>
      <c r="C331" s="52"/>
      <c r="D331" s="52"/>
      <c r="E331" s="52"/>
      <c r="F331" s="52"/>
      <c r="G331" s="53"/>
      <c r="H331" s="54"/>
      <c r="I331" s="55"/>
      <c r="J331" s="73" t="s">
        <v>25</v>
      </c>
      <c r="K331" s="74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 ht="12.0" customHeight="1">
      <c r="A332" s="51"/>
      <c r="B332" s="52"/>
      <c r="C332" s="52"/>
      <c r="D332" s="52"/>
      <c r="E332" s="52"/>
      <c r="F332" s="52"/>
      <c r="G332" s="53"/>
      <c r="H332" s="54"/>
      <c r="I332" s="55"/>
      <c r="J332" s="73" t="s">
        <v>26</v>
      </c>
      <c r="K332" s="74">
        <v>0.0079</v>
      </c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 ht="12.0" customHeight="1">
      <c r="A333" s="51"/>
      <c r="B333" s="52"/>
      <c r="C333" s="52"/>
      <c r="D333" s="52"/>
      <c r="E333" s="52"/>
      <c r="F333" s="52"/>
      <c r="G333" s="53"/>
      <c r="H333" s="54"/>
      <c r="I333" s="55"/>
      <c r="J333" s="73" t="s">
        <v>27</v>
      </c>
      <c r="K333" s="74" t="s">
        <v>28</v>
      </c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 ht="12.0" customHeight="1">
      <c r="A334" s="51"/>
      <c r="B334" s="52"/>
      <c r="C334" s="52"/>
      <c r="D334" s="52"/>
      <c r="E334" s="52"/>
      <c r="F334" s="52"/>
      <c r="G334" s="53"/>
      <c r="H334" s="54"/>
      <c r="I334" s="55"/>
      <c r="J334" s="73" t="s">
        <v>29</v>
      </c>
      <c r="K334" s="74" t="s">
        <v>30</v>
      </c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 ht="12.0" customHeight="1">
      <c r="A335" s="51"/>
      <c r="B335" s="52"/>
      <c r="C335" s="52"/>
      <c r="D335" s="52"/>
      <c r="E335" s="52"/>
      <c r="F335" s="52"/>
      <c r="G335" s="53"/>
      <c r="H335" s="54"/>
      <c r="I335" s="55"/>
      <c r="J335" s="73" t="s">
        <v>31</v>
      </c>
      <c r="K335" s="74" t="s">
        <v>32</v>
      </c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 ht="12.0" customHeight="1">
      <c r="A336" s="51"/>
      <c r="B336" s="52"/>
      <c r="C336" s="52"/>
      <c r="D336" s="52"/>
      <c r="E336" s="52"/>
      <c r="F336" s="52"/>
      <c r="G336" s="53"/>
      <c r="H336" s="54"/>
      <c r="I336" s="55"/>
      <c r="J336" s="73" t="s">
        <v>33</v>
      </c>
      <c r="K336" s="74" t="s">
        <v>34</v>
      </c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 ht="12.0" customHeight="1">
      <c r="A337" s="51"/>
      <c r="B337" s="52"/>
      <c r="C337" s="52"/>
      <c r="D337" s="52"/>
      <c r="E337" s="52"/>
      <c r="F337" s="52"/>
      <c r="G337" s="53"/>
      <c r="H337" s="54"/>
      <c r="I337" s="55"/>
      <c r="J337" s="73" t="s">
        <v>241</v>
      </c>
      <c r="K337" s="74" t="s">
        <v>36</v>
      </c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 ht="12.0" customHeight="1">
      <c r="A338" s="51"/>
      <c r="B338" s="52"/>
      <c r="C338" s="52"/>
      <c r="D338" s="52"/>
      <c r="E338" s="52"/>
      <c r="F338" s="52"/>
      <c r="G338" s="53"/>
      <c r="H338" s="54"/>
      <c r="I338" s="55"/>
      <c r="J338" s="73" t="s">
        <v>37</v>
      </c>
      <c r="K338" s="74">
        <v>0.0</v>
      </c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 ht="12.0" customHeight="1">
      <c r="A339" s="51"/>
      <c r="B339" s="52"/>
      <c r="C339" s="52"/>
      <c r="D339" s="52"/>
      <c r="E339" s="52"/>
      <c r="F339" s="52"/>
      <c r="G339" s="53"/>
      <c r="H339" s="54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 ht="12.0" customHeight="1">
      <c r="A340" s="51"/>
      <c r="B340" s="52"/>
      <c r="C340" s="52"/>
      <c r="D340" s="52"/>
      <c r="E340" s="52"/>
      <c r="F340" s="52"/>
      <c r="G340" s="53"/>
      <c r="H340" s="54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 ht="12.0" customHeight="1">
      <c r="A341" s="51"/>
      <c r="B341" s="52"/>
      <c r="C341" s="52"/>
      <c r="D341" s="52"/>
      <c r="E341" s="52"/>
      <c r="F341" s="52"/>
      <c r="G341" s="53"/>
      <c r="H341" s="54"/>
      <c r="I341" s="55"/>
      <c r="J341" s="75" t="s">
        <v>192</v>
      </c>
      <c r="K341" s="76" t="s">
        <v>242</v>
      </c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 ht="12.0" customHeight="1">
      <c r="A342" s="51"/>
      <c r="B342" s="52"/>
      <c r="C342" s="52"/>
      <c r="D342" s="52"/>
      <c r="E342" s="52"/>
      <c r="F342" s="52"/>
      <c r="G342" s="53"/>
      <c r="H342" s="54"/>
      <c r="I342" s="55"/>
      <c r="J342" s="77" t="s">
        <v>43</v>
      </c>
      <c r="K342" s="78" t="s">
        <v>243</v>
      </c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 ht="12.0" customHeight="1">
      <c r="A343" s="51"/>
      <c r="B343" s="52"/>
      <c r="C343" s="52"/>
      <c r="D343" s="52"/>
      <c r="E343" s="52"/>
      <c r="F343" s="52"/>
      <c r="G343" s="53"/>
      <c r="H343" s="54"/>
      <c r="I343" s="55"/>
      <c r="J343" s="77" t="s">
        <v>22</v>
      </c>
      <c r="K343" s="78" t="s">
        <v>22</v>
      </c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 ht="12.0" customHeight="1">
      <c r="A344" s="51"/>
      <c r="B344" s="52"/>
      <c r="C344" s="52"/>
      <c r="D344" s="52"/>
      <c r="E344" s="52"/>
      <c r="F344" s="52"/>
      <c r="G344" s="53"/>
      <c r="H344" s="54"/>
      <c r="I344" s="55"/>
      <c r="J344" s="77" t="s">
        <v>38</v>
      </c>
      <c r="K344" s="78" t="s">
        <v>244</v>
      </c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 ht="12.0" customHeight="1">
      <c r="A345" s="51"/>
      <c r="B345" s="52"/>
      <c r="C345" s="52"/>
      <c r="D345" s="52"/>
      <c r="E345" s="52"/>
      <c r="F345" s="52"/>
      <c r="G345" s="53"/>
      <c r="H345" s="54"/>
      <c r="I345" s="55"/>
      <c r="J345" s="79"/>
      <c r="K345" s="80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 ht="12.0" customHeight="1">
      <c r="A346" s="51"/>
      <c r="B346" s="52"/>
      <c r="C346" s="52"/>
      <c r="D346" s="52"/>
      <c r="E346" s="52"/>
      <c r="F346" s="52"/>
      <c r="G346" s="53"/>
      <c r="H346" s="54"/>
      <c r="I346" s="55"/>
      <c r="J346" s="77" t="s">
        <v>25</v>
      </c>
      <c r="K346" s="80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 ht="12.0" customHeight="1">
      <c r="A347" s="51"/>
      <c r="B347" s="52"/>
      <c r="C347" s="52"/>
      <c r="D347" s="52"/>
      <c r="E347" s="52"/>
      <c r="F347" s="52"/>
      <c r="G347" s="53"/>
      <c r="H347" s="54"/>
      <c r="I347" s="55"/>
      <c r="J347" s="77" t="s">
        <v>26</v>
      </c>
      <c r="K347" s="78">
        <v>0.0079</v>
      </c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 ht="12.0" customHeight="1">
      <c r="A348" s="51"/>
      <c r="B348" s="52"/>
      <c r="C348" s="52"/>
      <c r="D348" s="52"/>
      <c r="E348" s="52"/>
      <c r="F348" s="52"/>
      <c r="G348" s="53"/>
      <c r="H348" s="54"/>
      <c r="I348" s="55"/>
      <c r="J348" s="77" t="s">
        <v>27</v>
      </c>
      <c r="K348" s="78" t="s">
        <v>28</v>
      </c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 ht="12.0" customHeight="1">
      <c r="A349" s="51"/>
      <c r="B349" s="52"/>
      <c r="C349" s="52"/>
      <c r="D349" s="52"/>
      <c r="E349" s="52"/>
      <c r="F349" s="52"/>
      <c r="G349" s="53"/>
      <c r="H349" s="54"/>
      <c r="I349" s="55"/>
      <c r="J349" s="77" t="s">
        <v>29</v>
      </c>
      <c r="K349" s="78" t="s">
        <v>30</v>
      </c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 ht="12.0" customHeight="1">
      <c r="A350" s="51"/>
      <c r="B350" s="52"/>
      <c r="C350" s="52"/>
      <c r="D350" s="52"/>
      <c r="E350" s="52"/>
      <c r="F350" s="52"/>
      <c r="G350" s="53"/>
      <c r="H350" s="54"/>
      <c r="I350" s="55"/>
      <c r="J350" s="77" t="s">
        <v>31</v>
      </c>
      <c r="K350" s="78" t="s">
        <v>32</v>
      </c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 ht="12.0" customHeight="1">
      <c r="A351" s="51"/>
      <c r="B351" s="52"/>
      <c r="C351" s="52"/>
      <c r="D351" s="52"/>
      <c r="E351" s="52"/>
      <c r="F351" s="52"/>
      <c r="G351" s="53"/>
      <c r="H351" s="54"/>
      <c r="I351" s="55"/>
      <c r="J351" s="77" t="s">
        <v>33</v>
      </c>
      <c r="K351" s="78" t="s">
        <v>34</v>
      </c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 ht="12.0" customHeight="1">
      <c r="A352" s="51"/>
      <c r="B352" s="52"/>
      <c r="C352" s="52"/>
      <c r="D352" s="52"/>
      <c r="E352" s="52"/>
      <c r="F352" s="52"/>
      <c r="G352" s="53"/>
      <c r="H352" s="54"/>
      <c r="I352" s="55"/>
      <c r="J352" s="77" t="s">
        <v>245</v>
      </c>
      <c r="K352" s="78" t="s">
        <v>211</v>
      </c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 ht="12.0" customHeight="1">
      <c r="A353" s="51"/>
      <c r="B353" s="52"/>
      <c r="C353" s="52"/>
      <c r="D353" s="52"/>
      <c r="E353" s="52"/>
      <c r="F353" s="52"/>
      <c r="G353" s="53"/>
      <c r="H353" s="54"/>
      <c r="I353" s="55"/>
      <c r="J353" s="77" t="s">
        <v>37</v>
      </c>
      <c r="K353" s="78">
        <v>0.0</v>
      </c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 ht="12.0" customHeight="1">
      <c r="A354" s="51"/>
      <c r="B354" s="52"/>
      <c r="C354" s="52"/>
      <c r="D354" s="52"/>
      <c r="E354" s="52"/>
      <c r="F354" s="52"/>
      <c r="G354" s="53"/>
      <c r="H354" s="54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 ht="12.0" customHeight="1">
      <c r="A355" s="51"/>
      <c r="B355" s="52"/>
      <c r="C355" s="52"/>
      <c r="D355" s="52"/>
      <c r="E355" s="52"/>
      <c r="F355" s="52"/>
      <c r="G355" s="53"/>
      <c r="H355" s="54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 ht="12.0" customHeight="1">
      <c r="A356" s="51"/>
      <c r="B356" s="52"/>
      <c r="C356" s="52"/>
      <c r="D356" s="52"/>
      <c r="E356" s="52"/>
      <c r="F356" s="52"/>
      <c r="G356" s="53"/>
      <c r="H356" s="54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 ht="12.0" customHeight="1">
      <c r="A357" s="51"/>
      <c r="B357" s="52"/>
      <c r="C357" s="52"/>
      <c r="D357" s="52"/>
      <c r="E357" s="52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 ht="12.0" customHeight="1">
      <c r="A358" s="51"/>
      <c r="B358" s="52"/>
      <c r="C358" s="52"/>
      <c r="D358" s="52"/>
      <c r="E358" s="52"/>
      <c r="F358" s="52"/>
      <c r="G358" s="53"/>
      <c r="H358" s="54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 ht="12.0" customHeight="1">
      <c r="A359" s="51"/>
      <c r="B359" s="52"/>
      <c r="C359" s="52"/>
      <c r="D359" s="52"/>
      <c r="E359" s="52"/>
      <c r="F359" s="52"/>
      <c r="G359" s="53"/>
      <c r="H359" s="54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 ht="12.0" customHeight="1">
      <c r="A360" s="51"/>
      <c r="B360" s="52"/>
      <c r="C360" s="52"/>
      <c r="D360" s="52"/>
      <c r="E360" s="52"/>
      <c r="F360" s="52"/>
      <c r="G360" s="53"/>
      <c r="H360" s="54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 ht="12.0" customHeight="1">
      <c r="A361" s="51"/>
      <c r="B361" s="52"/>
      <c r="C361" s="52"/>
      <c r="D361" s="52"/>
      <c r="E361" s="52"/>
      <c r="F361" s="52"/>
      <c r="G361" s="53"/>
      <c r="H361" s="54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 ht="12.0" customHeight="1">
      <c r="A362" s="51"/>
      <c r="B362" s="52"/>
      <c r="C362" s="52"/>
      <c r="D362" s="52"/>
      <c r="E362" s="52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 ht="12.0" customHeight="1">
      <c r="A363" s="51"/>
      <c r="B363" s="52"/>
      <c r="C363" s="52"/>
      <c r="D363" s="52"/>
      <c r="E363" s="52"/>
      <c r="F363" s="52"/>
      <c r="G363" s="53"/>
      <c r="H363" s="54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 ht="12.0" customHeight="1">
      <c r="A364" s="51"/>
      <c r="B364" s="52"/>
      <c r="C364" s="52"/>
      <c r="D364" s="52"/>
      <c r="E364" s="52"/>
      <c r="F364" s="52"/>
      <c r="G364" s="53"/>
      <c r="H364" s="54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 ht="12.0" customHeight="1">
      <c r="A365" s="51"/>
      <c r="B365" s="52"/>
      <c r="C365" s="52"/>
      <c r="D365" s="52"/>
      <c r="E365" s="52"/>
      <c r="F365" s="52"/>
      <c r="G365" s="53"/>
      <c r="H365" s="54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 ht="12.0" customHeight="1">
      <c r="A366" s="51"/>
      <c r="B366" s="52"/>
      <c r="C366" s="52"/>
      <c r="D366" s="52"/>
      <c r="E366" s="52"/>
      <c r="F366" s="52"/>
      <c r="G366" s="53"/>
      <c r="H366" s="54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 ht="12.0" customHeight="1">
      <c r="A367" s="51"/>
      <c r="B367" s="52"/>
      <c r="C367" s="52"/>
      <c r="D367" s="52"/>
      <c r="E367" s="52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 ht="12.0" customHeight="1">
      <c r="A368" s="51"/>
      <c r="B368" s="52"/>
      <c r="C368" s="52"/>
      <c r="D368" s="52"/>
      <c r="E368" s="52"/>
      <c r="F368" s="52"/>
      <c r="G368" s="53"/>
      <c r="H368" s="54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 ht="12.0" customHeight="1">
      <c r="A369" s="51"/>
      <c r="B369" s="52"/>
      <c r="C369" s="52"/>
      <c r="D369" s="52"/>
      <c r="E369" s="52"/>
      <c r="F369" s="52"/>
      <c r="G369" s="53"/>
      <c r="H369" s="54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 ht="12.0" customHeight="1">
      <c r="A370" s="51"/>
      <c r="B370" s="52"/>
      <c r="C370" s="52"/>
      <c r="D370" s="52"/>
      <c r="E370" s="52"/>
      <c r="F370" s="52"/>
      <c r="G370" s="53"/>
      <c r="H370" s="54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 ht="12.0" customHeight="1">
      <c r="A371" s="51"/>
      <c r="B371" s="52"/>
      <c r="C371" s="52"/>
      <c r="D371" s="52"/>
      <c r="E371" s="52"/>
      <c r="F371" s="52"/>
      <c r="G371" s="53"/>
      <c r="H371" s="54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 ht="12.0" customHeight="1">
      <c r="A372" s="51"/>
      <c r="B372" s="52"/>
      <c r="C372" s="52"/>
      <c r="D372" s="52"/>
      <c r="E372" s="52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 ht="12.0" customHeight="1">
      <c r="A373" s="51"/>
      <c r="B373" s="52"/>
      <c r="C373" s="52"/>
      <c r="D373" s="52"/>
      <c r="E373" s="52"/>
      <c r="F373" s="52"/>
      <c r="G373" s="53"/>
      <c r="H373" s="54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 ht="12.0" customHeight="1">
      <c r="A374" s="51"/>
      <c r="B374" s="52"/>
      <c r="C374" s="52"/>
      <c r="D374" s="52"/>
      <c r="E374" s="52"/>
      <c r="F374" s="52"/>
      <c r="G374" s="53"/>
      <c r="H374" s="54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 ht="12.0" customHeight="1">
      <c r="A375" s="51"/>
      <c r="B375" s="52"/>
      <c r="C375" s="52"/>
      <c r="D375" s="52"/>
      <c r="E375" s="52"/>
      <c r="F375" s="52"/>
      <c r="G375" s="53"/>
      <c r="H375" s="54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 ht="12.0" customHeight="1">
      <c r="A376" s="51"/>
      <c r="B376" s="52"/>
      <c r="C376" s="52"/>
      <c r="D376" s="52"/>
      <c r="E376" s="52"/>
      <c r="F376" s="52"/>
      <c r="G376" s="53"/>
      <c r="H376" s="54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 ht="12.0" customHeight="1">
      <c r="A377" s="51"/>
      <c r="B377" s="52"/>
      <c r="C377" s="52"/>
      <c r="D377" s="52"/>
      <c r="E377" s="52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 ht="12.0" customHeight="1">
      <c r="A378" s="51"/>
      <c r="B378" s="52"/>
      <c r="C378" s="52"/>
      <c r="D378" s="52"/>
      <c r="E378" s="52"/>
      <c r="F378" s="52"/>
      <c r="G378" s="53"/>
      <c r="H378" s="54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 ht="12.0" customHeight="1">
      <c r="A379" s="51"/>
      <c r="B379" s="52"/>
      <c r="C379" s="52"/>
      <c r="D379" s="52"/>
      <c r="E379" s="52"/>
      <c r="F379" s="52"/>
      <c r="G379" s="53"/>
      <c r="H379" s="54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 ht="12.0" customHeight="1">
      <c r="A380" s="51"/>
      <c r="B380" s="52"/>
      <c r="C380" s="52"/>
      <c r="D380" s="52"/>
      <c r="E380" s="52"/>
      <c r="F380" s="52"/>
      <c r="G380" s="53"/>
      <c r="H380" s="54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 ht="12.0" customHeight="1">
      <c r="A381" s="51"/>
      <c r="B381" s="52"/>
      <c r="C381" s="52"/>
      <c r="D381" s="52"/>
      <c r="E381" s="52"/>
      <c r="F381" s="52"/>
      <c r="G381" s="53"/>
      <c r="H381" s="54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 ht="12.0" customHeight="1">
      <c r="A382" s="51"/>
      <c r="B382" s="52"/>
      <c r="C382" s="52"/>
      <c r="D382" s="52"/>
      <c r="E382" s="52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 ht="12.0" customHeight="1">
      <c r="A383" s="51"/>
      <c r="B383" s="52"/>
      <c r="C383" s="52"/>
      <c r="D383" s="52"/>
      <c r="E383" s="52"/>
      <c r="F383" s="52"/>
      <c r="G383" s="53"/>
      <c r="H383" s="54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 ht="12.0" customHeight="1">
      <c r="A384" s="51"/>
      <c r="B384" s="52"/>
      <c r="C384" s="52"/>
      <c r="D384" s="52"/>
      <c r="E384" s="52"/>
      <c r="F384" s="52"/>
      <c r="G384" s="53"/>
      <c r="H384" s="54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 ht="12.0" customHeight="1">
      <c r="A385" s="51"/>
      <c r="B385" s="52"/>
      <c r="C385" s="52"/>
      <c r="D385" s="52"/>
      <c r="E385" s="52"/>
      <c r="F385" s="52"/>
      <c r="G385" s="53"/>
      <c r="H385" s="54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 ht="12.0" customHeight="1">
      <c r="A386" s="51"/>
      <c r="B386" s="52"/>
      <c r="C386" s="52"/>
      <c r="D386" s="52"/>
      <c r="E386" s="52"/>
      <c r="F386" s="52"/>
      <c r="G386" s="53"/>
      <c r="H386" s="54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 ht="12.0" customHeight="1">
      <c r="A387" s="51"/>
      <c r="B387" s="52"/>
      <c r="C387" s="52"/>
      <c r="D387" s="52"/>
      <c r="E387" s="52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 ht="12.0" customHeight="1">
      <c r="A388" s="51"/>
      <c r="B388" s="52"/>
      <c r="C388" s="52"/>
      <c r="D388" s="52"/>
      <c r="E388" s="52"/>
      <c r="F388" s="52"/>
      <c r="G388" s="53"/>
      <c r="H388" s="54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 ht="12.0" customHeight="1">
      <c r="A389" s="51"/>
      <c r="B389" s="52"/>
      <c r="C389" s="52"/>
      <c r="D389" s="52"/>
      <c r="E389" s="52"/>
      <c r="F389" s="52"/>
      <c r="G389" s="53"/>
      <c r="H389" s="54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 ht="12.0" customHeight="1">
      <c r="A390" s="51"/>
      <c r="B390" s="52"/>
      <c r="C390" s="52"/>
      <c r="D390" s="52"/>
      <c r="E390" s="52"/>
      <c r="F390" s="52"/>
      <c r="G390" s="53"/>
      <c r="H390" s="54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 ht="12.0" customHeight="1">
      <c r="A391" s="51"/>
      <c r="B391" s="52"/>
      <c r="C391" s="52"/>
      <c r="D391" s="52"/>
      <c r="E391" s="52"/>
      <c r="F391" s="52"/>
      <c r="G391" s="53"/>
      <c r="H391" s="54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 ht="12.0" customHeight="1">
      <c r="A392" s="51"/>
      <c r="B392" s="52"/>
      <c r="C392" s="52"/>
      <c r="D392" s="52"/>
      <c r="E392" s="52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 ht="12.0" customHeight="1">
      <c r="A393" s="51"/>
      <c r="B393" s="52"/>
      <c r="C393" s="52"/>
      <c r="D393" s="52"/>
      <c r="E393" s="52"/>
      <c r="F393" s="52"/>
      <c r="G393" s="53"/>
      <c r="H393" s="54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 ht="12.0" customHeight="1">
      <c r="A394" s="51"/>
      <c r="B394" s="52"/>
      <c r="C394" s="52"/>
      <c r="D394" s="52"/>
      <c r="E394" s="52"/>
      <c r="F394" s="52"/>
      <c r="G394" s="53"/>
      <c r="H394" s="54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 ht="12.0" customHeight="1">
      <c r="A395" s="51"/>
      <c r="B395" s="52"/>
      <c r="C395" s="52"/>
      <c r="D395" s="52"/>
      <c r="E395" s="52"/>
      <c r="F395" s="52"/>
      <c r="G395" s="53"/>
      <c r="H395" s="54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 ht="12.0" customHeight="1">
      <c r="A396" s="51"/>
      <c r="B396" s="52"/>
      <c r="C396" s="52"/>
      <c r="D396" s="52"/>
      <c r="E396" s="52"/>
      <c r="F396" s="52"/>
      <c r="G396" s="53"/>
      <c r="H396" s="54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 ht="12.0" customHeight="1">
      <c r="A397" s="51"/>
      <c r="B397" s="52"/>
      <c r="C397" s="52"/>
      <c r="D397" s="52"/>
      <c r="E397" s="52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 ht="12.0" customHeight="1">
      <c r="A398" s="51"/>
      <c r="B398" s="52"/>
      <c r="C398" s="52"/>
      <c r="D398" s="52"/>
      <c r="E398" s="52"/>
      <c r="F398" s="52"/>
      <c r="G398" s="53"/>
      <c r="H398" s="54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 ht="12.0" customHeight="1">
      <c r="A399" s="51"/>
      <c r="B399" s="52"/>
      <c r="C399" s="52"/>
      <c r="D399" s="52"/>
      <c r="E399" s="52"/>
      <c r="F399" s="52"/>
      <c r="G399" s="53"/>
      <c r="H399" s="54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 ht="12.0" customHeight="1">
      <c r="A400" s="51"/>
      <c r="B400" s="52"/>
      <c r="C400" s="52"/>
      <c r="D400" s="52"/>
      <c r="E400" s="52"/>
      <c r="F400" s="52"/>
      <c r="G400" s="53"/>
      <c r="H400" s="54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 ht="12.0" customHeight="1">
      <c r="A401" s="51"/>
      <c r="B401" s="52"/>
      <c r="C401" s="52"/>
      <c r="D401" s="52"/>
      <c r="E401" s="52"/>
      <c r="F401" s="52"/>
      <c r="G401" s="53"/>
      <c r="H401" s="54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 ht="12.0" customHeight="1">
      <c r="A402" s="51"/>
      <c r="B402" s="52"/>
      <c r="C402" s="52"/>
      <c r="D402" s="52"/>
      <c r="E402" s="52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 ht="12.0" customHeight="1">
      <c r="A403" s="51"/>
      <c r="B403" s="52"/>
      <c r="C403" s="52"/>
      <c r="D403" s="52"/>
      <c r="E403" s="52"/>
      <c r="F403" s="52"/>
      <c r="G403" s="53"/>
      <c r="H403" s="54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 ht="12.0" customHeight="1">
      <c r="A404" s="51"/>
      <c r="B404" s="52"/>
      <c r="C404" s="52"/>
      <c r="D404" s="52"/>
      <c r="E404" s="52"/>
      <c r="F404" s="52"/>
      <c r="G404" s="53"/>
      <c r="H404" s="54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 ht="12.0" customHeight="1">
      <c r="A405" s="51"/>
      <c r="B405" s="52"/>
      <c r="C405" s="52"/>
      <c r="D405" s="52"/>
      <c r="E405" s="52"/>
      <c r="F405" s="52"/>
      <c r="G405" s="53"/>
      <c r="H405" s="54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 ht="12.0" customHeight="1">
      <c r="A406" s="51"/>
      <c r="B406" s="52"/>
      <c r="C406" s="52"/>
      <c r="D406" s="52"/>
      <c r="E406" s="52"/>
      <c r="F406" s="52"/>
      <c r="G406" s="53"/>
      <c r="H406" s="54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 ht="12.0" customHeight="1">
      <c r="A407" s="51"/>
      <c r="B407" s="52"/>
      <c r="C407" s="52"/>
      <c r="D407" s="52"/>
      <c r="E407" s="52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 ht="12.0" customHeight="1">
      <c r="A408" s="51"/>
      <c r="B408" s="52"/>
      <c r="C408" s="52"/>
      <c r="D408" s="52"/>
      <c r="E408" s="52"/>
      <c r="F408" s="52"/>
      <c r="G408" s="53"/>
      <c r="H408" s="54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 ht="12.0" customHeight="1">
      <c r="A409" s="51"/>
      <c r="B409" s="52"/>
      <c r="C409" s="52"/>
      <c r="D409" s="52"/>
      <c r="E409" s="52"/>
      <c r="F409" s="52"/>
      <c r="G409" s="53"/>
      <c r="H409" s="54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 ht="12.0" customHeight="1">
      <c r="A410" s="51"/>
      <c r="B410" s="52"/>
      <c r="C410" s="52"/>
      <c r="D410" s="52"/>
      <c r="E410" s="52"/>
      <c r="F410" s="52"/>
      <c r="G410" s="53"/>
      <c r="H410" s="54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 ht="12.0" customHeight="1">
      <c r="A411" s="51"/>
      <c r="B411" s="52"/>
      <c r="C411" s="52"/>
      <c r="D411" s="52"/>
      <c r="E411" s="52"/>
      <c r="F411" s="52"/>
      <c r="G411" s="53"/>
      <c r="H411" s="54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 ht="12.0" customHeight="1">
      <c r="A412" s="51"/>
      <c r="B412" s="52"/>
      <c r="C412" s="52"/>
      <c r="D412" s="52"/>
      <c r="E412" s="52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 ht="12.0" customHeight="1">
      <c r="A413" s="51"/>
      <c r="B413" s="52"/>
      <c r="C413" s="52"/>
      <c r="D413" s="52"/>
      <c r="E413" s="52"/>
      <c r="F413" s="52"/>
      <c r="G413" s="53"/>
      <c r="H413" s="54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 ht="12.0" customHeight="1">
      <c r="A414" s="51"/>
      <c r="B414" s="52"/>
      <c r="C414" s="52"/>
      <c r="D414" s="52"/>
      <c r="E414" s="52"/>
      <c r="F414" s="52"/>
      <c r="G414" s="53"/>
      <c r="H414" s="54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 ht="12.0" customHeight="1">
      <c r="A415" s="51"/>
      <c r="B415" s="52"/>
      <c r="C415" s="52"/>
      <c r="D415" s="52"/>
      <c r="E415" s="52"/>
      <c r="F415" s="52"/>
      <c r="G415" s="53"/>
      <c r="H415" s="54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 ht="12.0" customHeight="1">
      <c r="A416" s="51"/>
      <c r="B416" s="52"/>
      <c r="C416" s="52"/>
      <c r="D416" s="52"/>
      <c r="E416" s="52"/>
      <c r="F416" s="52"/>
      <c r="G416" s="53"/>
      <c r="H416" s="54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 ht="12.0" customHeight="1">
      <c r="A417" s="51"/>
      <c r="B417" s="52"/>
      <c r="C417" s="52"/>
      <c r="D417" s="52"/>
      <c r="E417" s="52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 ht="12.0" customHeight="1">
      <c r="A418" s="51"/>
      <c r="B418" s="52"/>
      <c r="C418" s="52"/>
      <c r="D418" s="52"/>
      <c r="E418" s="52"/>
      <c r="F418" s="52"/>
      <c r="G418" s="53"/>
      <c r="H418" s="54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 ht="12.0" customHeight="1">
      <c r="A419" s="51"/>
      <c r="B419" s="52"/>
      <c r="C419" s="52"/>
      <c r="D419" s="52"/>
      <c r="E419" s="52"/>
      <c r="F419" s="52"/>
      <c r="G419" s="53"/>
      <c r="H419" s="54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 ht="12.0" customHeight="1">
      <c r="A420" s="51"/>
      <c r="B420" s="52"/>
      <c r="C420" s="52"/>
      <c r="D420" s="52"/>
      <c r="E420" s="52"/>
      <c r="F420" s="52"/>
      <c r="G420" s="53"/>
      <c r="H420" s="54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 ht="12.0" customHeight="1">
      <c r="A421" s="51"/>
      <c r="B421" s="52"/>
      <c r="C421" s="52"/>
      <c r="D421" s="52"/>
      <c r="E421" s="52"/>
      <c r="F421" s="52"/>
      <c r="G421" s="53"/>
      <c r="H421" s="54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 ht="12.0" customHeight="1">
      <c r="A422" s="51"/>
      <c r="B422" s="52"/>
      <c r="C422" s="52"/>
      <c r="D422" s="52"/>
      <c r="E422" s="52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 ht="12.0" customHeight="1">
      <c r="A423" s="51"/>
      <c r="B423" s="52"/>
      <c r="C423" s="52"/>
      <c r="D423" s="52"/>
      <c r="E423" s="52"/>
      <c r="F423" s="52"/>
      <c r="G423" s="53"/>
      <c r="H423" s="54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 ht="12.0" customHeight="1">
      <c r="A424" s="51"/>
      <c r="B424" s="52"/>
      <c r="C424" s="52"/>
      <c r="D424" s="52"/>
      <c r="E424" s="52"/>
      <c r="F424" s="52"/>
      <c r="G424" s="53"/>
      <c r="H424" s="54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 ht="12.0" customHeight="1">
      <c r="A425" s="51"/>
      <c r="B425" s="52"/>
      <c r="C425" s="52"/>
      <c r="D425" s="52"/>
      <c r="E425" s="52"/>
      <c r="F425" s="52"/>
      <c r="G425" s="53"/>
      <c r="H425" s="54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 ht="12.0" customHeight="1">
      <c r="A426" s="51"/>
      <c r="B426" s="52"/>
      <c r="C426" s="52"/>
      <c r="D426" s="52"/>
      <c r="E426" s="52"/>
      <c r="F426" s="52"/>
      <c r="G426" s="53"/>
      <c r="H426" s="54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 ht="12.0" customHeight="1">
      <c r="A427" s="51"/>
      <c r="B427" s="52"/>
      <c r="C427" s="52"/>
      <c r="D427" s="52"/>
      <c r="E427" s="52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 ht="12.0" customHeight="1">
      <c r="A428" s="51"/>
      <c r="B428" s="52"/>
      <c r="C428" s="52"/>
      <c r="D428" s="52"/>
      <c r="E428" s="52"/>
      <c r="F428" s="52"/>
      <c r="G428" s="53"/>
      <c r="H428" s="54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 ht="12.0" customHeight="1">
      <c r="A429" s="51"/>
      <c r="B429" s="52"/>
      <c r="C429" s="52"/>
      <c r="D429" s="52"/>
      <c r="E429" s="52"/>
      <c r="F429" s="52"/>
      <c r="G429" s="53"/>
      <c r="H429" s="54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 ht="12.0" customHeight="1">
      <c r="A430" s="51"/>
      <c r="B430" s="52"/>
      <c r="C430" s="52"/>
      <c r="D430" s="52"/>
      <c r="E430" s="52"/>
      <c r="F430" s="52"/>
      <c r="G430" s="53"/>
      <c r="H430" s="54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 ht="12.0" customHeight="1">
      <c r="A431" s="51"/>
      <c r="B431" s="52"/>
      <c r="C431" s="52"/>
      <c r="D431" s="52"/>
      <c r="E431" s="52"/>
      <c r="F431" s="52"/>
      <c r="G431" s="53"/>
      <c r="H431" s="54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 ht="12.0" customHeight="1">
      <c r="A432" s="51"/>
      <c r="B432" s="52"/>
      <c r="C432" s="52"/>
      <c r="D432" s="52"/>
      <c r="E432" s="52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 ht="12.0" customHeight="1">
      <c r="A433" s="51"/>
      <c r="B433" s="52"/>
      <c r="C433" s="52"/>
      <c r="D433" s="52"/>
      <c r="E433" s="52"/>
      <c r="F433" s="52"/>
      <c r="G433" s="53"/>
      <c r="H433" s="54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 ht="12.0" customHeight="1">
      <c r="A434" s="51"/>
      <c r="B434" s="52"/>
      <c r="C434" s="52"/>
      <c r="D434" s="52"/>
      <c r="E434" s="52"/>
      <c r="F434" s="52"/>
      <c r="G434" s="53"/>
      <c r="H434" s="54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 ht="12.0" customHeight="1">
      <c r="A435" s="51"/>
      <c r="B435" s="52"/>
      <c r="C435" s="52"/>
      <c r="D435" s="52"/>
      <c r="E435" s="52"/>
      <c r="F435" s="52"/>
      <c r="G435" s="53"/>
      <c r="H435" s="54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 ht="12.0" customHeight="1">
      <c r="A436" s="51"/>
      <c r="B436" s="52"/>
      <c r="C436" s="52"/>
      <c r="D436" s="52"/>
      <c r="E436" s="52"/>
      <c r="F436" s="52"/>
      <c r="G436" s="53"/>
      <c r="H436" s="54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 ht="12.0" customHeight="1">
      <c r="A437" s="51"/>
      <c r="B437" s="52"/>
      <c r="C437" s="52"/>
      <c r="D437" s="52"/>
      <c r="E437" s="52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 ht="12.0" customHeight="1">
      <c r="A438" s="51"/>
      <c r="B438" s="52"/>
      <c r="C438" s="52"/>
      <c r="D438" s="52"/>
      <c r="E438" s="52"/>
      <c r="F438" s="52"/>
      <c r="G438" s="53"/>
      <c r="H438" s="54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 ht="12.0" customHeight="1">
      <c r="A439" s="51"/>
      <c r="B439" s="52"/>
      <c r="C439" s="52"/>
      <c r="D439" s="52"/>
      <c r="E439" s="52"/>
      <c r="F439" s="52"/>
      <c r="G439" s="53"/>
      <c r="H439" s="54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 ht="12.0" customHeight="1">
      <c r="A440" s="51"/>
      <c r="B440" s="52"/>
      <c r="C440" s="52"/>
      <c r="D440" s="52"/>
      <c r="E440" s="52"/>
      <c r="F440" s="52"/>
      <c r="G440" s="53"/>
      <c r="H440" s="54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 ht="12.0" customHeight="1">
      <c r="A441" s="51"/>
      <c r="B441" s="52"/>
      <c r="C441" s="52"/>
      <c r="D441" s="52"/>
      <c r="E441" s="52"/>
      <c r="F441" s="52"/>
      <c r="G441" s="53"/>
      <c r="H441" s="54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 ht="12.0" customHeight="1">
      <c r="A442" s="51"/>
      <c r="B442" s="52"/>
      <c r="C442" s="52"/>
      <c r="D442" s="52"/>
      <c r="E442" s="52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 ht="12.0" customHeight="1">
      <c r="A443" s="51"/>
      <c r="B443" s="52"/>
      <c r="C443" s="52"/>
      <c r="D443" s="52"/>
      <c r="E443" s="52"/>
      <c r="F443" s="52"/>
      <c r="G443" s="53"/>
      <c r="H443" s="54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 ht="12.0" customHeight="1">
      <c r="A444" s="51"/>
      <c r="B444" s="52"/>
      <c r="C444" s="52"/>
      <c r="D444" s="52"/>
      <c r="E444" s="52"/>
      <c r="F444" s="52"/>
      <c r="G444" s="53"/>
      <c r="H444" s="54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 ht="12.0" customHeight="1">
      <c r="A445" s="51"/>
      <c r="B445" s="52"/>
      <c r="C445" s="52"/>
      <c r="D445" s="52"/>
      <c r="E445" s="52"/>
      <c r="F445" s="52"/>
      <c r="G445" s="53"/>
      <c r="H445" s="54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 ht="12.0" customHeight="1">
      <c r="A446" s="51"/>
      <c r="B446" s="52"/>
      <c r="C446" s="52"/>
      <c r="D446" s="52"/>
      <c r="E446" s="52"/>
      <c r="F446" s="52"/>
      <c r="G446" s="53"/>
      <c r="H446" s="54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 ht="12.0" customHeight="1">
      <c r="A447" s="51"/>
      <c r="B447" s="52"/>
      <c r="C447" s="52"/>
      <c r="D447" s="52"/>
      <c r="E447" s="52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 ht="12.0" customHeight="1">
      <c r="A448" s="51"/>
      <c r="B448" s="52"/>
      <c r="C448" s="52"/>
      <c r="D448" s="52"/>
      <c r="E448" s="52"/>
      <c r="F448" s="52"/>
      <c r="G448" s="53"/>
      <c r="H448" s="54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 ht="12.0" customHeight="1">
      <c r="A449" s="51"/>
      <c r="B449" s="52"/>
      <c r="C449" s="52"/>
      <c r="D449" s="52"/>
      <c r="E449" s="52"/>
      <c r="F449" s="52"/>
      <c r="G449" s="53"/>
      <c r="H449" s="54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 ht="12.0" customHeight="1">
      <c r="A450" s="51"/>
      <c r="B450" s="52"/>
      <c r="C450" s="52"/>
      <c r="D450" s="52"/>
      <c r="E450" s="52"/>
      <c r="F450" s="52"/>
      <c r="G450" s="53"/>
      <c r="H450" s="54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 ht="12.0" customHeight="1">
      <c r="A451" s="51"/>
      <c r="B451" s="52"/>
      <c r="C451" s="52"/>
      <c r="D451" s="52"/>
      <c r="E451" s="52"/>
      <c r="F451" s="52"/>
      <c r="G451" s="53"/>
      <c r="H451" s="54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 ht="12.0" customHeight="1">
      <c r="A452" s="51"/>
      <c r="B452" s="52"/>
      <c r="C452" s="52"/>
      <c r="D452" s="52"/>
      <c r="E452" s="52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 ht="12.0" customHeight="1">
      <c r="A453" s="51"/>
      <c r="B453" s="52"/>
      <c r="C453" s="52"/>
      <c r="D453" s="52"/>
      <c r="E453" s="52"/>
      <c r="F453" s="52"/>
      <c r="G453" s="53"/>
      <c r="H453" s="54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 ht="12.0" customHeight="1">
      <c r="A454" s="51"/>
      <c r="B454" s="52"/>
      <c r="C454" s="52"/>
      <c r="D454" s="52"/>
      <c r="E454" s="52"/>
      <c r="F454" s="52"/>
      <c r="G454" s="53"/>
      <c r="H454" s="54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 ht="12.0" customHeight="1">
      <c r="A455" s="51"/>
      <c r="B455" s="52"/>
      <c r="C455" s="52"/>
      <c r="D455" s="52"/>
      <c r="E455" s="52"/>
      <c r="F455" s="52"/>
      <c r="G455" s="53"/>
      <c r="H455" s="54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 ht="12.0" customHeight="1">
      <c r="A456" s="51"/>
      <c r="B456" s="52"/>
      <c r="C456" s="52"/>
      <c r="D456" s="52"/>
      <c r="E456" s="52"/>
      <c r="F456" s="52"/>
      <c r="G456" s="53"/>
      <c r="H456" s="54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 ht="12.0" customHeight="1">
      <c r="A457" s="51"/>
      <c r="B457" s="52"/>
      <c r="C457" s="52"/>
      <c r="D457" s="52"/>
      <c r="E457" s="52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 ht="12.0" customHeight="1">
      <c r="A458" s="51"/>
      <c r="B458" s="52"/>
      <c r="C458" s="52"/>
      <c r="D458" s="52"/>
      <c r="E458" s="52"/>
      <c r="F458" s="52"/>
      <c r="G458" s="53"/>
      <c r="H458" s="54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 ht="12.0" customHeight="1">
      <c r="A459" s="51"/>
      <c r="B459" s="52"/>
      <c r="C459" s="52"/>
      <c r="D459" s="52"/>
      <c r="E459" s="52"/>
      <c r="F459" s="52"/>
      <c r="G459" s="53"/>
      <c r="H459" s="54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 ht="12.0" customHeight="1">
      <c r="A460" s="51"/>
      <c r="B460" s="52"/>
      <c r="C460" s="52"/>
      <c r="D460" s="52"/>
      <c r="E460" s="52"/>
      <c r="F460" s="52"/>
      <c r="G460" s="53"/>
      <c r="H460" s="54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 ht="12.0" customHeight="1">
      <c r="A461" s="51"/>
      <c r="B461" s="52"/>
      <c r="C461" s="52"/>
      <c r="D461" s="52"/>
      <c r="E461" s="52"/>
      <c r="F461" s="52"/>
      <c r="G461" s="53"/>
      <c r="H461" s="54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 ht="12.0" customHeight="1">
      <c r="A462" s="51"/>
      <c r="B462" s="52"/>
      <c r="C462" s="52"/>
      <c r="D462" s="52"/>
      <c r="E462" s="52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 ht="12.0" customHeight="1">
      <c r="A463" s="51"/>
      <c r="B463" s="52"/>
      <c r="C463" s="52"/>
      <c r="D463" s="52"/>
      <c r="E463" s="52"/>
      <c r="F463" s="52"/>
      <c r="G463" s="53"/>
      <c r="H463" s="54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 ht="12.0" customHeight="1">
      <c r="A464" s="51"/>
      <c r="B464" s="52"/>
      <c r="C464" s="52"/>
      <c r="D464" s="52"/>
      <c r="E464" s="52"/>
      <c r="F464" s="52"/>
      <c r="G464" s="53"/>
      <c r="H464" s="54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 ht="12.0" customHeight="1">
      <c r="A465" s="51"/>
      <c r="B465" s="52"/>
      <c r="C465" s="52"/>
      <c r="D465" s="52"/>
      <c r="E465" s="52"/>
      <c r="F465" s="52"/>
      <c r="G465" s="53"/>
      <c r="H465" s="54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 ht="12.0" customHeight="1">
      <c r="A466" s="51"/>
      <c r="B466" s="52"/>
      <c r="C466" s="52"/>
      <c r="D466" s="52"/>
      <c r="E466" s="52"/>
      <c r="F466" s="52"/>
      <c r="G466" s="53"/>
      <c r="H466" s="54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 ht="12.0" customHeight="1">
      <c r="A467" s="51"/>
      <c r="B467" s="52"/>
      <c r="C467" s="52"/>
      <c r="D467" s="52"/>
      <c r="E467" s="52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 ht="12.0" customHeight="1">
      <c r="A468" s="51"/>
      <c r="B468" s="52"/>
      <c r="C468" s="52"/>
      <c r="D468" s="52"/>
      <c r="E468" s="52"/>
      <c r="F468" s="52"/>
      <c r="G468" s="53"/>
      <c r="H468" s="54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 ht="12.0" customHeight="1">
      <c r="A469" s="51"/>
      <c r="B469" s="52"/>
      <c r="C469" s="52"/>
      <c r="D469" s="52"/>
      <c r="E469" s="52"/>
      <c r="F469" s="52"/>
      <c r="G469" s="53"/>
      <c r="H469" s="54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 ht="12.0" customHeight="1">
      <c r="A470" s="51"/>
      <c r="B470" s="52"/>
      <c r="C470" s="52"/>
      <c r="D470" s="52"/>
      <c r="E470" s="52"/>
      <c r="F470" s="52"/>
      <c r="G470" s="53"/>
      <c r="H470" s="54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 ht="12.0" customHeight="1">
      <c r="A471" s="51"/>
      <c r="B471" s="52"/>
      <c r="C471" s="52"/>
      <c r="D471" s="52"/>
      <c r="E471" s="52"/>
      <c r="F471" s="52"/>
      <c r="G471" s="53"/>
      <c r="H471" s="54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 ht="12.0" customHeight="1">
      <c r="A472" s="51"/>
      <c r="B472" s="52"/>
      <c r="C472" s="52"/>
      <c r="D472" s="52"/>
      <c r="E472" s="52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 ht="12.0" customHeight="1">
      <c r="A473" s="51"/>
      <c r="B473" s="52"/>
      <c r="C473" s="52"/>
      <c r="D473" s="52"/>
      <c r="E473" s="52"/>
      <c r="F473" s="52"/>
      <c r="G473" s="53"/>
      <c r="H473" s="54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 ht="12.0" customHeight="1">
      <c r="A474" s="51"/>
      <c r="B474" s="52"/>
      <c r="C474" s="52"/>
      <c r="D474" s="52"/>
      <c r="E474" s="52"/>
      <c r="F474" s="52"/>
      <c r="G474" s="53"/>
      <c r="H474" s="54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 ht="12.0" customHeight="1">
      <c r="A475" s="51"/>
      <c r="B475" s="52"/>
      <c r="C475" s="52"/>
      <c r="D475" s="52"/>
      <c r="E475" s="52"/>
      <c r="F475" s="52"/>
      <c r="G475" s="53"/>
      <c r="H475" s="54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 ht="12.0" customHeight="1">
      <c r="A476" s="51"/>
      <c r="B476" s="52"/>
      <c r="C476" s="52"/>
      <c r="D476" s="52"/>
      <c r="E476" s="52"/>
      <c r="F476" s="52"/>
      <c r="G476" s="53"/>
      <c r="H476" s="54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 ht="12.0" customHeight="1">
      <c r="A477" s="51"/>
      <c r="B477" s="52"/>
      <c r="C477" s="52"/>
      <c r="D477" s="52"/>
      <c r="E477" s="52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 ht="12.0" customHeight="1">
      <c r="A478" s="51"/>
      <c r="B478" s="52"/>
      <c r="C478" s="52"/>
      <c r="D478" s="52"/>
      <c r="E478" s="52"/>
      <c r="F478" s="52"/>
      <c r="G478" s="53"/>
      <c r="H478" s="54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 ht="12.0" customHeight="1">
      <c r="A479" s="51"/>
      <c r="B479" s="52"/>
      <c r="C479" s="52"/>
      <c r="D479" s="52"/>
      <c r="E479" s="52"/>
      <c r="F479" s="52"/>
      <c r="G479" s="53"/>
      <c r="H479" s="54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 ht="12.0" customHeight="1">
      <c r="A480" s="51"/>
      <c r="B480" s="52"/>
      <c r="C480" s="52"/>
      <c r="D480" s="52"/>
      <c r="E480" s="52"/>
      <c r="F480" s="52"/>
      <c r="G480" s="53"/>
      <c r="H480" s="54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 ht="12.0" customHeight="1">
      <c r="A481" s="51"/>
      <c r="B481" s="52"/>
      <c r="C481" s="52"/>
      <c r="D481" s="52"/>
      <c r="E481" s="52"/>
      <c r="F481" s="52"/>
      <c r="G481" s="53"/>
      <c r="H481" s="54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 ht="12.0" customHeight="1">
      <c r="A482" s="51"/>
      <c r="B482" s="52"/>
      <c r="C482" s="52"/>
      <c r="D482" s="52"/>
      <c r="E482" s="52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 ht="12.0" customHeight="1">
      <c r="A483" s="51"/>
      <c r="B483" s="52"/>
      <c r="C483" s="52"/>
      <c r="D483" s="52"/>
      <c r="E483" s="52"/>
      <c r="F483" s="52"/>
      <c r="G483" s="53"/>
      <c r="H483" s="54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 ht="12.0" customHeight="1">
      <c r="A484" s="51"/>
      <c r="B484" s="52"/>
      <c r="C484" s="52"/>
      <c r="D484" s="52"/>
      <c r="E484" s="52"/>
      <c r="F484" s="52"/>
      <c r="G484" s="53"/>
      <c r="H484" s="54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 ht="12.0" customHeight="1">
      <c r="A485" s="51"/>
      <c r="B485" s="52"/>
      <c r="C485" s="52"/>
      <c r="D485" s="52"/>
      <c r="E485" s="52"/>
      <c r="F485" s="52"/>
      <c r="G485" s="53"/>
      <c r="H485" s="54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 ht="12.0" customHeight="1">
      <c r="A486" s="51"/>
      <c r="B486" s="52"/>
      <c r="C486" s="52"/>
      <c r="D486" s="52"/>
      <c r="E486" s="52"/>
      <c r="F486" s="52"/>
      <c r="G486" s="53"/>
      <c r="H486" s="54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 ht="12.0" customHeight="1">
      <c r="A487" s="51"/>
      <c r="B487" s="52"/>
      <c r="C487" s="52"/>
      <c r="D487" s="52"/>
      <c r="E487" s="52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 ht="12.0" customHeight="1">
      <c r="A488" s="51"/>
      <c r="B488" s="52"/>
      <c r="C488" s="52"/>
      <c r="D488" s="52"/>
      <c r="E488" s="52"/>
      <c r="F488" s="52"/>
      <c r="G488" s="53"/>
      <c r="H488" s="54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 ht="12.0" customHeight="1">
      <c r="A489" s="51"/>
      <c r="B489" s="52"/>
      <c r="C489" s="52"/>
      <c r="D489" s="52"/>
      <c r="E489" s="52"/>
      <c r="F489" s="52"/>
      <c r="G489" s="53"/>
      <c r="H489" s="54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 ht="12.0" customHeight="1">
      <c r="A490" s="51"/>
      <c r="B490" s="52"/>
      <c r="C490" s="52"/>
      <c r="D490" s="52"/>
      <c r="E490" s="52"/>
      <c r="F490" s="52"/>
      <c r="G490" s="53"/>
      <c r="H490" s="54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 ht="12.0" customHeight="1">
      <c r="A491" s="51"/>
      <c r="B491" s="52"/>
      <c r="C491" s="52"/>
      <c r="D491" s="52"/>
      <c r="E491" s="52"/>
      <c r="F491" s="52"/>
      <c r="G491" s="53"/>
      <c r="H491" s="54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 ht="12.0" customHeight="1">
      <c r="A492" s="51"/>
      <c r="B492" s="52"/>
      <c r="C492" s="52"/>
      <c r="D492" s="52"/>
      <c r="E492" s="52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 ht="12.0" customHeight="1">
      <c r="A493" s="51"/>
      <c r="B493" s="52"/>
      <c r="C493" s="52"/>
      <c r="D493" s="52"/>
      <c r="E493" s="52"/>
      <c r="F493" s="52"/>
      <c r="G493" s="53"/>
      <c r="H493" s="54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 ht="12.0" customHeight="1">
      <c r="A494" s="51"/>
      <c r="B494" s="52"/>
      <c r="C494" s="52"/>
      <c r="D494" s="52"/>
      <c r="E494" s="52"/>
      <c r="F494" s="52"/>
      <c r="G494" s="53"/>
      <c r="H494" s="54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 ht="12.0" customHeight="1">
      <c r="A495" s="51"/>
      <c r="B495" s="52"/>
      <c r="C495" s="52"/>
      <c r="D495" s="52"/>
      <c r="E495" s="52"/>
      <c r="F495" s="52"/>
      <c r="G495" s="53"/>
      <c r="H495" s="54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 ht="12.0" customHeight="1">
      <c r="A496" s="51"/>
      <c r="B496" s="52"/>
      <c r="C496" s="52"/>
      <c r="D496" s="52"/>
      <c r="E496" s="52"/>
      <c r="F496" s="52"/>
      <c r="G496" s="53"/>
      <c r="H496" s="54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 ht="12.0" customHeight="1">
      <c r="A497" s="51"/>
      <c r="B497" s="52"/>
      <c r="C497" s="52"/>
      <c r="D497" s="52"/>
      <c r="E497" s="52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 ht="12.0" customHeight="1">
      <c r="A498" s="51"/>
      <c r="B498" s="52"/>
      <c r="C498" s="52"/>
      <c r="D498" s="52"/>
      <c r="E498" s="52"/>
      <c r="F498" s="52"/>
      <c r="G498" s="53"/>
      <c r="H498" s="54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 ht="12.0" customHeight="1">
      <c r="A499" s="51"/>
      <c r="B499" s="52"/>
      <c r="C499" s="52"/>
      <c r="D499" s="52"/>
      <c r="E499" s="52"/>
      <c r="F499" s="52"/>
      <c r="G499" s="53"/>
      <c r="H499" s="54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 ht="12.0" customHeight="1">
      <c r="A500" s="51"/>
      <c r="B500" s="52"/>
      <c r="C500" s="52"/>
      <c r="D500" s="52"/>
      <c r="E500" s="52"/>
      <c r="F500" s="52"/>
      <c r="G500" s="53"/>
      <c r="H500" s="54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 ht="12.0" customHeight="1">
      <c r="A501" s="51"/>
      <c r="B501" s="52"/>
      <c r="C501" s="52"/>
      <c r="D501" s="52"/>
      <c r="E501" s="52"/>
      <c r="F501" s="52"/>
      <c r="G501" s="53"/>
      <c r="H501" s="54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 ht="12.0" customHeight="1">
      <c r="A502" s="51"/>
      <c r="B502" s="52"/>
      <c r="C502" s="52"/>
      <c r="D502" s="52"/>
      <c r="E502" s="52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 ht="12.0" customHeight="1">
      <c r="A503" s="51"/>
      <c r="B503" s="52"/>
      <c r="C503" s="52"/>
      <c r="D503" s="52"/>
      <c r="E503" s="52"/>
      <c r="F503" s="52"/>
      <c r="G503" s="53"/>
      <c r="H503" s="54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 ht="12.0" customHeight="1">
      <c r="A504" s="51"/>
      <c r="B504" s="52"/>
      <c r="C504" s="52"/>
      <c r="D504" s="52"/>
      <c r="E504" s="52"/>
      <c r="F504" s="52"/>
      <c r="G504" s="53"/>
      <c r="H504" s="54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 ht="12.0" customHeight="1">
      <c r="A505" s="51"/>
      <c r="B505" s="52"/>
      <c r="C505" s="52"/>
      <c r="D505" s="52"/>
      <c r="E505" s="52"/>
      <c r="F505" s="52"/>
      <c r="G505" s="53"/>
      <c r="H505" s="54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 ht="12.0" customHeight="1">
      <c r="A506" s="51"/>
      <c r="B506" s="52"/>
      <c r="C506" s="52"/>
      <c r="D506" s="52"/>
      <c r="E506" s="52"/>
      <c r="F506" s="52"/>
      <c r="G506" s="53"/>
      <c r="H506" s="54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 ht="12.0" customHeight="1">
      <c r="A507" s="51"/>
      <c r="B507" s="52"/>
      <c r="C507" s="52"/>
      <c r="D507" s="52"/>
      <c r="E507" s="52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 ht="12.0" customHeight="1">
      <c r="A508" s="51"/>
      <c r="B508" s="52"/>
      <c r="C508" s="52"/>
      <c r="D508" s="52"/>
      <c r="E508" s="52"/>
      <c r="F508" s="52"/>
      <c r="G508" s="53"/>
      <c r="H508" s="54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 ht="12.0" customHeight="1">
      <c r="A509" s="51"/>
      <c r="B509" s="52"/>
      <c r="C509" s="52"/>
      <c r="D509" s="52"/>
      <c r="E509" s="52"/>
      <c r="F509" s="52"/>
      <c r="G509" s="53"/>
      <c r="H509" s="54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 ht="12.0" customHeight="1">
      <c r="A510" s="51"/>
      <c r="B510" s="52"/>
      <c r="C510" s="52"/>
      <c r="D510" s="52"/>
      <c r="E510" s="52"/>
      <c r="F510" s="52"/>
      <c r="G510" s="53"/>
      <c r="H510" s="54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 ht="12.0" customHeight="1">
      <c r="A511" s="51"/>
      <c r="B511" s="52"/>
      <c r="C511" s="52"/>
      <c r="D511" s="52"/>
      <c r="E511" s="52"/>
      <c r="F511" s="52"/>
      <c r="G511" s="53"/>
      <c r="H511" s="54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 ht="12.0" customHeight="1">
      <c r="A512" s="51"/>
      <c r="B512" s="52"/>
      <c r="C512" s="52"/>
      <c r="D512" s="52"/>
      <c r="E512" s="52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 ht="12.0" customHeight="1">
      <c r="A513" s="51"/>
      <c r="B513" s="52"/>
      <c r="C513" s="52"/>
      <c r="D513" s="52"/>
      <c r="E513" s="52"/>
      <c r="F513" s="52"/>
      <c r="G513" s="53"/>
      <c r="H513" s="54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 ht="12.0" customHeight="1">
      <c r="A514" s="51"/>
      <c r="B514" s="52"/>
      <c r="C514" s="52"/>
      <c r="D514" s="52"/>
      <c r="E514" s="52"/>
      <c r="F514" s="52"/>
      <c r="G514" s="53"/>
      <c r="H514" s="54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 ht="12.0" customHeight="1">
      <c r="A515" s="51"/>
      <c r="B515" s="52"/>
      <c r="C515" s="52"/>
      <c r="D515" s="52"/>
      <c r="E515" s="52"/>
      <c r="F515" s="52"/>
      <c r="G515" s="53"/>
      <c r="H515" s="54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 ht="12.0" customHeight="1">
      <c r="A516" s="51"/>
      <c r="B516" s="52"/>
      <c r="C516" s="52"/>
      <c r="D516" s="52"/>
      <c r="E516" s="52"/>
      <c r="F516" s="52"/>
      <c r="G516" s="53"/>
      <c r="H516" s="54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 ht="12.0" customHeight="1">
      <c r="A517" s="51"/>
      <c r="B517" s="52"/>
      <c r="C517" s="52"/>
      <c r="D517" s="52"/>
      <c r="E517" s="52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 ht="12.0" customHeight="1">
      <c r="A518" s="51"/>
      <c r="B518" s="52"/>
      <c r="C518" s="52"/>
      <c r="D518" s="52"/>
      <c r="E518" s="52"/>
      <c r="F518" s="52"/>
      <c r="G518" s="53"/>
      <c r="H518" s="54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 ht="12.0" customHeight="1">
      <c r="A519" s="51"/>
      <c r="B519" s="52"/>
      <c r="C519" s="52"/>
      <c r="D519" s="52"/>
      <c r="E519" s="52"/>
      <c r="F519" s="52"/>
      <c r="G519" s="53"/>
      <c r="H519" s="54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 ht="12.0" customHeight="1">
      <c r="A520" s="51"/>
      <c r="B520" s="52"/>
      <c r="C520" s="52"/>
      <c r="D520" s="52"/>
      <c r="E520" s="52"/>
      <c r="F520" s="52"/>
      <c r="G520" s="53"/>
      <c r="H520" s="54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 ht="12.0" customHeight="1">
      <c r="A521" s="51"/>
      <c r="B521" s="52"/>
      <c r="C521" s="52"/>
      <c r="D521" s="52"/>
      <c r="E521" s="52"/>
      <c r="F521" s="52"/>
      <c r="G521" s="53"/>
      <c r="H521" s="54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 ht="12.0" customHeight="1">
      <c r="A522" s="51"/>
      <c r="B522" s="52"/>
      <c r="C522" s="52"/>
      <c r="D522" s="52"/>
      <c r="E522" s="52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 ht="12.0" customHeight="1">
      <c r="A523" s="51"/>
      <c r="B523" s="52"/>
      <c r="C523" s="52"/>
      <c r="D523" s="52"/>
      <c r="E523" s="52"/>
      <c r="F523" s="52"/>
      <c r="G523" s="53"/>
      <c r="H523" s="54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 ht="12.0" customHeight="1">
      <c r="A524" s="51"/>
      <c r="B524" s="52"/>
      <c r="C524" s="52"/>
      <c r="D524" s="52"/>
      <c r="E524" s="52"/>
      <c r="F524" s="52"/>
      <c r="G524" s="53"/>
      <c r="H524" s="54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 ht="12.0" customHeight="1">
      <c r="A525" s="51"/>
      <c r="B525" s="52"/>
      <c r="C525" s="52"/>
      <c r="D525" s="52"/>
      <c r="E525" s="52"/>
      <c r="F525" s="52"/>
      <c r="G525" s="53"/>
      <c r="H525" s="54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 ht="12.0" customHeight="1">
      <c r="A526" s="51"/>
      <c r="B526" s="52"/>
      <c r="C526" s="52"/>
      <c r="D526" s="52"/>
      <c r="E526" s="52"/>
      <c r="F526" s="52"/>
      <c r="G526" s="53"/>
      <c r="H526" s="54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 ht="12.0" customHeight="1">
      <c r="A527" s="51"/>
      <c r="B527" s="52"/>
      <c r="C527" s="52"/>
      <c r="D527" s="52"/>
      <c r="E527" s="52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 ht="12.0" customHeight="1">
      <c r="A528" s="51"/>
      <c r="B528" s="52"/>
      <c r="C528" s="52"/>
      <c r="D528" s="52"/>
      <c r="E528" s="52"/>
      <c r="F528" s="52"/>
      <c r="G528" s="53"/>
      <c r="H528" s="54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 ht="12.0" customHeight="1">
      <c r="A529" s="51"/>
      <c r="B529" s="52"/>
      <c r="C529" s="52"/>
      <c r="D529" s="52"/>
      <c r="E529" s="52"/>
      <c r="F529" s="52"/>
      <c r="G529" s="53"/>
      <c r="H529" s="54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 ht="12.0" customHeight="1">
      <c r="A530" s="51"/>
      <c r="B530" s="52"/>
      <c r="C530" s="52"/>
      <c r="D530" s="52"/>
      <c r="E530" s="52"/>
      <c r="F530" s="52"/>
      <c r="G530" s="53"/>
      <c r="H530" s="54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 ht="12.0" customHeight="1">
      <c r="A531" s="51"/>
      <c r="B531" s="52"/>
      <c r="C531" s="52"/>
      <c r="D531" s="52"/>
      <c r="E531" s="52"/>
      <c r="F531" s="52"/>
      <c r="G531" s="53"/>
      <c r="H531" s="54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 ht="12.0" customHeight="1">
      <c r="A532" s="51"/>
      <c r="B532" s="52"/>
      <c r="C532" s="52"/>
      <c r="D532" s="52"/>
      <c r="E532" s="52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 ht="12.0" customHeight="1">
      <c r="A533" s="51"/>
      <c r="B533" s="52"/>
      <c r="C533" s="52"/>
      <c r="D533" s="52"/>
      <c r="E533" s="52"/>
      <c r="F533" s="52"/>
      <c r="G533" s="53"/>
      <c r="H533" s="54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 ht="12.0" customHeight="1">
      <c r="A534" s="51"/>
      <c r="B534" s="52"/>
      <c r="C534" s="52"/>
      <c r="D534" s="52"/>
      <c r="E534" s="52"/>
      <c r="F534" s="52"/>
      <c r="G534" s="53"/>
      <c r="H534" s="54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 ht="12.0" customHeight="1">
      <c r="A535" s="51"/>
      <c r="B535" s="52"/>
      <c r="C535" s="52"/>
      <c r="D535" s="52"/>
      <c r="E535" s="52"/>
      <c r="F535" s="52"/>
      <c r="G535" s="53"/>
      <c r="H535" s="54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 ht="12.0" customHeight="1">
      <c r="A536" s="51"/>
      <c r="B536" s="52"/>
      <c r="C536" s="52"/>
      <c r="D536" s="52"/>
      <c r="E536" s="52"/>
      <c r="F536" s="52"/>
      <c r="G536" s="53"/>
      <c r="H536" s="54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 ht="12.0" customHeight="1">
      <c r="A537" s="51"/>
      <c r="B537" s="52"/>
      <c r="C537" s="52"/>
      <c r="D537" s="52"/>
      <c r="E537" s="52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 ht="12.0" customHeight="1">
      <c r="A538" s="51"/>
      <c r="B538" s="52"/>
      <c r="C538" s="52"/>
      <c r="D538" s="52"/>
      <c r="E538" s="52"/>
      <c r="F538" s="52"/>
      <c r="G538" s="53"/>
      <c r="H538" s="54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 ht="12.0" customHeight="1">
      <c r="A539" s="51"/>
      <c r="B539" s="52"/>
      <c r="C539" s="52"/>
      <c r="D539" s="52"/>
      <c r="E539" s="52"/>
      <c r="F539" s="52"/>
      <c r="G539" s="53"/>
      <c r="H539" s="54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 ht="12.0" customHeight="1">
      <c r="A540" s="51"/>
      <c r="B540" s="52"/>
      <c r="C540" s="52"/>
      <c r="D540" s="52"/>
      <c r="E540" s="52"/>
      <c r="F540" s="52"/>
      <c r="G540" s="53"/>
      <c r="H540" s="54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 ht="12.0" customHeight="1">
      <c r="A541" s="51"/>
      <c r="B541" s="52"/>
      <c r="C541" s="52"/>
      <c r="D541" s="52"/>
      <c r="E541" s="52"/>
      <c r="F541" s="52"/>
      <c r="G541" s="53"/>
      <c r="H541" s="54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 ht="12.0" customHeight="1">
      <c r="A542" s="51"/>
      <c r="B542" s="52"/>
      <c r="C542" s="52"/>
      <c r="D542" s="52"/>
      <c r="E542" s="52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 ht="12.0" customHeight="1">
      <c r="A543" s="51"/>
      <c r="B543" s="52"/>
      <c r="C543" s="52"/>
      <c r="D543" s="52"/>
      <c r="E543" s="52"/>
      <c r="F543" s="52"/>
      <c r="G543" s="53"/>
      <c r="H543" s="54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 ht="12.0" customHeight="1">
      <c r="A544" s="51"/>
      <c r="B544" s="52"/>
      <c r="C544" s="52"/>
      <c r="D544" s="52"/>
      <c r="E544" s="52"/>
      <c r="F544" s="52"/>
      <c r="G544" s="53"/>
      <c r="H544" s="54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 ht="12.0" customHeight="1">
      <c r="A545" s="51"/>
      <c r="B545" s="52"/>
      <c r="C545" s="52"/>
      <c r="D545" s="52"/>
      <c r="E545" s="52"/>
      <c r="F545" s="52"/>
      <c r="G545" s="53"/>
      <c r="H545" s="54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 ht="12.0" customHeight="1">
      <c r="A546" s="51"/>
      <c r="B546" s="52"/>
      <c r="C546" s="52"/>
      <c r="D546" s="52"/>
      <c r="E546" s="52"/>
      <c r="F546" s="52"/>
      <c r="G546" s="53"/>
      <c r="H546" s="54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 ht="12.0" customHeight="1">
      <c r="A547" s="51"/>
      <c r="B547" s="52"/>
      <c r="C547" s="52"/>
      <c r="D547" s="52"/>
      <c r="E547" s="52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 ht="12.0" customHeight="1">
      <c r="A548" s="51"/>
      <c r="B548" s="52"/>
      <c r="C548" s="52"/>
      <c r="D548" s="52"/>
      <c r="E548" s="52"/>
      <c r="F548" s="52"/>
      <c r="G548" s="53"/>
      <c r="H548" s="54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 ht="12.0" customHeight="1">
      <c r="A549" s="51"/>
      <c r="B549" s="52"/>
      <c r="C549" s="52"/>
      <c r="D549" s="52"/>
      <c r="E549" s="52"/>
      <c r="F549" s="52"/>
      <c r="G549" s="53"/>
      <c r="H549" s="54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 ht="12.0" customHeight="1">
      <c r="A550" s="51"/>
      <c r="B550" s="52"/>
      <c r="C550" s="52"/>
      <c r="D550" s="52"/>
      <c r="E550" s="52"/>
      <c r="F550" s="52"/>
      <c r="G550" s="53"/>
      <c r="H550" s="54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 ht="12.0" customHeight="1">
      <c r="A551" s="51"/>
      <c r="B551" s="52"/>
      <c r="C551" s="52"/>
      <c r="D551" s="52"/>
      <c r="E551" s="52"/>
      <c r="F551" s="52"/>
      <c r="G551" s="53"/>
      <c r="H551" s="54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 ht="12.0" customHeight="1">
      <c r="A552" s="51"/>
      <c r="B552" s="52"/>
      <c r="C552" s="52"/>
      <c r="D552" s="52"/>
      <c r="E552" s="52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 ht="12.0" customHeight="1">
      <c r="A553" s="51"/>
      <c r="B553" s="52"/>
      <c r="C553" s="52"/>
      <c r="D553" s="52"/>
      <c r="E553" s="52"/>
      <c r="F553" s="52"/>
      <c r="G553" s="53"/>
      <c r="H553" s="54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 ht="12.0" customHeight="1">
      <c r="A554" s="51"/>
      <c r="B554" s="52"/>
      <c r="C554" s="52"/>
      <c r="D554" s="52"/>
      <c r="E554" s="52"/>
      <c r="F554" s="52"/>
      <c r="G554" s="53"/>
      <c r="H554" s="54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 ht="12.0" customHeight="1">
      <c r="A555" s="51"/>
      <c r="B555" s="52"/>
      <c r="C555" s="52"/>
      <c r="D555" s="52"/>
      <c r="E555" s="52"/>
      <c r="F555" s="52"/>
      <c r="G555" s="53"/>
      <c r="H555" s="54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 ht="12.0" customHeight="1">
      <c r="A556" s="51"/>
      <c r="B556" s="52"/>
      <c r="C556" s="52"/>
      <c r="D556" s="52"/>
      <c r="E556" s="52"/>
      <c r="F556" s="52"/>
      <c r="G556" s="53"/>
      <c r="H556" s="54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 ht="12.0" customHeight="1">
      <c r="A557" s="51"/>
      <c r="B557" s="52"/>
      <c r="C557" s="52"/>
      <c r="D557" s="52"/>
      <c r="E557" s="52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 ht="12.0" customHeight="1">
      <c r="A558" s="51"/>
      <c r="B558" s="52"/>
      <c r="C558" s="52"/>
      <c r="D558" s="52"/>
      <c r="E558" s="52"/>
      <c r="F558" s="52"/>
      <c r="G558" s="53"/>
      <c r="H558" s="54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 ht="12.0" customHeight="1">
      <c r="A559" s="51"/>
      <c r="B559" s="52"/>
      <c r="C559" s="52"/>
      <c r="D559" s="52"/>
      <c r="E559" s="52"/>
      <c r="F559" s="52"/>
      <c r="G559" s="53"/>
      <c r="H559" s="54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 ht="12.0" customHeight="1">
      <c r="A560" s="51"/>
      <c r="B560" s="52"/>
      <c r="C560" s="52"/>
      <c r="D560" s="52"/>
      <c r="E560" s="52"/>
      <c r="F560" s="52"/>
      <c r="G560" s="53"/>
      <c r="H560" s="54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 ht="12.0" customHeight="1">
      <c r="A561" s="51"/>
      <c r="B561" s="52"/>
      <c r="C561" s="52"/>
      <c r="D561" s="52"/>
      <c r="E561" s="52"/>
      <c r="F561" s="52"/>
      <c r="G561" s="53"/>
      <c r="H561" s="54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 ht="12.0" customHeight="1">
      <c r="A562" s="51"/>
      <c r="B562" s="52"/>
      <c r="C562" s="52"/>
      <c r="D562" s="52"/>
      <c r="E562" s="52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 ht="12.0" customHeight="1">
      <c r="A563" s="51"/>
      <c r="B563" s="52"/>
      <c r="C563" s="52"/>
      <c r="D563" s="52"/>
      <c r="E563" s="52"/>
      <c r="F563" s="52"/>
      <c r="G563" s="53"/>
      <c r="H563" s="54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 ht="12.0" customHeight="1">
      <c r="A564" s="51"/>
      <c r="B564" s="52"/>
      <c r="C564" s="52"/>
      <c r="D564" s="52"/>
      <c r="E564" s="52"/>
      <c r="F564" s="52"/>
      <c r="G564" s="53"/>
      <c r="H564" s="54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 ht="12.0" customHeight="1">
      <c r="A565" s="51"/>
      <c r="B565" s="52"/>
      <c r="C565" s="52"/>
      <c r="D565" s="52"/>
      <c r="E565" s="52"/>
      <c r="F565" s="52"/>
      <c r="G565" s="53"/>
      <c r="H565" s="54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 ht="12.0" customHeight="1">
      <c r="A566" s="51"/>
      <c r="B566" s="52"/>
      <c r="C566" s="52"/>
      <c r="D566" s="52"/>
      <c r="E566" s="52"/>
      <c r="F566" s="52"/>
      <c r="G566" s="53"/>
      <c r="H566" s="54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 ht="12.0" customHeight="1">
      <c r="A567" s="51"/>
      <c r="B567" s="52"/>
      <c r="C567" s="52"/>
      <c r="D567" s="52"/>
      <c r="E567" s="52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 ht="12.0" customHeight="1">
      <c r="A568" s="51"/>
      <c r="B568" s="52"/>
      <c r="C568" s="52"/>
      <c r="D568" s="52"/>
      <c r="E568" s="52"/>
      <c r="F568" s="52"/>
      <c r="G568" s="53"/>
      <c r="H568" s="54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 ht="12.0" customHeight="1">
      <c r="A569" s="51"/>
      <c r="B569" s="52"/>
      <c r="C569" s="52"/>
      <c r="D569" s="52"/>
      <c r="E569" s="52"/>
      <c r="F569" s="52"/>
      <c r="G569" s="53"/>
      <c r="H569" s="54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 ht="12.0" customHeight="1">
      <c r="A570" s="51"/>
      <c r="B570" s="52"/>
      <c r="C570" s="52"/>
      <c r="D570" s="52"/>
      <c r="E570" s="52"/>
      <c r="F570" s="52"/>
      <c r="G570" s="53"/>
      <c r="H570" s="54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 ht="12.0" customHeight="1">
      <c r="A571" s="51"/>
      <c r="B571" s="52"/>
      <c r="C571" s="52"/>
      <c r="D571" s="52"/>
      <c r="E571" s="52"/>
      <c r="F571" s="52"/>
      <c r="G571" s="53"/>
      <c r="H571" s="54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 ht="12.0" customHeight="1">
      <c r="A572" s="51"/>
      <c r="B572" s="52"/>
      <c r="C572" s="52"/>
      <c r="D572" s="52"/>
      <c r="E572" s="52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 ht="12.0" customHeight="1">
      <c r="A573" s="51"/>
      <c r="B573" s="52"/>
      <c r="C573" s="52"/>
      <c r="D573" s="52"/>
      <c r="E573" s="52"/>
      <c r="F573" s="52"/>
      <c r="G573" s="53"/>
      <c r="H573" s="54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 ht="12.0" customHeight="1">
      <c r="A574" s="51"/>
      <c r="B574" s="52"/>
      <c r="C574" s="52"/>
      <c r="D574" s="52"/>
      <c r="E574" s="52"/>
      <c r="F574" s="52"/>
      <c r="G574" s="53"/>
      <c r="H574" s="54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 ht="12.0" customHeight="1">
      <c r="A575" s="51"/>
      <c r="B575" s="52"/>
      <c r="C575" s="52"/>
      <c r="D575" s="52"/>
      <c r="E575" s="52"/>
      <c r="F575" s="52"/>
      <c r="G575" s="53"/>
      <c r="H575" s="54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 ht="12.0" customHeight="1">
      <c r="A576" s="51"/>
      <c r="B576" s="52"/>
      <c r="C576" s="52"/>
      <c r="D576" s="52"/>
      <c r="E576" s="52"/>
      <c r="F576" s="52"/>
      <c r="G576" s="53"/>
      <c r="H576" s="54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 ht="12.0" customHeight="1">
      <c r="A577" s="51"/>
      <c r="B577" s="52"/>
      <c r="C577" s="52"/>
      <c r="D577" s="52"/>
      <c r="E577" s="52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 ht="12.0" customHeight="1">
      <c r="A578" s="51"/>
      <c r="B578" s="52"/>
      <c r="C578" s="52"/>
      <c r="D578" s="52"/>
      <c r="E578" s="52"/>
      <c r="F578" s="52"/>
      <c r="G578" s="53"/>
      <c r="H578" s="54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 ht="12.0" customHeight="1">
      <c r="A579" s="51"/>
      <c r="B579" s="52"/>
      <c r="C579" s="52"/>
      <c r="D579" s="52"/>
      <c r="E579" s="52"/>
      <c r="F579" s="52"/>
      <c r="G579" s="53"/>
      <c r="H579" s="54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 ht="12.0" customHeight="1">
      <c r="A580" s="51"/>
      <c r="B580" s="52"/>
      <c r="C580" s="52"/>
      <c r="D580" s="52"/>
      <c r="E580" s="52"/>
      <c r="F580" s="52"/>
      <c r="G580" s="53"/>
      <c r="H580" s="54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 ht="12.0" customHeight="1">
      <c r="A581" s="51"/>
      <c r="B581" s="52"/>
      <c r="C581" s="52"/>
      <c r="D581" s="52"/>
      <c r="E581" s="52"/>
      <c r="F581" s="52"/>
      <c r="G581" s="53"/>
      <c r="H581" s="54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 ht="12.0" customHeight="1">
      <c r="A582" s="51"/>
      <c r="B582" s="52"/>
      <c r="C582" s="52"/>
      <c r="D582" s="52"/>
      <c r="E582" s="52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 ht="12.0" customHeight="1">
      <c r="A583" s="51"/>
      <c r="B583" s="52"/>
      <c r="C583" s="52"/>
      <c r="D583" s="52"/>
      <c r="E583" s="52"/>
      <c r="F583" s="52"/>
      <c r="G583" s="53"/>
      <c r="H583" s="54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 ht="12.0" customHeight="1">
      <c r="A584" s="51"/>
      <c r="B584" s="52"/>
      <c r="C584" s="52"/>
      <c r="D584" s="52"/>
      <c r="E584" s="52"/>
      <c r="F584" s="52"/>
      <c r="G584" s="53"/>
      <c r="H584" s="54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 ht="12.0" customHeight="1">
      <c r="A585" s="51"/>
      <c r="B585" s="52"/>
      <c r="C585" s="52"/>
      <c r="D585" s="52"/>
      <c r="E585" s="52"/>
      <c r="F585" s="52"/>
      <c r="G585" s="53"/>
      <c r="H585" s="54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 ht="12.0" customHeight="1">
      <c r="A586" s="51"/>
      <c r="B586" s="52"/>
      <c r="C586" s="52"/>
      <c r="D586" s="52"/>
      <c r="E586" s="52"/>
      <c r="F586" s="52"/>
      <c r="G586" s="53"/>
      <c r="H586" s="54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 ht="12.0" customHeight="1">
      <c r="A587" s="51"/>
      <c r="B587" s="52"/>
      <c r="C587" s="52"/>
      <c r="D587" s="52"/>
      <c r="E587" s="52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 ht="12.0" customHeight="1">
      <c r="A588" s="51"/>
      <c r="B588" s="52"/>
      <c r="C588" s="52"/>
      <c r="D588" s="52"/>
      <c r="E588" s="52"/>
      <c r="F588" s="52"/>
      <c r="G588" s="53"/>
      <c r="H588" s="54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 ht="12.0" customHeight="1">
      <c r="A589" s="51"/>
      <c r="B589" s="52"/>
      <c r="C589" s="52"/>
      <c r="D589" s="52"/>
      <c r="E589" s="52"/>
      <c r="F589" s="52"/>
      <c r="G589" s="53"/>
      <c r="H589" s="54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 ht="12.0" customHeight="1">
      <c r="A590" s="51"/>
      <c r="B590" s="52"/>
      <c r="C590" s="52"/>
      <c r="D590" s="52"/>
      <c r="E590" s="52"/>
      <c r="F590" s="52"/>
      <c r="G590" s="53"/>
      <c r="H590" s="54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 ht="12.0" customHeight="1">
      <c r="A591" s="51"/>
      <c r="B591" s="52"/>
      <c r="C591" s="52"/>
      <c r="D591" s="52"/>
      <c r="E591" s="52"/>
      <c r="F591" s="52"/>
      <c r="G591" s="53"/>
      <c r="H591" s="54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 ht="12.0" customHeight="1">
      <c r="A592" s="51"/>
      <c r="B592" s="52"/>
      <c r="C592" s="52"/>
      <c r="D592" s="52"/>
      <c r="E592" s="52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 ht="12.0" customHeight="1">
      <c r="A593" s="51"/>
      <c r="B593" s="52"/>
      <c r="C593" s="52"/>
      <c r="D593" s="52"/>
      <c r="E593" s="52"/>
      <c r="F593" s="52"/>
      <c r="G593" s="53"/>
      <c r="H593" s="54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 ht="12.0" customHeight="1">
      <c r="A594" s="51"/>
      <c r="B594" s="52"/>
      <c r="C594" s="52"/>
      <c r="D594" s="52"/>
      <c r="E594" s="52"/>
      <c r="F594" s="52"/>
      <c r="G594" s="53"/>
      <c r="H594" s="54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 ht="12.0" customHeight="1">
      <c r="A595" s="51"/>
      <c r="B595" s="52"/>
      <c r="C595" s="52"/>
      <c r="D595" s="52"/>
      <c r="E595" s="52"/>
      <c r="F595" s="52"/>
      <c r="G595" s="53"/>
      <c r="H595" s="54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 ht="12.0" customHeight="1">
      <c r="A596" s="51"/>
      <c r="B596" s="52"/>
      <c r="C596" s="52"/>
      <c r="D596" s="52"/>
      <c r="E596" s="52"/>
      <c r="F596" s="52"/>
      <c r="G596" s="53"/>
      <c r="H596" s="54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 ht="12.0" customHeight="1">
      <c r="A597" s="51"/>
      <c r="B597" s="52"/>
      <c r="C597" s="52"/>
      <c r="D597" s="52"/>
      <c r="E597" s="52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 ht="12.0" customHeight="1">
      <c r="A598" s="51"/>
      <c r="B598" s="52"/>
      <c r="C598" s="52"/>
      <c r="D598" s="52"/>
      <c r="E598" s="52"/>
      <c r="F598" s="52"/>
      <c r="G598" s="53"/>
      <c r="H598" s="54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 ht="12.0" customHeight="1">
      <c r="A599" s="51"/>
      <c r="B599" s="52"/>
      <c r="C599" s="52"/>
      <c r="D599" s="52"/>
      <c r="E599" s="52"/>
      <c r="F599" s="52"/>
      <c r="G599" s="53"/>
      <c r="H599" s="54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 ht="12.0" customHeight="1">
      <c r="A600" s="51"/>
      <c r="B600" s="52"/>
      <c r="C600" s="52"/>
      <c r="D600" s="52"/>
      <c r="E600" s="52"/>
      <c r="F600" s="52"/>
      <c r="G600" s="53"/>
      <c r="H600" s="54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 ht="12.0" customHeight="1">
      <c r="A601" s="51"/>
      <c r="B601" s="52"/>
      <c r="C601" s="52"/>
      <c r="D601" s="52"/>
      <c r="E601" s="52"/>
      <c r="F601" s="52"/>
      <c r="G601" s="53"/>
      <c r="H601" s="54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 ht="12.0" customHeight="1">
      <c r="A602" s="51"/>
      <c r="B602" s="52"/>
      <c r="C602" s="52"/>
      <c r="D602" s="52"/>
      <c r="E602" s="52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 ht="12.0" customHeight="1">
      <c r="A603" s="51"/>
      <c r="B603" s="52"/>
      <c r="C603" s="52"/>
      <c r="D603" s="52"/>
      <c r="E603" s="52"/>
      <c r="F603" s="52"/>
      <c r="G603" s="53"/>
      <c r="H603" s="54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 ht="12.0" customHeight="1">
      <c r="A604" s="51"/>
      <c r="B604" s="52"/>
      <c r="C604" s="52"/>
      <c r="D604" s="52"/>
      <c r="E604" s="52"/>
      <c r="F604" s="52"/>
      <c r="G604" s="53"/>
      <c r="H604" s="54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 ht="12.0" customHeight="1">
      <c r="A605" s="51"/>
      <c r="B605" s="52"/>
      <c r="C605" s="52"/>
      <c r="D605" s="52"/>
      <c r="E605" s="52"/>
      <c r="F605" s="52"/>
      <c r="G605" s="53"/>
      <c r="H605" s="54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 ht="12.0" customHeight="1">
      <c r="A606" s="51"/>
      <c r="B606" s="52"/>
      <c r="C606" s="52"/>
      <c r="D606" s="52"/>
      <c r="E606" s="52"/>
      <c r="F606" s="52"/>
      <c r="G606" s="53"/>
      <c r="H606" s="54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 ht="12.0" customHeight="1">
      <c r="A607" s="51"/>
      <c r="B607" s="52"/>
      <c r="C607" s="52"/>
      <c r="D607" s="52"/>
      <c r="E607" s="52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 ht="12.0" customHeight="1">
      <c r="A608" s="51"/>
      <c r="B608" s="52"/>
      <c r="C608" s="52"/>
      <c r="D608" s="52"/>
      <c r="E608" s="52"/>
      <c r="F608" s="52"/>
      <c r="G608" s="53"/>
      <c r="H608" s="54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 ht="12.0" customHeight="1">
      <c r="A609" s="51"/>
      <c r="B609" s="52"/>
      <c r="C609" s="52"/>
      <c r="D609" s="52"/>
      <c r="E609" s="52"/>
      <c r="F609" s="52"/>
      <c r="G609" s="53"/>
      <c r="H609" s="54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 ht="12.0" customHeight="1">
      <c r="A610" s="51"/>
      <c r="B610" s="52"/>
      <c r="C610" s="52"/>
      <c r="D610" s="52"/>
      <c r="E610" s="52"/>
      <c r="F610" s="52"/>
      <c r="G610" s="53"/>
      <c r="H610" s="54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 ht="12.0" customHeight="1">
      <c r="A611" s="51"/>
      <c r="B611" s="52"/>
      <c r="C611" s="52"/>
      <c r="D611" s="52"/>
      <c r="E611" s="52"/>
      <c r="F611" s="52"/>
      <c r="G611" s="53"/>
      <c r="H611" s="54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 ht="12.0" customHeight="1">
      <c r="A612" s="51"/>
      <c r="B612" s="52"/>
      <c r="C612" s="52"/>
      <c r="D612" s="52"/>
      <c r="E612" s="52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 ht="12.0" customHeight="1">
      <c r="A613" s="51"/>
      <c r="B613" s="52"/>
      <c r="C613" s="52"/>
      <c r="D613" s="52"/>
      <c r="E613" s="52"/>
      <c r="F613" s="52"/>
      <c r="G613" s="53"/>
      <c r="H613" s="54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 ht="12.0" customHeight="1">
      <c r="A614" s="51"/>
      <c r="B614" s="52"/>
      <c r="C614" s="52"/>
      <c r="D614" s="52"/>
      <c r="E614" s="52"/>
      <c r="F614" s="52"/>
      <c r="G614" s="53"/>
      <c r="H614" s="54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 ht="12.0" customHeight="1">
      <c r="A615" s="51"/>
      <c r="B615" s="52"/>
      <c r="C615" s="52"/>
      <c r="D615" s="52"/>
      <c r="E615" s="52"/>
      <c r="F615" s="52"/>
      <c r="G615" s="53"/>
      <c r="H615" s="54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 ht="12.0" customHeight="1">
      <c r="A616" s="51"/>
      <c r="B616" s="52"/>
      <c r="C616" s="52"/>
      <c r="D616" s="52"/>
      <c r="E616" s="52"/>
      <c r="F616" s="52"/>
      <c r="G616" s="53"/>
      <c r="H616" s="54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 ht="12.0" customHeight="1">
      <c r="A617" s="51"/>
      <c r="B617" s="52"/>
      <c r="C617" s="52"/>
      <c r="D617" s="52"/>
      <c r="E617" s="52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 ht="12.0" customHeight="1">
      <c r="A618" s="51"/>
      <c r="B618" s="52"/>
      <c r="C618" s="52"/>
      <c r="D618" s="52"/>
      <c r="E618" s="52"/>
      <c r="F618" s="52"/>
      <c r="G618" s="53"/>
      <c r="H618" s="54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 ht="12.0" customHeight="1">
      <c r="A619" s="51"/>
      <c r="B619" s="52"/>
      <c r="C619" s="52"/>
      <c r="D619" s="52"/>
      <c r="E619" s="52"/>
      <c r="F619" s="52"/>
      <c r="G619" s="53"/>
      <c r="H619" s="54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 ht="12.0" customHeight="1">
      <c r="A620" s="51"/>
      <c r="B620" s="52"/>
      <c r="C620" s="52"/>
      <c r="D620" s="52"/>
      <c r="E620" s="52"/>
      <c r="F620" s="52"/>
      <c r="G620" s="53"/>
      <c r="H620" s="54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 ht="12.0" customHeight="1">
      <c r="A621" s="51"/>
      <c r="B621" s="52"/>
      <c r="C621" s="52"/>
      <c r="D621" s="52"/>
      <c r="E621" s="52"/>
      <c r="F621" s="52"/>
      <c r="G621" s="53"/>
      <c r="H621" s="54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 ht="12.0" customHeight="1">
      <c r="A622" s="51"/>
      <c r="B622" s="52"/>
      <c r="C622" s="52"/>
      <c r="D622" s="52"/>
      <c r="E622" s="52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 ht="12.0" customHeight="1">
      <c r="A623" s="51"/>
      <c r="B623" s="52"/>
      <c r="C623" s="52"/>
      <c r="D623" s="52"/>
      <c r="E623" s="52"/>
      <c r="F623" s="52"/>
      <c r="G623" s="53"/>
      <c r="H623" s="54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 ht="12.0" customHeight="1">
      <c r="A624" s="51"/>
      <c r="B624" s="52"/>
      <c r="C624" s="52"/>
      <c r="D624" s="52"/>
      <c r="E624" s="52"/>
      <c r="F624" s="52"/>
      <c r="G624" s="53"/>
      <c r="H624" s="54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 ht="12.0" customHeight="1">
      <c r="A625" s="51"/>
      <c r="B625" s="52"/>
      <c r="C625" s="52"/>
      <c r="D625" s="52"/>
      <c r="E625" s="52"/>
      <c r="F625" s="52"/>
      <c r="G625" s="53"/>
      <c r="H625" s="54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 ht="12.0" customHeight="1">
      <c r="A626" s="51"/>
      <c r="B626" s="52"/>
      <c r="C626" s="52"/>
      <c r="D626" s="52"/>
      <c r="E626" s="52"/>
      <c r="F626" s="52"/>
      <c r="G626" s="53"/>
      <c r="H626" s="54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 ht="12.0" customHeight="1">
      <c r="A627" s="51"/>
      <c r="B627" s="52"/>
      <c r="C627" s="52"/>
      <c r="D627" s="52"/>
      <c r="E627" s="52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 ht="12.0" customHeight="1">
      <c r="A628" s="51"/>
      <c r="B628" s="52"/>
      <c r="C628" s="52"/>
      <c r="D628" s="52"/>
      <c r="E628" s="52"/>
      <c r="F628" s="52"/>
      <c r="G628" s="53"/>
      <c r="H628" s="54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 ht="12.0" customHeight="1">
      <c r="A629" s="51"/>
      <c r="B629" s="52"/>
      <c r="C629" s="52"/>
      <c r="D629" s="52"/>
      <c r="E629" s="52"/>
      <c r="F629" s="52"/>
      <c r="G629" s="53"/>
      <c r="H629" s="54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 ht="12.0" customHeight="1">
      <c r="A630" s="51"/>
      <c r="B630" s="52"/>
      <c r="C630" s="52"/>
      <c r="D630" s="52"/>
      <c r="E630" s="52"/>
      <c r="F630" s="52"/>
      <c r="G630" s="53"/>
      <c r="H630" s="54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 ht="12.0" customHeight="1">
      <c r="A631" s="51"/>
      <c r="B631" s="52"/>
      <c r="C631" s="52"/>
      <c r="D631" s="52"/>
      <c r="E631" s="52"/>
      <c r="F631" s="52"/>
      <c r="G631" s="53"/>
      <c r="H631" s="54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 ht="12.0" customHeight="1">
      <c r="A632" s="51"/>
      <c r="B632" s="52"/>
      <c r="C632" s="52"/>
      <c r="D632" s="52"/>
      <c r="E632" s="52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 ht="12.0" customHeight="1">
      <c r="A633" s="51"/>
      <c r="B633" s="52"/>
      <c r="C633" s="52"/>
      <c r="D633" s="52"/>
      <c r="E633" s="52"/>
      <c r="F633" s="52"/>
      <c r="G633" s="53"/>
      <c r="H633" s="54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 ht="12.0" customHeight="1">
      <c r="A634" s="51"/>
      <c r="B634" s="52"/>
      <c r="C634" s="52"/>
      <c r="D634" s="52"/>
      <c r="E634" s="52"/>
      <c r="F634" s="52"/>
      <c r="G634" s="53"/>
      <c r="H634" s="54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 ht="12.0" customHeight="1">
      <c r="A635" s="51"/>
      <c r="B635" s="52"/>
      <c r="C635" s="52"/>
      <c r="D635" s="52"/>
      <c r="E635" s="52"/>
      <c r="F635" s="52"/>
      <c r="G635" s="53"/>
      <c r="H635" s="54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 ht="12.0" customHeight="1">
      <c r="A636" s="51"/>
      <c r="B636" s="52"/>
      <c r="C636" s="52"/>
      <c r="D636" s="52"/>
      <c r="E636" s="52"/>
      <c r="F636" s="52"/>
      <c r="G636" s="53"/>
      <c r="H636" s="54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 ht="12.0" customHeight="1">
      <c r="A637" s="51"/>
      <c r="B637" s="52"/>
      <c r="C637" s="52"/>
      <c r="D637" s="52"/>
      <c r="E637" s="52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 ht="12.0" customHeight="1">
      <c r="A638" s="51"/>
      <c r="B638" s="52"/>
      <c r="C638" s="52"/>
      <c r="D638" s="52"/>
      <c r="E638" s="52"/>
      <c r="F638" s="52"/>
      <c r="G638" s="53"/>
      <c r="H638" s="54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 ht="12.0" customHeight="1">
      <c r="A639" s="51"/>
      <c r="B639" s="52"/>
      <c r="C639" s="52"/>
      <c r="D639" s="52"/>
      <c r="E639" s="52"/>
      <c r="F639" s="52"/>
      <c r="G639" s="53"/>
      <c r="H639" s="54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 ht="12.0" customHeight="1">
      <c r="A640" s="51"/>
      <c r="B640" s="52"/>
      <c r="C640" s="52"/>
      <c r="D640" s="52"/>
      <c r="E640" s="52"/>
      <c r="F640" s="52"/>
      <c r="G640" s="53"/>
      <c r="H640" s="54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 ht="12.0" customHeight="1">
      <c r="A641" s="51"/>
      <c r="B641" s="52"/>
      <c r="C641" s="52"/>
      <c r="D641" s="52"/>
      <c r="E641" s="52"/>
      <c r="F641" s="52"/>
      <c r="G641" s="53"/>
      <c r="H641" s="54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 ht="12.0" customHeight="1">
      <c r="A642" s="51"/>
      <c r="B642" s="52"/>
      <c r="C642" s="52"/>
      <c r="D642" s="52"/>
      <c r="E642" s="52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 ht="12.0" customHeight="1">
      <c r="A643" s="51"/>
      <c r="B643" s="52"/>
      <c r="C643" s="52"/>
      <c r="D643" s="52"/>
      <c r="E643" s="52"/>
      <c r="F643" s="52"/>
      <c r="G643" s="53"/>
      <c r="H643" s="54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 ht="12.0" customHeight="1">
      <c r="A644" s="51"/>
      <c r="B644" s="52"/>
      <c r="C644" s="52"/>
      <c r="D644" s="52"/>
      <c r="E644" s="52"/>
      <c r="F644" s="52"/>
      <c r="G644" s="53"/>
      <c r="H644" s="54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 ht="12.0" customHeight="1">
      <c r="A645" s="51"/>
      <c r="B645" s="52"/>
      <c r="C645" s="52"/>
      <c r="D645" s="52"/>
      <c r="E645" s="52"/>
      <c r="F645" s="52"/>
      <c r="G645" s="53"/>
      <c r="H645" s="54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 ht="12.0" customHeight="1">
      <c r="A646" s="51"/>
      <c r="B646" s="52"/>
      <c r="C646" s="52"/>
      <c r="D646" s="52"/>
      <c r="E646" s="52"/>
      <c r="F646" s="52"/>
      <c r="G646" s="53"/>
      <c r="H646" s="54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 ht="12.0" customHeight="1">
      <c r="A647" s="51"/>
      <c r="B647" s="52"/>
      <c r="C647" s="52"/>
      <c r="D647" s="52"/>
      <c r="E647" s="52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 ht="12.0" customHeight="1">
      <c r="A648" s="51"/>
      <c r="B648" s="52"/>
      <c r="C648" s="52"/>
      <c r="D648" s="52"/>
      <c r="E648" s="52"/>
      <c r="F648" s="52"/>
      <c r="G648" s="53"/>
      <c r="H648" s="54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 ht="12.0" customHeight="1">
      <c r="A649" s="51"/>
      <c r="B649" s="52"/>
      <c r="C649" s="52"/>
      <c r="D649" s="52"/>
      <c r="E649" s="52"/>
      <c r="F649" s="52"/>
      <c r="G649" s="53"/>
      <c r="H649" s="54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 ht="12.0" customHeight="1">
      <c r="A650" s="51"/>
      <c r="B650" s="52"/>
      <c r="C650" s="52"/>
      <c r="D650" s="52"/>
      <c r="E650" s="52"/>
      <c r="F650" s="52"/>
      <c r="G650" s="53"/>
      <c r="H650" s="54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 ht="12.0" customHeight="1">
      <c r="A651" s="51"/>
      <c r="B651" s="52"/>
      <c r="C651" s="52"/>
      <c r="D651" s="52"/>
      <c r="E651" s="52"/>
      <c r="F651" s="52"/>
      <c r="G651" s="53"/>
      <c r="H651" s="54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 ht="12.0" customHeight="1">
      <c r="A652" s="51"/>
      <c r="B652" s="52"/>
      <c r="C652" s="52"/>
      <c r="D652" s="52"/>
      <c r="E652" s="52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 ht="12.0" customHeight="1">
      <c r="A653" s="51"/>
      <c r="B653" s="52"/>
      <c r="C653" s="52"/>
      <c r="D653" s="52"/>
      <c r="E653" s="52"/>
      <c r="F653" s="52"/>
      <c r="G653" s="53"/>
      <c r="H653" s="54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 ht="12.0" customHeight="1">
      <c r="A654" s="51"/>
      <c r="B654" s="52"/>
      <c r="C654" s="52"/>
      <c r="D654" s="52"/>
      <c r="E654" s="52"/>
      <c r="F654" s="52"/>
      <c r="G654" s="53"/>
      <c r="H654" s="54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 ht="12.0" customHeight="1">
      <c r="A655" s="51"/>
      <c r="B655" s="52"/>
      <c r="C655" s="52"/>
      <c r="D655" s="52"/>
      <c r="E655" s="52"/>
      <c r="F655" s="52"/>
      <c r="G655" s="53"/>
      <c r="H655" s="54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 ht="12.0" customHeight="1">
      <c r="A656" s="51"/>
      <c r="B656" s="52"/>
      <c r="C656" s="52"/>
      <c r="D656" s="52"/>
      <c r="E656" s="52"/>
      <c r="F656" s="52"/>
      <c r="G656" s="53"/>
      <c r="H656" s="54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 ht="12.0" customHeight="1">
      <c r="A657" s="51"/>
      <c r="B657" s="52"/>
      <c r="C657" s="52"/>
      <c r="D657" s="52"/>
      <c r="E657" s="52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 ht="12.0" customHeight="1">
      <c r="A658" s="51"/>
      <c r="B658" s="52"/>
      <c r="C658" s="52"/>
      <c r="D658" s="52"/>
      <c r="E658" s="52"/>
      <c r="F658" s="52"/>
      <c r="G658" s="53"/>
      <c r="H658" s="54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 ht="12.0" customHeight="1">
      <c r="A659" s="51"/>
      <c r="B659" s="52"/>
      <c r="C659" s="52"/>
      <c r="D659" s="52"/>
      <c r="E659" s="52"/>
      <c r="F659" s="52"/>
      <c r="G659" s="53"/>
      <c r="H659" s="54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 ht="12.0" customHeight="1">
      <c r="A660" s="51"/>
      <c r="B660" s="52"/>
      <c r="C660" s="52"/>
      <c r="D660" s="52"/>
      <c r="E660" s="52"/>
      <c r="F660" s="52"/>
      <c r="G660" s="53"/>
      <c r="H660" s="54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 ht="12.0" customHeight="1">
      <c r="A661" s="51"/>
      <c r="B661" s="52"/>
      <c r="C661" s="52"/>
      <c r="D661" s="52"/>
      <c r="E661" s="52"/>
      <c r="F661" s="52"/>
      <c r="G661" s="53"/>
      <c r="H661" s="54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 ht="12.0" customHeight="1">
      <c r="A662" s="51"/>
      <c r="B662" s="52"/>
      <c r="C662" s="52"/>
      <c r="D662" s="52"/>
      <c r="E662" s="52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 ht="12.0" customHeight="1">
      <c r="A663" s="51"/>
      <c r="B663" s="52"/>
      <c r="C663" s="52"/>
      <c r="D663" s="52"/>
      <c r="E663" s="52"/>
      <c r="F663" s="52"/>
      <c r="G663" s="53"/>
      <c r="H663" s="54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 ht="12.0" customHeight="1">
      <c r="A664" s="51"/>
      <c r="B664" s="52"/>
      <c r="C664" s="52"/>
      <c r="D664" s="52"/>
      <c r="E664" s="52"/>
      <c r="F664" s="52"/>
      <c r="G664" s="53"/>
      <c r="H664" s="54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 ht="12.0" customHeight="1">
      <c r="A665" s="51"/>
      <c r="B665" s="52"/>
      <c r="C665" s="52"/>
      <c r="D665" s="52"/>
      <c r="E665" s="52"/>
      <c r="F665" s="52"/>
      <c r="G665" s="53"/>
      <c r="H665" s="54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 ht="12.0" customHeight="1">
      <c r="A666" s="51"/>
      <c r="B666" s="52"/>
      <c r="C666" s="52"/>
      <c r="D666" s="52"/>
      <c r="E666" s="52"/>
      <c r="F666" s="52"/>
      <c r="G666" s="53"/>
      <c r="H666" s="54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 ht="12.0" customHeight="1">
      <c r="A667" s="51"/>
      <c r="B667" s="52"/>
      <c r="C667" s="52"/>
      <c r="D667" s="52"/>
      <c r="E667" s="52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 ht="12.0" customHeight="1">
      <c r="A668" s="51"/>
      <c r="B668" s="52"/>
      <c r="C668" s="52"/>
      <c r="D668" s="52"/>
      <c r="E668" s="52"/>
      <c r="F668" s="52"/>
      <c r="G668" s="53"/>
      <c r="H668" s="54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 ht="12.0" customHeight="1">
      <c r="A669" s="51"/>
      <c r="B669" s="52"/>
      <c r="C669" s="52"/>
      <c r="D669" s="52"/>
      <c r="E669" s="52"/>
      <c r="F669" s="52"/>
      <c r="G669" s="53"/>
      <c r="H669" s="54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 ht="12.0" customHeight="1">
      <c r="A670" s="51"/>
      <c r="B670" s="52"/>
      <c r="C670" s="52"/>
      <c r="D670" s="52"/>
      <c r="E670" s="52"/>
      <c r="F670" s="52"/>
      <c r="G670" s="53"/>
      <c r="H670" s="54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 ht="12.0" customHeight="1">
      <c r="A671" s="51"/>
      <c r="B671" s="52"/>
      <c r="C671" s="52"/>
      <c r="D671" s="52"/>
      <c r="E671" s="52"/>
      <c r="F671" s="52"/>
      <c r="G671" s="53"/>
      <c r="H671" s="54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 ht="12.0" customHeight="1">
      <c r="A672" s="51"/>
      <c r="B672" s="52"/>
      <c r="C672" s="52"/>
      <c r="D672" s="52"/>
      <c r="E672" s="52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 ht="12.0" customHeight="1">
      <c r="A673" s="51"/>
      <c r="B673" s="52"/>
      <c r="C673" s="52"/>
      <c r="D673" s="52"/>
      <c r="E673" s="52"/>
      <c r="F673" s="52"/>
      <c r="G673" s="53"/>
      <c r="H673" s="54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 ht="12.0" customHeight="1">
      <c r="A674" s="51"/>
      <c r="B674" s="52"/>
      <c r="C674" s="52"/>
      <c r="D674" s="52"/>
      <c r="E674" s="52"/>
      <c r="F674" s="52"/>
      <c r="G674" s="53"/>
      <c r="H674" s="54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 ht="12.0" customHeight="1">
      <c r="A675" s="51"/>
      <c r="B675" s="52"/>
      <c r="C675" s="52"/>
      <c r="D675" s="52"/>
      <c r="E675" s="52"/>
      <c r="F675" s="52"/>
      <c r="G675" s="53"/>
      <c r="H675" s="54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 ht="12.0" customHeight="1">
      <c r="A676" s="51"/>
      <c r="B676" s="52"/>
      <c r="C676" s="52"/>
      <c r="D676" s="52"/>
      <c r="E676" s="52"/>
      <c r="F676" s="52"/>
      <c r="G676" s="53"/>
      <c r="H676" s="54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 ht="12.0" customHeight="1">
      <c r="A677" s="51"/>
      <c r="B677" s="52"/>
      <c r="C677" s="52"/>
      <c r="D677" s="52"/>
      <c r="E677" s="52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 ht="12.0" customHeight="1">
      <c r="A678" s="51"/>
      <c r="B678" s="52"/>
      <c r="C678" s="52"/>
      <c r="D678" s="52"/>
      <c r="E678" s="52"/>
      <c r="F678" s="52"/>
      <c r="G678" s="53"/>
      <c r="H678" s="54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 ht="12.0" customHeight="1">
      <c r="A679" s="51"/>
      <c r="B679" s="52"/>
      <c r="C679" s="52"/>
      <c r="D679" s="52"/>
      <c r="E679" s="52"/>
      <c r="F679" s="52"/>
      <c r="G679" s="53"/>
      <c r="H679" s="54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 ht="12.0" customHeight="1">
      <c r="A680" s="51"/>
      <c r="B680" s="52"/>
      <c r="C680" s="52"/>
      <c r="D680" s="52"/>
      <c r="E680" s="52"/>
      <c r="F680" s="52"/>
      <c r="G680" s="53"/>
      <c r="H680" s="54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 ht="12.0" customHeight="1">
      <c r="A681" s="51"/>
      <c r="B681" s="52"/>
      <c r="C681" s="52"/>
      <c r="D681" s="52"/>
      <c r="E681" s="52"/>
      <c r="F681" s="52"/>
      <c r="G681" s="53"/>
      <c r="H681" s="54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 ht="12.0" customHeight="1">
      <c r="A682" s="51"/>
      <c r="B682" s="52"/>
      <c r="C682" s="52"/>
      <c r="D682" s="52"/>
      <c r="E682" s="52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 ht="12.0" customHeight="1">
      <c r="A683" s="51"/>
      <c r="B683" s="52"/>
      <c r="C683" s="52"/>
      <c r="D683" s="52"/>
      <c r="E683" s="52"/>
      <c r="F683" s="52"/>
      <c r="G683" s="53"/>
      <c r="H683" s="54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 ht="12.0" customHeight="1">
      <c r="A684" s="51"/>
      <c r="B684" s="52"/>
      <c r="C684" s="52"/>
      <c r="D684" s="52"/>
      <c r="E684" s="52"/>
      <c r="F684" s="52"/>
      <c r="G684" s="53"/>
      <c r="H684" s="54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 ht="12.0" customHeight="1">
      <c r="A685" s="51"/>
      <c r="B685" s="52"/>
      <c r="C685" s="52"/>
      <c r="D685" s="52"/>
      <c r="E685" s="52"/>
      <c r="F685" s="52"/>
      <c r="G685" s="53"/>
      <c r="H685" s="54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 ht="12.0" customHeight="1">
      <c r="A686" s="51"/>
      <c r="B686" s="52"/>
      <c r="C686" s="52"/>
      <c r="D686" s="52"/>
      <c r="E686" s="52"/>
      <c r="F686" s="52"/>
      <c r="G686" s="53"/>
      <c r="H686" s="54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 ht="12.0" customHeight="1">
      <c r="A687" s="51"/>
      <c r="B687" s="52"/>
      <c r="C687" s="52"/>
      <c r="D687" s="52"/>
      <c r="E687" s="52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 ht="12.0" customHeight="1">
      <c r="A688" s="51"/>
      <c r="B688" s="52"/>
      <c r="C688" s="52"/>
      <c r="D688" s="52"/>
      <c r="E688" s="52"/>
      <c r="F688" s="52"/>
      <c r="G688" s="53"/>
      <c r="H688" s="54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 ht="12.0" customHeight="1">
      <c r="A689" s="51"/>
      <c r="B689" s="52"/>
      <c r="C689" s="52"/>
      <c r="D689" s="52"/>
      <c r="E689" s="52"/>
      <c r="F689" s="52"/>
      <c r="G689" s="53"/>
      <c r="H689" s="54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 ht="12.0" customHeight="1">
      <c r="A690" s="51"/>
      <c r="B690" s="52"/>
      <c r="C690" s="52"/>
      <c r="D690" s="52"/>
      <c r="E690" s="52"/>
      <c r="F690" s="52"/>
      <c r="G690" s="53"/>
      <c r="H690" s="54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 ht="12.0" customHeight="1">
      <c r="A691" s="51"/>
      <c r="B691" s="52"/>
      <c r="C691" s="52"/>
      <c r="D691" s="52"/>
      <c r="E691" s="52"/>
      <c r="F691" s="52"/>
      <c r="G691" s="53"/>
      <c r="H691" s="54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 ht="12.0" customHeight="1">
      <c r="A692" s="51"/>
      <c r="B692" s="52"/>
      <c r="C692" s="52"/>
      <c r="D692" s="52"/>
      <c r="E692" s="52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 ht="12.0" customHeight="1">
      <c r="A693" s="51"/>
      <c r="B693" s="52"/>
      <c r="C693" s="52"/>
      <c r="D693" s="52"/>
      <c r="E693" s="52"/>
      <c r="F693" s="52"/>
      <c r="G693" s="53"/>
      <c r="H693" s="54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 ht="12.0" customHeight="1">
      <c r="A694" s="51"/>
      <c r="B694" s="52"/>
      <c r="C694" s="52"/>
      <c r="D694" s="52"/>
      <c r="E694" s="52"/>
      <c r="F694" s="52"/>
      <c r="G694" s="53"/>
      <c r="H694" s="54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 ht="12.0" customHeight="1">
      <c r="A695" s="51"/>
      <c r="B695" s="52"/>
      <c r="C695" s="52"/>
      <c r="D695" s="52"/>
      <c r="E695" s="52"/>
      <c r="F695" s="52"/>
      <c r="G695" s="53"/>
      <c r="H695" s="54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 ht="12.0" customHeight="1">
      <c r="A696" s="51"/>
      <c r="B696" s="52"/>
      <c r="C696" s="52"/>
      <c r="D696" s="52"/>
      <c r="E696" s="52"/>
      <c r="F696" s="52"/>
      <c r="G696" s="53"/>
      <c r="H696" s="54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 ht="12.0" customHeight="1">
      <c r="A697" s="51"/>
      <c r="B697" s="52"/>
      <c r="C697" s="52"/>
      <c r="D697" s="52"/>
      <c r="E697" s="52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 ht="12.0" customHeight="1">
      <c r="A698" s="51"/>
      <c r="B698" s="52"/>
      <c r="C698" s="52"/>
      <c r="D698" s="52"/>
      <c r="E698" s="52"/>
      <c r="F698" s="52"/>
      <c r="G698" s="53"/>
      <c r="H698" s="54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 ht="12.0" customHeight="1">
      <c r="A699" s="51"/>
      <c r="B699" s="52"/>
      <c r="C699" s="52"/>
      <c r="D699" s="52"/>
      <c r="E699" s="52"/>
      <c r="F699" s="52"/>
      <c r="G699" s="53"/>
      <c r="H699" s="54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 ht="12.0" customHeight="1">
      <c r="A700" s="51"/>
      <c r="B700" s="52"/>
      <c r="C700" s="52"/>
      <c r="D700" s="52"/>
      <c r="E700" s="52"/>
      <c r="F700" s="52"/>
      <c r="G700" s="53"/>
      <c r="H700" s="54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 ht="12.0" customHeight="1">
      <c r="A701" s="51"/>
      <c r="B701" s="52"/>
      <c r="C701" s="52"/>
      <c r="D701" s="52"/>
      <c r="E701" s="52"/>
      <c r="F701" s="52"/>
      <c r="G701" s="53"/>
      <c r="H701" s="54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 ht="12.0" customHeight="1">
      <c r="A702" s="51"/>
      <c r="B702" s="52"/>
      <c r="C702" s="52"/>
      <c r="D702" s="52"/>
      <c r="E702" s="52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 ht="12.0" customHeight="1">
      <c r="A703" s="51"/>
      <c r="B703" s="52"/>
      <c r="C703" s="52"/>
      <c r="D703" s="52"/>
      <c r="E703" s="52"/>
      <c r="F703" s="52"/>
      <c r="G703" s="53"/>
      <c r="H703" s="54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 ht="12.0" customHeight="1">
      <c r="A704" s="51"/>
      <c r="B704" s="52"/>
      <c r="C704" s="52"/>
      <c r="D704" s="52"/>
      <c r="E704" s="52"/>
      <c r="F704" s="52"/>
      <c r="G704" s="53"/>
      <c r="H704" s="54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 ht="12.0" customHeight="1">
      <c r="A705" s="51"/>
      <c r="B705" s="52"/>
      <c r="C705" s="52"/>
      <c r="D705" s="52"/>
      <c r="E705" s="52"/>
      <c r="F705" s="52"/>
      <c r="G705" s="53"/>
      <c r="H705" s="54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 ht="12.0" customHeight="1">
      <c r="A706" s="51"/>
      <c r="B706" s="52"/>
      <c r="C706" s="52"/>
      <c r="D706" s="52"/>
      <c r="E706" s="52"/>
      <c r="F706" s="52"/>
      <c r="G706" s="53"/>
      <c r="H706" s="54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 ht="12.0" customHeight="1">
      <c r="A707" s="51"/>
      <c r="B707" s="52"/>
      <c r="C707" s="52"/>
      <c r="D707" s="52"/>
      <c r="E707" s="52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 ht="12.0" customHeight="1">
      <c r="A708" s="51"/>
      <c r="B708" s="52"/>
      <c r="C708" s="52"/>
      <c r="D708" s="52"/>
      <c r="E708" s="52"/>
      <c r="F708" s="52"/>
      <c r="G708" s="53"/>
      <c r="H708" s="54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 ht="12.0" customHeight="1">
      <c r="A709" s="51"/>
      <c r="B709" s="52"/>
      <c r="C709" s="52"/>
      <c r="D709" s="52"/>
      <c r="E709" s="52"/>
      <c r="F709" s="52"/>
      <c r="G709" s="53"/>
      <c r="H709" s="54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 ht="12.0" customHeight="1">
      <c r="A710" s="51"/>
      <c r="B710" s="52"/>
      <c r="C710" s="52"/>
      <c r="D710" s="52"/>
      <c r="E710" s="52"/>
      <c r="F710" s="52"/>
      <c r="G710" s="53"/>
      <c r="H710" s="54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 ht="12.0" customHeight="1">
      <c r="A711" s="51"/>
      <c r="B711" s="52"/>
      <c r="C711" s="52"/>
      <c r="D711" s="52"/>
      <c r="E711" s="52"/>
      <c r="F711" s="52"/>
      <c r="G711" s="53"/>
      <c r="H711" s="54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 ht="12.0" customHeight="1">
      <c r="A712" s="51"/>
      <c r="B712" s="52"/>
      <c r="C712" s="52"/>
      <c r="D712" s="52"/>
      <c r="E712" s="52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 ht="12.0" customHeight="1">
      <c r="A713" s="51"/>
      <c r="B713" s="52"/>
      <c r="C713" s="52"/>
      <c r="D713" s="52"/>
      <c r="E713" s="52"/>
      <c r="F713" s="52"/>
      <c r="G713" s="53"/>
      <c r="H713" s="54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 ht="12.0" customHeight="1">
      <c r="A714" s="51"/>
      <c r="B714" s="52"/>
      <c r="C714" s="52"/>
      <c r="D714" s="52"/>
      <c r="E714" s="52"/>
      <c r="F714" s="52"/>
      <c r="G714" s="53"/>
      <c r="H714" s="54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 ht="12.0" customHeight="1">
      <c r="A715" s="51"/>
      <c r="B715" s="52"/>
      <c r="C715" s="52"/>
      <c r="D715" s="52"/>
      <c r="E715" s="52"/>
      <c r="F715" s="52"/>
      <c r="G715" s="53"/>
      <c r="H715" s="54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 ht="12.0" customHeight="1">
      <c r="A716" s="51"/>
      <c r="B716" s="52"/>
      <c r="C716" s="52"/>
      <c r="D716" s="52"/>
      <c r="E716" s="52"/>
      <c r="F716" s="52"/>
      <c r="G716" s="53"/>
      <c r="H716" s="54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 ht="12.0" customHeight="1">
      <c r="A717" s="51"/>
      <c r="B717" s="52"/>
      <c r="C717" s="52"/>
      <c r="D717" s="52"/>
      <c r="E717" s="52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 ht="12.0" customHeight="1">
      <c r="A718" s="51"/>
      <c r="B718" s="52"/>
      <c r="C718" s="52"/>
      <c r="D718" s="52"/>
      <c r="E718" s="52"/>
      <c r="F718" s="52"/>
      <c r="G718" s="53"/>
      <c r="H718" s="54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 ht="12.0" customHeight="1">
      <c r="A719" s="51"/>
      <c r="B719" s="52"/>
      <c r="C719" s="52"/>
      <c r="D719" s="52"/>
      <c r="E719" s="52"/>
      <c r="F719" s="52"/>
      <c r="G719" s="53"/>
      <c r="H719" s="54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 ht="12.0" customHeight="1">
      <c r="A720" s="51"/>
      <c r="B720" s="52"/>
      <c r="C720" s="52"/>
      <c r="D720" s="52"/>
      <c r="E720" s="52"/>
      <c r="F720" s="52"/>
      <c r="G720" s="53"/>
      <c r="H720" s="54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 ht="12.0" customHeight="1">
      <c r="A721" s="51"/>
      <c r="B721" s="52"/>
      <c r="C721" s="52"/>
      <c r="D721" s="52"/>
      <c r="E721" s="52"/>
      <c r="F721" s="52"/>
      <c r="G721" s="53"/>
      <c r="H721" s="54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 ht="12.0" customHeight="1">
      <c r="A722" s="51"/>
      <c r="B722" s="52"/>
      <c r="C722" s="52"/>
      <c r="D722" s="52"/>
      <c r="E722" s="52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 ht="12.0" customHeight="1">
      <c r="A723" s="51"/>
      <c r="B723" s="52"/>
      <c r="C723" s="52"/>
      <c r="D723" s="52"/>
      <c r="E723" s="52"/>
      <c r="F723" s="52"/>
      <c r="G723" s="53"/>
      <c r="H723" s="54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 ht="12.0" customHeight="1">
      <c r="A724" s="51"/>
      <c r="B724" s="52"/>
      <c r="C724" s="52"/>
      <c r="D724" s="52"/>
      <c r="E724" s="52"/>
      <c r="F724" s="52"/>
      <c r="G724" s="53"/>
      <c r="H724" s="54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 ht="12.0" customHeight="1">
      <c r="A725" s="51"/>
      <c r="B725" s="52"/>
      <c r="C725" s="52"/>
      <c r="D725" s="52"/>
      <c r="E725" s="52"/>
      <c r="F725" s="52"/>
      <c r="G725" s="53"/>
      <c r="H725" s="54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 ht="12.0" customHeight="1">
      <c r="A726" s="51"/>
      <c r="B726" s="52"/>
      <c r="C726" s="52"/>
      <c r="D726" s="52"/>
      <c r="E726" s="52"/>
      <c r="F726" s="52"/>
      <c r="G726" s="53"/>
      <c r="H726" s="54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 ht="12.0" customHeight="1">
      <c r="A727" s="51"/>
      <c r="B727" s="52"/>
      <c r="C727" s="52"/>
      <c r="D727" s="52"/>
      <c r="E727" s="52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 ht="12.0" customHeight="1">
      <c r="A728" s="51"/>
      <c r="B728" s="52"/>
      <c r="C728" s="52"/>
      <c r="D728" s="52"/>
      <c r="E728" s="52"/>
      <c r="F728" s="52"/>
      <c r="G728" s="53"/>
      <c r="H728" s="54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 ht="12.0" customHeight="1">
      <c r="A729" s="51"/>
      <c r="B729" s="52"/>
      <c r="C729" s="52"/>
      <c r="D729" s="52"/>
      <c r="E729" s="52"/>
      <c r="F729" s="52"/>
      <c r="G729" s="53"/>
      <c r="H729" s="54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 ht="12.0" customHeight="1">
      <c r="A730" s="51"/>
      <c r="B730" s="52"/>
      <c r="C730" s="52"/>
      <c r="D730" s="52"/>
      <c r="E730" s="52"/>
      <c r="F730" s="52"/>
      <c r="G730" s="53"/>
      <c r="H730" s="54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 ht="12.0" customHeight="1">
      <c r="A731" s="51"/>
      <c r="B731" s="52"/>
      <c r="C731" s="52"/>
      <c r="D731" s="52"/>
      <c r="E731" s="52"/>
      <c r="F731" s="52"/>
      <c r="G731" s="53"/>
      <c r="H731" s="54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 ht="12.0" customHeight="1">
      <c r="A732" s="51"/>
      <c r="B732" s="52"/>
      <c r="C732" s="52"/>
      <c r="D732" s="52"/>
      <c r="E732" s="52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 ht="12.0" customHeight="1">
      <c r="A733" s="51"/>
      <c r="B733" s="52"/>
      <c r="C733" s="52"/>
      <c r="D733" s="52"/>
      <c r="E733" s="52"/>
      <c r="F733" s="52"/>
      <c r="G733" s="53"/>
      <c r="H733" s="54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 ht="12.0" customHeight="1">
      <c r="A734" s="51"/>
      <c r="B734" s="52"/>
      <c r="C734" s="52"/>
      <c r="D734" s="52"/>
      <c r="E734" s="52"/>
      <c r="F734" s="52"/>
      <c r="G734" s="53"/>
      <c r="H734" s="54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 ht="12.0" customHeight="1">
      <c r="A735" s="51"/>
      <c r="B735" s="52"/>
      <c r="C735" s="52"/>
      <c r="D735" s="52"/>
      <c r="E735" s="52"/>
      <c r="F735" s="52"/>
      <c r="G735" s="53"/>
      <c r="H735" s="54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 ht="12.0" customHeight="1">
      <c r="A736" s="51"/>
      <c r="B736" s="52"/>
      <c r="C736" s="52"/>
      <c r="D736" s="52"/>
      <c r="E736" s="52"/>
      <c r="F736" s="52"/>
      <c r="G736" s="53"/>
      <c r="H736" s="54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 ht="12.0" customHeight="1">
      <c r="A737" s="51"/>
      <c r="B737" s="52"/>
      <c r="C737" s="52"/>
      <c r="D737" s="52"/>
      <c r="E737" s="52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 ht="12.0" customHeight="1">
      <c r="A738" s="51"/>
      <c r="B738" s="52"/>
      <c r="C738" s="52"/>
      <c r="D738" s="52"/>
      <c r="E738" s="52"/>
      <c r="F738" s="52"/>
      <c r="G738" s="53"/>
      <c r="H738" s="54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 ht="12.0" customHeight="1">
      <c r="A739" s="51"/>
      <c r="B739" s="52"/>
      <c r="C739" s="52"/>
      <c r="D739" s="52"/>
      <c r="E739" s="52"/>
      <c r="F739" s="52"/>
      <c r="G739" s="53"/>
      <c r="H739" s="54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 ht="12.0" customHeight="1">
      <c r="A740" s="51"/>
      <c r="B740" s="52"/>
      <c r="C740" s="52"/>
      <c r="D740" s="52"/>
      <c r="E740" s="52"/>
      <c r="F740" s="52"/>
      <c r="G740" s="53"/>
      <c r="H740" s="54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 ht="12.0" customHeight="1">
      <c r="A741" s="51"/>
      <c r="B741" s="52"/>
      <c r="C741" s="52"/>
      <c r="D741" s="52"/>
      <c r="E741" s="52"/>
      <c r="F741" s="52"/>
      <c r="G741" s="53"/>
      <c r="H741" s="54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 ht="12.0" customHeight="1">
      <c r="A742" s="51"/>
      <c r="B742" s="52"/>
      <c r="C742" s="52"/>
      <c r="D742" s="52"/>
      <c r="E742" s="52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 ht="12.0" customHeight="1">
      <c r="A743" s="51"/>
      <c r="B743" s="52"/>
      <c r="C743" s="52"/>
      <c r="D743" s="52"/>
      <c r="E743" s="52"/>
      <c r="F743" s="52"/>
      <c r="G743" s="53"/>
      <c r="H743" s="54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 ht="12.0" customHeight="1">
      <c r="A744" s="51"/>
      <c r="B744" s="52"/>
      <c r="C744" s="52"/>
      <c r="D744" s="52"/>
      <c r="E744" s="52"/>
      <c r="F744" s="52"/>
      <c r="G744" s="53"/>
      <c r="H744" s="54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 ht="12.0" customHeight="1">
      <c r="A745" s="51"/>
      <c r="B745" s="52"/>
      <c r="C745" s="52"/>
      <c r="D745" s="52"/>
      <c r="E745" s="52"/>
      <c r="F745" s="52"/>
      <c r="G745" s="53"/>
      <c r="H745" s="54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 ht="12.0" customHeight="1">
      <c r="A746" s="51"/>
      <c r="B746" s="52"/>
      <c r="C746" s="52"/>
      <c r="D746" s="52"/>
      <c r="E746" s="52"/>
      <c r="F746" s="52"/>
      <c r="G746" s="53"/>
      <c r="H746" s="54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 ht="12.0" customHeight="1">
      <c r="A747" s="51"/>
      <c r="B747" s="52"/>
      <c r="C747" s="52"/>
      <c r="D747" s="52"/>
      <c r="E747" s="52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 ht="12.0" customHeight="1">
      <c r="A748" s="51"/>
      <c r="B748" s="52"/>
      <c r="C748" s="52"/>
      <c r="D748" s="52"/>
      <c r="E748" s="52"/>
      <c r="F748" s="52"/>
      <c r="G748" s="53"/>
      <c r="H748" s="54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 ht="12.0" customHeight="1">
      <c r="A749" s="51"/>
      <c r="B749" s="52"/>
      <c r="C749" s="52"/>
      <c r="D749" s="52"/>
      <c r="E749" s="52"/>
      <c r="F749" s="52"/>
      <c r="G749" s="53"/>
      <c r="H749" s="54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 ht="12.0" customHeight="1">
      <c r="A750" s="51"/>
      <c r="B750" s="52"/>
      <c r="C750" s="52"/>
      <c r="D750" s="52"/>
      <c r="E750" s="52"/>
      <c r="F750" s="52"/>
      <c r="G750" s="53"/>
      <c r="H750" s="54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 ht="12.0" customHeight="1">
      <c r="A751" s="51"/>
      <c r="B751" s="52"/>
      <c r="C751" s="52"/>
      <c r="D751" s="52"/>
      <c r="E751" s="52"/>
      <c r="F751" s="52"/>
      <c r="G751" s="53"/>
      <c r="H751" s="54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12.0" customHeight="1">
      <c r="A752" s="51"/>
      <c r="B752" s="52"/>
      <c r="C752" s="52"/>
      <c r="D752" s="52"/>
      <c r="E752" s="52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12.0" customHeight="1">
      <c r="A753" s="51"/>
      <c r="B753" s="52"/>
      <c r="C753" s="52"/>
      <c r="D753" s="52"/>
      <c r="E753" s="52"/>
      <c r="F753" s="52"/>
      <c r="G753" s="53"/>
      <c r="H753" s="54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12.0" customHeight="1">
      <c r="A754" s="51"/>
      <c r="B754" s="52"/>
      <c r="C754" s="52"/>
      <c r="D754" s="52"/>
      <c r="E754" s="52"/>
      <c r="F754" s="52"/>
      <c r="G754" s="53"/>
      <c r="H754" s="54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12.0" customHeight="1">
      <c r="A755" s="51"/>
      <c r="B755" s="52"/>
      <c r="C755" s="52"/>
      <c r="D755" s="52"/>
      <c r="E755" s="52"/>
      <c r="F755" s="52"/>
      <c r="G755" s="53"/>
      <c r="H755" s="54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12.0" customHeight="1">
      <c r="A756" s="51"/>
      <c r="B756" s="52"/>
      <c r="C756" s="52"/>
      <c r="D756" s="52"/>
      <c r="E756" s="52"/>
      <c r="F756" s="52"/>
      <c r="G756" s="53"/>
      <c r="H756" s="54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12.0" customHeight="1">
      <c r="A757" s="51"/>
      <c r="B757" s="52"/>
      <c r="C757" s="52"/>
      <c r="D757" s="52"/>
      <c r="E757" s="52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12.0" customHeight="1">
      <c r="A758" s="51"/>
      <c r="B758" s="52"/>
      <c r="C758" s="52"/>
      <c r="D758" s="52"/>
      <c r="E758" s="52"/>
      <c r="F758" s="52"/>
      <c r="G758" s="53"/>
      <c r="H758" s="54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12.0" customHeight="1">
      <c r="A759" s="51"/>
      <c r="B759" s="52"/>
      <c r="C759" s="52"/>
      <c r="D759" s="52"/>
      <c r="E759" s="52"/>
      <c r="F759" s="52"/>
      <c r="G759" s="53"/>
      <c r="H759" s="54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12.0" customHeight="1">
      <c r="A760" s="51"/>
      <c r="B760" s="52"/>
      <c r="C760" s="52"/>
      <c r="D760" s="52"/>
      <c r="E760" s="52"/>
      <c r="F760" s="52"/>
      <c r="G760" s="53"/>
      <c r="H760" s="54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12.0" customHeight="1">
      <c r="A761" s="51"/>
      <c r="B761" s="52"/>
      <c r="C761" s="52"/>
      <c r="D761" s="52"/>
      <c r="E761" s="52"/>
      <c r="F761" s="52"/>
      <c r="G761" s="53"/>
      <c r="H761" s="54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12.0" customHeight="1">
      <c r="A762" s="51"/>
      <c r="B762" s="52"/>
      <c r="C762" s="52"/>
      <c r="D762" s="52"/>
      <c r="E762" s="52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12.0" customHeight="1">
      <c r="A763" s="51"/>
      <c r="B763" s="52"/>
      <c r="C763" s="52"/>
      <c r="D763" s="52"/>
      <c r="E763" s="52"/>
      <c r="F763" s="52"/>
      <c r="G763" s="53"/>
      <c r="H763" s="54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12.0" customHeight="1">
      <c r="A764" s="51"/>
      <c r="B764" s="52"/>
      <c r="C764" s="52"/>
      <c r="D764" s="52"/>
      <c r="E764" s="52"/>
      <c r="F764" s="52"/>
      <c r="G764" s="53"/>
      <c r="H764" s="54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12.0" customHeight="1">
      <c r="A765" s="51"/>
      <c r="B765" s="52"/>
      <c r="C765" s="52"/>
      <c r="D765" s="52"/>
      <c r="E765" s="52"/>
      <c r="F765" s="52"/>
      <c r="G765" s="53"/>
      <c r="H765" s="54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12.0" customHeight="1">
      <c r="A766" s="51"/>
      <c r="B766" s="52"/>
      <c r="C766" s="52"/>
      <c r="D766" s="52"/>
      <c r="E766" s="52"/>
      <c r="F766" s="52"/>
      <c r="G766" s="53"/>
      <c r="H766" s="54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12.0" customHeight="1">
      <c r="A767" s="51"/>
      <c r="B767" s="52"/>
      <c r="C767" s="52"/>
      <c r="D767" s="52"/>
      <c r="E767" s="52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12.0" customHeight="1">
      <c r="A768" s="51"/>
      <c r="B768" s="52"/>
      <c r="C768" s="52"/>
      <c r="D768" s="52"/>
      <c r="E768" s="52"/>
      <c r="F768" s="52"/>
      <c r="G768" s="53"/>
      <c r="H768" s="54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12.0" customHeight="1">
      <c r="A769" s="51"/>
      <c r="B769" s="52"/>
      <c r="C769" s="52"/>
      <c r="D769" s="52"/>
      <c r="E769" s="52"/>
      <c r="F769" s="52"/>
      <c r="G769" s="53"/>
      <c r="H769" s="54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12.0" customHeight="1">
      <c r="A770" s="51"/>
      <c r="B770" s="52"/>
      <c r="C770" s="52"/>
      <c r="D770" s="52"/>
      <c r="E770" s="52"/>
      <c r="F770" s="52"/>
      <c r="G770" s="53"/>
      <c r="H770" s="54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12.0" customHeight="1">
      <c r="A771" s="51"/>
      <c r="B771" s="52"/>
      <c r="C771" s="52"/>
      <c r="D771" s="52"/>
      <c r="E771" s="52"/>
      <c r="F771" s="52"/>
      <c r="G771" s="53"/>
      <c r="H771" s="54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12.0" customHeight="1">
      <c r="A772" s="51"/>
      <c r="B772" s="52"/>
      <c r="C772" s="52"/>
      <c r="D772" s="52"/>
      <c r="E772" s="52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12.0" customHeight="1">
      <c r="A773" s="51"/>
      <c r="B773" s="52"/>
      <c r="C773" s="52"/>
      <c r="D773" s="52"/>
      <c r="E773" s="52"/>
      <c r="F773" s="52"/>
      <c r="G773" s="53"/>
      <c r="H773" s="54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12.0" customHeight="1">
      <c r="A774" s="51"/>
      <c r="B774" s="52"/>
      <c r="C774" s="52"/>
      <c r="D774" s="52"/>
      <c r="E774" s="52"/>
      <c r="F774" s="52"/>
      <c r="G774" s="53"/>
      <c r="H774" s="54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12.0" customHeight="1">
      <c r="A775" s="51"/>
      <c r="B775" s="52"/>
      <c r="C775" s="52"/>
      <c r="D775" s="52"/>
      <c r="E775" s="52"/>
      <c r="F775" s="52"/>
      <c r="G775" s="53"/>
      <c r="H775" s="54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12.0" customHeight="1">
      <c r="A776" s="51"/>
      <c r="B776" s="52"/>
      <c r="C776" s="52"/>
      <c r="D776" s="52"/>
      <c r="E776" s="52"/>
      <c r="F776" s="52"/>
      <c r="G776" s="53"/>
      <c r="H776" s="54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12.0" customHeight="1">
      <c r="A777" s="51"/>
      <c r="B777" s="52"/>
      <c r="C777" s="52"/>
      <c r="D777" s="52"/>
      <c r="E777" s="52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12.0" customHeight="1">
      <c r="A778" s="51"/>
      <c r="B778" s="52"/>
      <c r="C778" s="52"/>
      <c r="D778" s="52"/>
      <c r="E778" s="52"/>
      <c r="F778" s="52"/>
      <c r="G778" s="53"/>
      <c r="H778" s="54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12.0" customHeight="1">
      <c r="A779" s="51"/>
      <c r="B779" s="52"/>
      <c r="C779" s="52"/>
      <c r="D779" s="52"/>
      <c r="E779" s="52"/>
      <c r="F779" s="52"/>
      <c r="G779" s="53"/>
      <c r="H779" s="54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12.0" customHeight="1">
      <c r="A780" s="51"/>
      <c r="B780" s="52"/>
      <c r="C780" s="52"/>
      <c r="D780" s="52"/>
      <c r="E780" s="52"/>
      <c r="F780" s="52"/>
      <c r="G780" s="53"/>
      <c r="H780" s="54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12.0" customHeight="1">
      <c r="A781" s="51"/>
      <c r="B781" s="52"/>
      <c r="C781" s="52"/>
      <c r="D781" s="52"/>
      <c r="E781" s="52"/>
      <c r="F781" s="52"/>
      <c r="G781" s="53"/>
      <c r="H781" s="54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12.0" customHeight="1">
      <c r="A782" s="51"/>
      <c r="B782" s="52"/>
      <c r="C782" s="52"/>
      <c r="D782" s="52"/>
      <c r="E782" s="52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12.0" customHeight="1">
      <c r="A783" s="51"/>
      <c r="B783" s="52"/>
      <c r="C783" s="52"/>
      <c r="D783" s="52"/>
      <c r="E783" s="52"/>
      <c r="F783" s="52"/>
      <c r="G783" s="53"/>
      <c r="H783" s="54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12.0" customHeight="1">
      <c r="A784" s="51"/>
      <c r="B784" s="52"/>
      <c r="C784" s="52"/>
      <c r="D784" s="52"/>
      <c r="E784" s="52"/>
      <c r="F784" s="52"/>
      <c r="G784" s="53"/>
      <c r="H784" s="54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12.0" customHeight="1">
      <c r="A785" s="51"/>
      <c r="B785" s="52"/>
      <c r="C785" s="52"/>
      <c r="D785" s="52"/>
      <c r="E785" s="52"/>
      <c r="F785" s="52"/>
      <c r="G785" s="53"/>
      <c r="H785" s="54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12.0" customHeight="1">
      <c r="A786" s="51"/>
      <c r="B786" s="52"/>
      <c r="C786" s="52"/>
      <c r="D786" s="52"/>
      <c r="E786" s="52"/>
      <c r="F786" s="52"/>
      <c r="G786" s="53"/>
      <c r="H786" s="54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12.0" customHeight="1">
      <c r="A787" s="51"/>
      <c r="B787" s="52"/>
      <c r="C787" s="52"/>
      <c r="D787" s="52"/>
      <c r="E787" s="52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12.0" customHeight="1">
      <c r="A788" s="51"/>
      <c r="B788" s="52"/>
      <c r="C788" s="52"/>
      <c r="D788" s="52"/>
      <c r="E788" s="52"/>
      <c r="F788" s="52"/>
      <c r="G788" s="53"/>
      <c r="H788" s="54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12.0" customHeight="1">
      <c r="A789" s="51"/>
      <c r="B789" s="52"/>
      <c r="C789" s="52"/>
      <c r="D789" s="52"/>
      <c r="E789" s="52"/>
      <c r="F789" s="52"/>
      <c r="G789" s="53"/>
      <c r="H789" s="54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12.0" customHeight="1">
      <c r="A790" s="51"/>
      <c r="B790" s="52"/>
      <c r="C790" s="52"/>
      <c r="D790" s="52"/>
      <c r="E790" s="52"/>
      <c r="F790" s="52"/>
      <c r="G790" s="53"/>
      <c r="H790" s="54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12.0" customHeight="1">
      <c r="A791" s="51"/>
      <c r="B791" s="52"/>
      <c r="C791" s="52"/>
      <c r="D791" s="52"/>
      <c r="E791" s="52"/>
      <c r="F791" s="52"/>
      <c r="G791" s="53"/>
      <c r="H791" s="54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12.0" customHeight="1">
      <c r="A792" s="51"/>
      <c r="B792" s="52"/>
      <c r="C792" s="52"/>
      <c r="D792" s="52"/>
      <c r="E792" s="52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12.0" customHeight="1">
      <c r="A793" s="51"/>
      <c r="B793" s="52"/>
      <c r="C793" s="52"/>
      <c r="D793" s="52"/>
      <c r="E793" s="52"/>
      <c r="F793" s="52"/>
      <c r="G793" s="53"/>
      <c r="H793" s="54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12.0" customHeight="1">
      <c r="A794" s="51"/>
      <c r="B794" s="52"/>
      <c r="C794" s="52"/>
      <c r="D794" s="52"/>
      <c r="E794" s="52"/>
      <c r="F794" s="52"/>
      <c r="G794" s="53"/>
      <c r="H794" s="54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12.0" customHeight="1">
      <c r="A795" s="51"/>
      <c r="B795" s="52"/>
      <c r="C795" s="52"/>
      <c r="D795" s="52"/>
      <c r="E795" s="52"/>
      <c r="F795" s="52"/>
      <c r="G795" s="53"/>
      <c r="H795" s="54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12.0" customHeight="1">
      <c r="A796" s="51"/>
      <c r="B796" s="52"/>
      <c r="C796" s="52"/>
      <c r="D796" s="52"/>
      <c r="E796" s="52"/>
      <c r="F796" s="52"/>
      <c r="G796" s="53"/>
      <c r="H796" s="54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12.0" customHeight="1">
      <c r="A797" s="51"/>
      <c r="B797" s="52"/>
      <c r="C797" s="52"/>
      <c r="D797" s="52"/>
      <c r="E797" s="52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12.0" customHeight="1">
      <c r="A798" s="51"/>
      <c r="B798" s="52"/>
      <c r="C798" s="52"/>
      <c r="D798" s="52"/>
      <c r="E798" s="52"/>
      <c r="F798" s="52"/>
      <c r="G798" s="53"/>
      <c r="H798" s="54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12.0" customHeight="1">
      <c r="A799" s="51"/>
      <c r="B799" s="52"/>
      <c r="C799" s="52"/>
      <c r="D799" s="52"/>
      <c r="E799" s="52"/>
      <c r="F799" s="52"/>
      <c r="G799" s="53"/>
      <c r="H799" s="54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12.0" customHeight="1">
      <c r="A800" s="51"/>
      <c r="B800" s="52"/>
      <c r="C800" s="52"/>
      <c r="D800" s="52"/>
      <c r="E800" s="52"/>
      <c r="F800" s="52"/>
      <c r="G800" s="53"/>
      <c r="H800" s="54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12.0" customHeight="1">
      <c r="A801" s="51"/>
      <c r="B801" s="52"/>
      <c r="C801" s="52"/>
      <c r="D801" s="52"/>
      <c r="E801" s="52"/>
      <c r="F801" s="52"/>
      <c r="G801" s="53"/>
      <c r="H801" s="54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12.0" customHeight="1">
      <c r="A802" s="51"/>
      <c r="B802" s="52"/>
      <c r="C802" s="52"/>
      <c r="D802" s="52"/>
      <c r="E802" s="52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12.0" customHeight="1">
      <c r="A803" s="51"/>
      <c r="B803" s="52"/>
      <c r="C803" s="52"/>
      <c r="D803" s="52"/>
      <c r="E803" s="52"/>
      <c r="F803" s="52"/>
      <c r="G803" s="53"/>
      <c r="H803" s="54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12.0" customHeight="1">
      <c r="A804" s="51"/>
      <c r="B804" s="52"/>
      <c r="C804" s="52"/>
      <c r="D804" s="52"/>
      <c r="E804" s="52"/>
      <c r="F804" s="52"/>
      <c r="G804" s="53"/>
      <c r="H804" s="54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12.0" customHeight="1">
      <c r="A805" s="51"/>
      <c r="B805" s="52"/>
      <c r="C805" s="52"/>
      <c r="D805" s="52"/>
      <c r="E805" s="52"/>
      <c r="F805" s="52"/>
      <c r="G805" s="53"/>
      <c r="H805" s="54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12.0" customHeight="1">
      <c r="A806" s="51"/>
      <c r="B806" s="52"/>
      <c r="C806" s="52"/>
      <c r="D806" s="52"/>
      <c r="E806" s="52"/>
      <c r="F806" s="52"/>
      <c r="G806" s="53"/>
      <c r="H806" s="54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12.0" customHeight="1">
      <c r="A807" s="51"/>
      <c r="B807" s="52"/>
      <c r="C807" s="52"/>
      <c r="D807" s="52"/>
      <c r="E807" s="52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12.0" customHeight="1">
      <c r="A808" s="51"/>
      <c r="B808" s="52"/>
      <c r="C808" s="52"/>
      <c r="D808" s="52"/>
      <c r="E808" s="52"/>
      <c r="F808" s="52"/>
      <c r="G808" s="53"/>
      <c r="H808" s="54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12.0" customHeight="1">
      <c r="A809" s="51"/>
      <c r="B809" s="52"/>
      <c r="C809" s="52"/>
      <c r="D809" s="52"/>
      <c r="E809" s="52"/>
      <c r="F809" s="52"/>
      <c r="G809" s="53"/>
      <c r="H809" s="54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12.0" customHeight="1">
      <c r="A810" s="51"/>
      <c r="B810" s="52"/>
      <c r="C810" s="52"/>
      <c r="D810" s="52"/>
      <c r="E810" s="52"/>
      <c r="F810" s="52"/>
      <c r="G810" s="53"/>
      <c r="H810" s="54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12.0" customHeight="1">
      <c r="A811" s="51"/>
      <c r="B811" s="52"/>
      <c r="C811" s="52"/>
      <c r="D811" s="52"/>
      <c r="E811" s="52"/>
      <c r="F811" s="52"/>
      <c r="G811" s="53"/>
      <c r="H811" s="54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12.0" customHeight="1">
      <c r="A812" s="51"/>
      <c r="B812" s="52"/>
      <c r="C812" s="52"/>
      <c r="D812" s="52"/>
      <c r="E812" s="52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12.0" customHeight="1">
      <c r="A813" s="51"/>
      <c r="B813" s="52"/>
      <c r="C813" s="52"/>
      <c r="D813" s="52"/>
      <c r="E813" s="52"/>
      <c r="F813" s="52"/>
      <c r="G813" s="53"/>
      <c r="H813" s="54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12.0" customHeight="1">
      <c r="A814" s="51"/>
      <c r="B814" s="52"/>
      <c r="C814" s="52"/>
      <c r="D814" s="52"/>
      <c r="E814" s="52"/>
      <c r="F814" s="52"/>
      <c r="G814" s="53"/>
      <c r="H814" s="54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12.0" customHeight="1">
      <c r="A815" s="51"/>
      <c r="B815" s="52"/>
      <c r="C815" s="52"/>
      <c r="D815" s="52"/>
      <c r="E815" s="52"/>
      <c r="F815" s="52"/>
      <c r="G815" s="53"/>
      <c r="H815" s="54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12.0" customHeight="1">
      <c r="A816" s="51"/>
      <c r="B816" s="52"/>
      <c r="C816" s="52"/>
      <c r="D816" s="52"/>
      <c r="E816" s="52"/>
      <c r="F816" s="52"/>
      <c r="G816" s="53"/>
      <c r="H816" s="54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12.0" customHeight="1">
      <c r="A817" s="51"/>
      <c r="B817" s="52"/>
      <c r="C817" s="52"/>
      <c r="D817" s="52"/>
      <c r="E817" s="52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12.0" customHeight="1">
      <c r="A818" s="51"/>
      <c r="B818" s="52"/>
      <c r="C818" s="52"/>
      <c r="D818" s="52"/>
      <c r="E818" s="52"/>
      <c r="F818" s="52"/>
      <c r="G818" s="53"/>
      <c r="H818" s="54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12.0" customHeight="1">
      <c r="A819" s="51"/>
      <c r="B819" s="52"/>
      <c r="C819" s="52"/>
      <c r="D819" s="52"/>
      <c r="E819" s="52"/>
      <c r="F819" s="52"/>
      <c r="G819" s="53"/>
      <c r="H819" s="54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12.0" customHeight="1">
      <c r="A820" s="51"/>
      <c r="B820" s="52"/>
      <c r="C820" s="52"/>
      <c r="D820" s="52"/>
      <c r="E820" s="52"/>
      <c r="F820" s="52"/>
      <c r="G820" s="53"/>
      <c r="H820" s="54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12.0" customHeight="1">
      <c r="A821" s="51"/>
      <c r="B821" s="52"/>
      <c r="C821" s="52"/>
      <c r="D821" s="52"/>
      <c r="E821" s="52"/>
      <c r="F821" s="52"/>
      <c r="G821" s="53"/>
      <c r="H821" s="54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12.0" customHeight="1">
      <c r="A822" s="51"/>
      <c r="B822" s="52"/>
      <c r="C822" s="52"/>
      <c r="D822" s="52"/>
      <c r="E822" s="52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12.0" customHeight="1">
      <c r="A823" s="51"/>
      <c r="B823" s="52"/>
      <c r="C823" s="52"/>
      <c r="D823" s="52"/>
      <c r="E823" s="52"/>
      <c r="F823" s="52"/>
      <c r="G823" s="53"/>
      <c r="H823" s="54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12.0" customHeight="1">
      <c r="A824" s="51"/>
      <c r="B824" s="52"/>
      <c r="C824" s="52"/>
      <c r="D824" s="52"/>
      <c r="E824" s="52"/>
      <c r="F824" s="52"/>
      <c r="G824" s="53"/>
      <c r="H824" s="54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12.0" customHeight="1">
      <c r="A825" s="51"/>
      <c r="B825" s="52"/>
      <c r="C825" s="52"/>
      <c r="D825" s="52"/>
      <c r="E825" s="52"/>
      <c r="F825" s="52"/>
      <c r="G825" s="53"/>
      <c r="H825" s="54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12.0" customHeight="1">
      <c r="A826" s="51"/>
      <c r="B826" s="52"/>
      <c r="C826" s="52"/>
      <c r="D826" s="52"/>
      <c r="E826" s="52"/>
      <c r="F826" s="52"/>
      <c r="G826" s="53"/>
      <c r="H826" s="54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12.0" customHeight="1">
      <c r="A827" s="51"/>
      <c r="B827" s="52"/>
      <c r="C827" s="52"/>
      <c r="D827" s="52"/>
      <c r="E827" s="52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12.0" customHeight="1">
      <c r="A828" s="51"/>
      <c r="B828" s="52"/>
      <c r="C828" s="52"/>
      <c r="D828" s="52"/>
      <c r="E828" s="52"/>
      <c r="F828" s="52"/>
      <c r="G828" s="53"/>
      <c r="H828" s="54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12.0" customHeight="1">
      <c r="A829" s="51"/>
      <c r="B829" s="52"/>
      <c r="C829" s="52"/>
      <c r="D829" s="52"/>
      <c r="E829" s="52"/>
      <c r="F829" s="52"/>
      <c r="G829" s="53"/>
      <c r="H829" s="54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12.0" customHeight="1">
      <c r="A830" s="51"/>
      <c r="B830" s="52"/>
      <c r="C830" s="52"/>
      <c r="D830" s="52"/>
      <c r="E830" s="52"/>
      <c r="F830" s="52"/>
      <c r="G830" s="53"/>
      <c r="H830" s="54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12.0" customHeight="1">
      <c r="A831" s="51"/>
      <c r="B831" s="52"/>
      <c r="C831" s="52"/>
      <c r="D831" s="52"/>
      <c r="E831" s="52"/>
      <c r="F831" s="52"/>
      <c r="G831" s="53"/>
      <c r="H831" s="54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12.0" customHeight="1">
      <c r="A832" s="51"/>
      <c r="B832" s="52"/>
      <c r="C832" s="52"/>
      <c r="D832" s="52"/>
      <c r="E832" s="52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12.0" customHeight="1">
      <c r="A833" s="51"/>
      <c r="B833" s="52"/>
      <c r="C833" s="52"/>
      <c r="D833" s="52"/>
      <c r="E833" s="52"/>
      <c r="F833" s="52"/>
      <c r="G833" s="53"/>
      <c r="H833" s="54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12.0" customHeight="1">
      <c r="A834" s="51"/>
      <c r="B834" s="52"/>
      <c r="C834" s="52"/>
      <c r="D834" s="52"/>
      <c r="E834" s="52"/>
      <c r="F834" s="52"/>
      <c r="G834" s="53"/>
      <c r="H834" s="54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12.0" customHeight="1">
      <c r="A835" s="51"/>
      <c r="B835" s="52"/>
      <c r="C835" s="52"/>
      <c r="D835" s="52"/>
      <c r="E835" s="52"/>
      <c r="F835" s="52"/>
      <c r="G835" s="53"/>
      <c r="H835" s="54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12.0" customHeight="1">
      <c r="A836" s="51"/>
      <c r="B836" s="52"/>
      <c r="C836" s="52"/>
      <c r="D836" s="52"/>
      <c r="E836" s="52"/>
      <c r="F836" s="52"/>
      <c r="G836" s="53"/>
      <c r="H836" s="54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12.0" customHeight="1">
      <c r="A837" s="51"/>
      <c r="B837" s="52"/>
      <c r="C837" s="52"/>
      <c r="D837" s="52"/>
      <c r="E837" s="52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12.0" customHeight="1">
      <c r="A838" s="51"/>
      <c r="B838" s="52"/>
      <c r="C838" s="52"/>
      <c r="D838" s="52"/>
      <c r="E838" s="52"/>
      <c r="F838" s="52"/>
      <c r="G838" s="53"/>
      <c r="H838" s="54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12.0" customHeight="1">
      <c r="A839" s="51"/>
      <c r="B839" s="52"/>
      <c r="C839" s="52"/>
      <c r="D839" s="52"/>
      <c r="E839" s="52"/>
      <c r="F839" s="52"/>
      <c r="G839" s="53"/>
      <c r="H839" s="54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12.0" customHeight="1">
      <c r="A840" s="51"/>
      <c r="B840" s="52"/>
      <c r="C840" s="52"/>
      <c r="D840" s="52"/>
      <c r="E840" s="52"/>
      <c r="F840" s="52"/>
      <c r="G840" s="53"/>
      <c r="H840" s="54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12.0" customHeight="1">
      <c r="A841" s="51"/>
      <c r="B841" s="52"/>
      <c r="C841" s="52"/>
      <c r="D841" s="52"/>
      <c r="E841" s="52"/>
      <c r="F841" s="52"/>
      <c r="G841" s="53"/>
      <c r="H841" s="54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12.0" customHeight="1">
      <c r="A842" s="51"/>
      <c r="B842" s="52"/>
      <c r="C842" s="52"/>
      <c r="D842" s="52"/>
      <c r="E842" s="52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12.0" customHeight="1">
      <c r="A843" s="51"/>
      <c r="B843" s="52"/>
      <c r="C843" s="52"/>
      <c r="D843" s="52"/>
      <c r="E843" s="52"/>
      <c r="F843" s="52"/>
      <c r="G843" s="53"/>
      <c r="H843" s="54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12.0" customHeight="1">
      <c r="A844" s="51"/>
      <c r="B844" s="52"/>
      <c r="C844" s="52"/>
      <c r="D844" s="52"/>
      <c r="E844" s="52"/>
      <c r="F844" s="52"/>
      <c r="G844" s="53"/>
      <c r="H844" s="54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12.0" customHeight="1">
      <c r="A845" s="51"/>
      <c r="B845" s="52"/>
      <c r="C845" s="52"/>
      <c r="D845" s="52"/>
      <c r="E845" s="52"/>
      <c r="F845" s="52"/>
      <c r="G845" s="53"/>
      <c r="H845" s="54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12.0" customHeight="1">
      <c r="A846" s="51"/>
      <c r="B846" s="52"/>
      <c r="C846" s="52"/>
      <c r="D846" s="52"/>
      <c r="E846" s="52"/>
      <c r="F846" s="52"/>
      <c r="G846" s="53"/>
      <c r="H846" s="54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12.0" customHeight="1">
      <c r="A847" s="51"/>
      <c r="B847" s="52"/>
      <c r="C847" s="52"/>
      <c r="D847" s="52"/>
      <c r="E847" s="52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12.0" customHeight="1">
      <c r="A848" s="51"/>
      <c r="B848" s="52"/>
      <c r="C848" s="52"/>
      <c r="D848" s="52"/>
      <c r="E848" s="52"/>
      <c r="F848" s="52"/>
      <c r="G848" s="53"/>
      <c r="H848" s="54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12.0" customHeight="1">
      <c r="A849" s="51"/>
      <c r="B849" s="52"/>
      <c r="C849" s="52"/>
      <c r="D849" s="52"/>
      <c r="E849" s="52"/>
      <c r="F849" s="52"/>
      <c r="G849" s="53"/>
      <c r="H849" s="54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12.0" customHeight="1">
      <c r="A850" s="51"/>
      <c r="B850" s="52"/>
      <c r="C850" s="52"/>
      <c r="D850" s="52"/>
      <c r="E850" s="52"/>
      <c r="F850" s="52"/>
      <c r="G850" s="53"/>
      <c r="H850" s="54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12.0" customHeight="1">
      <c r="A851" s="51"/>
      <c r="B851" s="52"/>
      <c r="C851" s="52"/>
      <c r="D851" s="52"/>
      <c r="E851" s="52"/>
      <c r="F851" s="52"/>
      <c r="G851" s="53"/>
      <c r="H851" s="54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12.0" customHeight="1">
      <c r="A852" s="51"/>
      <c r="B852" s="52"/>
      <c r="C852" s="52"/>
      <c r="D852" s="52"/>
      <c r="E852" s="52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12.0" customHeight="1">
      <c r="A853" s="51"/>
      <c r="B853" s="52"/>
      <c r="C853" s="52"/>
      <c r="D853" s="52"/>
      <c r="E853" s="52"/>
      <c r="F853" s="52"/>
      <c r="G853" s="53"/>
      <c r="H853" s="54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12.0" customHeight="1">
      <c r="A854" s="51"/>
      <c r="B854" s="52"/>
      <c r="C854" s="52"/>
      <c r="D854" s="52"/>
      <c r="E854" s="52"/>
      <c r="F854" s="52"/>
      <c r="G854" s="53"/>
      <c r="H854" s="54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12.0" customHeight="1">
      <c r="A855" s="51"/>
      <c r="B855" s="52"/>
      <c r="C855" s="52"/>
      <c r="D855" s="52"/>
      <c r="E855" s="52"/>
      <c r="F855" s="52"/>
      <c r="G855" s="53"/>
      <c r="H855" s="54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12.0" customHeight="1">
      <c r="A856" s="51"/>
      <c r="B856" s="52"/>
      <c r="C856" s="52"/>
      <c r="D856" s="52"/>
      <c r="E856" s="52"/>
      <c r="F856" s="52"/>
      <c r="G856" s="53"/>
      <c r="H856" s="54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12.0" customHeight="1">
      <c r="A857" s="51"/>
      <c r="B857" s="52"/>
      <c r="C857" s="52"/>
      <c r="D857" s="52"/>
      <c r="E857" s="52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12.0" customHeight="1">
      <c r="A858" s="51"/>
      <c r="B858" s="52"/>
      <c r="C858" s="52"/>
      <c r="D858" s="52"/>
      <c r="E858" s="52"/>
      <c r="F858" s="52"/>
      <c r="G858" s="53"/>
      <c r="H858" s="54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12.0" customHeight="1">
      <c r="A859" s="51"/>
      <c r="B859" s="52"/>
      <c r="C859" s="52"/>
      <c r="D859" s="52"/>
      <c r="E859" s="52"/>
      <c r="F859" s="52"/>
      <c r="G859" s="53"/>
      <c r="H859" s="54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12.0" customHeight="1">
      <c r="A860" s="51"/>
      <c r="B860" s="52"/>
      <c r="C860" s="52"/>
      <c r="D860" s="52"/>
      <c r="E860" s="52"/>
      <c r="F860" s="52"/>
      <c r="G860" s="53"/>
      <c r="H860" s="54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12.0" customHeight="1">
      <c r="A861" s="51"/>
      <c r="B861" s="52"/>
      <c r="C861" s="52"/>
      <c r="D861" s="52"/>
      <c r="E861" s="52"/>
      <c r="F861" s="52"/>
      <c r="G861" s="53"/>
      <c r="H861" s="54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12.0" customHeight="1">
      <c r="A862" s="51"/>
      <c r="B862" s="52"/>
      <c r="C862" s="52"/>
      <c r="D862" s="52"/>
      <c r="E862" s="52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12.0" customHeight="1">
      <c r="A863" s="51"/>
      <c r="B863" s="52"/>
      <c r="C863" s="52"/>
      <c r="D863" s="52"/>
      <c r="E863" s="52"/>
      <c r="F863" s="52"/>
      <c r="G863" s="53"/>
      <c r="H863" s="54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12.0" customHeight="1">
      <c r="A864" s="51"/>
      <c r="B864" s="52"/>
      <c r="C864" s="52"/>
      <c r="D864" s="52"/>
      <c r="E864" s="52"/>
      <c r="F864" s="52"/>
      <c r="G864" s="53"/>
      <c r="H864" s="54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12.0" customHeight="1">
      <c r="A865" s="51"/>
      <c r="B865" s="52"/>
      <c r="C865" s="52"/>
      <c r="D865" s="52"/>
      <c r="E865" s="52"/>
      <c r="F865" s="52"/>
      <c r="G865" s="53"/>
      <c r="H865" s="54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12.0" customHeight="1">
      <c r="A866" s="51"/>
      <c r="B866" s="52"/>
      <c r="C866" s="52"/>
      <c r="D866" s="52"/>
      <c r="E866" s="52"/>
      <c r="F866" s="52"/>
      <c r="G866" s="53"/>
      <c r="H866" s="54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12.0" customHeight="1">
      <c r="A867" s="51"/>
      <c r="B867" s="52"/>
      <c r="C867" s="52"/>
      <c r="D867" s="52"/>
      <c r="E867" s="52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12.0" customHeight="1">
      <c r="A868" s="51"/>
      <c r="B868" s="52"/>
      <c r="C868" s="52"/>
      <c r="D868" s="52"/>
      <c r="E868" s="52"/>
      <c r="F868" s="52"/>
      <c r="G868" s="53"/>
      <c r="H868" s="54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12.0" customHeight="1">
      <c r="A869" s="51"/>
      <c r="B869" s="52"/>
      <c r="C869" s="52"/>
      <c r="D869" s="52"/>
      <c r="E869" s="52"/>
      <c r="F869" s="52"/>
      <c r="G869" s="53"/>
      <c r="H869" s="54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12.0" customHeight="1">
      <c r="A870" s="51"/>
      <c r="B870" s="52"/>
      <c r="C870" s="52"/>
      <c r="D870" s="52"/>
      <c r="E870" s="52"/>
      <c r="F870" s="52"/>
      <c r="G870" s="53"/>
      <c r="H870" s="54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12.0" customHeight="1">
      <c r="A871" s="51"/>
      <c r="B871" s="52"/>
      <c r="C871" s="52"/>
      <c r="D871" s="52"/>
      <c r="E871" s="52"/>
      <c r="F871" s="52"/>
      <c r="G871" s="53"/>
      <c r="H871" s="54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12.0" customHeight="1">
      <c r="A872" s="51"/>
      <c r="B872" s="52"/>
      <c r="C872" s="52"/>
      <c r="D872" s="52"/>
      <c r="E872" s="52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12.0" customHeight="1">
      <c r="A873" s="51"/>
      <c r="B873" s="52"/>
      <c r="C873" s="52"/>
      <c r="D873" s="52"/>
      <c r="E873" s="52"/>
      <c r="F873" s="52"/>
      <c r="G873" s="53"/>
      <c r="H873" s="54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12.0" customHeight="1">
      <c r="A874" s="51"/>
      <c r="B874" s="52"/>
      <c r="C874" s="52"/>
      <c r="D874" s="52"/>
      <c r="E874" s="52"/>
      <c r="F874" s="52"/>
      <c r="G874" s="53"/>
      <c r="H874" s="54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12.0" customHeight="1">
      <c r="A875" s="51"/>
      <c r="B875" s="52"/>
      <c r="C875" s="52"/>
      <c r="D875" s="52"/>
      <c r="E875" s="52"/>
      <c r="F875" s="52"/>
      <c r="G875" s="53"/>
      <c r="H875" s="54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12.0" customHeight="1">
      <c r="A876" s="51"/>
      <c r="B876" s="52"/>
      <c r="C876" s="52"/>
      <c r="D876" s="52"/>
      <c r="E876" s="52"/>
      <c r="F876" s="52"/>
      <c r="G876" s="53"/>
      <c r="H876" s="54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12.0" customHeight="1">
      <c r="A877" s="51"/>
      <c r="B877" s="52"/>
      <c r="C877" s="52"/>
      <c r="D877" s="52"/>
      <c r="E877" s="52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12.0" customHeight="1">
      <c r="A878" s="51"/>
      <c r="B878" s="52"/>
      <c r="C878" s="52"/>
      <c r="D878" s="52"/>
      <c r="E878" s="52"/>
      <c r="F878" s="52"/>
      <c r="G878" s="53"/>
      <c r="H878" s="54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12.0" customHeight="1">
      <c r="A879" s="51"/>
      <c r="B879" s="52"/>
      <c r="C879" s="52"/>
      <c r="D879" s="52"/>
      <c r="E879" s="52"/>
      <c r="F879" s="52"/>
      <c r="G879" s="53"/>
      <c r="H879" s="54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12.0" customHeight="1">
      <c r="A880" s="51"/>
      <c r="B880" s="52"/>
      <c r="C880" s="52"/>
      <c r="D880" s="52"/>
      <c r="E880" s="52"/>
      <c r="F880" s="52"/>
      <c r="G880" s="53"/>
      <c r="H880" s="54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12.0" customHeight="1">
      <c r="A881" s="51"/>
      <c r="B881" s="52"/>
      <c r="C881" s="52"/>
      <c r="D881" s="52"/>
      <c r="E881" s="52"/>
      <c r="F881" s="52"/>
      <c r="G881" s="53"/>
      <c r="H881" s="54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12.0" customHeight="1">
      <c r="A882" s="51"/>
      <c r="B882" s="52"/>
      <c r="C882" s="52"/>
      <c r="D882" s="52"/>
      <c r="E882" s="52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12.0" customHeight="1">
      <c r="A883" s="51"/>
      <c r="B883" s="52"/>
      <c r="C883" s="52"/>
      <c r="D883" s="52"/>
      <c r="E883" s="52"/>
      <c r="F883" s="52"/>
      <c r="G883" s="53"/>
      <c r="H883" s="54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12.0" customHeight="1">
      <c r="A884" s="51"/>
      <c r="B884" s="52"/>
      <c r="C884" s="52"/>
      <c r="D884" s="52"/>
      <c r="E884" s="52"/>
      <c r="F884" s="52"/>
      <c r="G884" s="53"/>
      <c r="H884" s="54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12.0" customHeight="1">
      <c r="A885" s="51"/>
      <c r="B885" s="52"/>
      <c r="C885" s="52"/>
      <c r="D885" s="52"/>
      <c r="E885" s="52"/>
      <c r="F885" s="52"/>
      <c r="G885" s="53"/>
      <c r="H885" s="54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12.0" customHeight="1">
      <c r="A886" s="51"/>
      <c r="B886" s="52"/>
      <c r="C886" s="52"/>
      <c r="D886" s="52"/>
      <c r="E886" s="52"/>
      <c r="F886" s="52"/>
      <c r="G886" s="53"/>
      <c r="H886" s="54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12.0" customHeight="1">
      <c r="A887" s="51"/>
      <c r="B887" s="52"/>
      <c r="C887" s="52"/>
      <c r="D887" s="52"/>
      <c r="E887" s="52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12.0" customHeight="1">
      <c r="A888" s="51"/>
      <c r="B888" s="52"/>
      <c r="C888" s="52"/>
      <c r="D888" s="52"/>
      <c r="E888" s="52"/>
      <c r="F888" s="52"/>
      <c r="G888" s="53"/>
      <c r="H888" s="54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12.0" customHeight="1">
      <c r="A889" s="51"/>
      <c r="B889" s="52"/>
      <c r="C889" s="52"/>
      <c r="D889" s="52"/>
      <c r="E889" s="52"/>
      <c r="F889" s="52"/>
      <c r="G889" s="53"/>
      <c r="H889" s="54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12.0" customHeight="1">
      <c r="A890" s="51"/>
      <c r="B890" s="52"/>
      <c r="C890" s="52"/>
      <c r="D890" s="52"/>
      <c r="E890" s="52"/>
      <c r="F890" s="52"/>
      <c r="G890" s="53"/>
      <c r="H890" s="54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12.0" customHeight="1">
      <c r="A891" s="51"/>
      <c r="B891" s="52"/>
      <c r="C891" s="52"/>
      <c r="D891" s="52"/>
      <c r="E891" s="52"/>
      <c r="F891" s="52"/>
      <c r="G891" s="53"/>
      <c r="H891" s="54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12.0" customHeight="1">
      <c r="A892" s="51"/>
      <c r="B892" s="52"/>
      <c r="C892" s="52"/>
      <c r="D892" s="52"/>
      <c r="E892" s="52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12.0" customHeight="1">
      <c r="A893" s="51"/>
      <c r="B893" s="52"/>
      <c r="C893" s="52"/>
      <c r="D893" s="52"/>
      <c r="E893" s="52"/>
      <c r="F893" s="52"/>
      <c r="G893" s="53"/>
      <c r="H893" s="54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12.0" customHeight="1">
      <c r="A894" s="51"/>
      <c r="B894" s="52"/>
      <c r="C894" s="52"/>
      <c r="D894" s="52"/>
      <c r="E894" s="52"/>
      <c r="F894" s="52"/>
      <c r="G894" s="53"/>
      <c r="H894" s="54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12.0" customHeight="1">
      <c r="A895" s="51"/>
      <c r="B895" s="52"/>
      <c r="C895" s="52"/>
      <c r="D895" s="52"/>
      <c r="E895" s="52"/>
      <c r="F895" s="52"/>
      <c r="G895" s="53"/>
      <c r="H895" s="54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12.0" customHeight="1">
      <c r="A896" s="51"/>
      <c r="B896" s="52"/>
      <c r="C896" s="52"/>
      <c r="D896" s="52"/>
      <c r="E896" s="52"/>
      <c r="F896" s="52"/>
      <c r="G896" s="53"/>
      <c r="H896" s="54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12.0" customHeight="1">
      <c r="A897" s="51"/>
      <c r="B897" s="52"/>
      <c r="C897" s="52"/>
      <c r="D897" s="52"/>
      <c r="E897" s="52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12.0" customHeight="1">
      <c r="A898" s="51"/>
      <c r="B898" s="52"/>
      <c r="C898" s="52"/>
      <c r="D898" s="52"/>
      <c r="E898" s="52"/>
      <c r="F898" s="52"/>
      <c r="G898" s="53"/>
      <c r="H898" s="54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12.0" customHeight="1">
      <c r="A899" s="51"/>
      <c r="B899" s="52"/>
      <c r="C899" s="52"/>
      <c r="D899" s="52"/>
      <c r="E899" s="52"/>
      <c r="F899" s="52"/>
      <c r="G899" s="53"/>
      <c r="H899" s="54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12.0" customHeight="1">
      <c r="A900" s="51"/>
      <c r="B900" s="52"/>
      <c r="C900" s="52"/>
      <c r="D900" s="52"/>
      <c r="E900" s="52"/>
      <c r="F900" s="52"/>
      <c r="G900" s="53"/>
      <c r="H900" s="54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12.0" customHeight="1">
      <c r="A901" s="51"/>
      <c r="B901" s="52"/>
      <c r="C901" s="52"/>
      <c r="D901" s="52"/>
      <c r="E901" s="52"/>
      <c r="F901" s="52"/>
      <c r="G901" s="53"/>
      <c r="H901" s="54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12.0" customHeight="1">
      <c r="A902" s="51"/>
      <c r="B902" s="52"/>
      <c r="C902" s="52"/>
      <c r="D902" s="52"/>
      <c r="E902" s="52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12.0" customHeight="1">
      <c r="A903" s="51"/>
      <c r="B903" s="52"/>
      <c r="C903" s="52"/>
      <c r="D903" s="52"/>
      <c r="E903" s="52"/>
      <c r="F903" s="52"/>
      <c r="G903" s="53"/>
      <c r="H903" s="54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12.0" customHeight="1">
      <c r="A904" s="51"/>
      <c r="B904" s="52"/>
      <c r="C904" s="52"/>
      <c r="D904" s="52"/>
      <c r="E904" s="52"/>
      <c r="F904" s="52"/>
      <c r="G904" s="53"/>
      <c r="H904" s="54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12.0" customHeight="1">
      <c r="A905" s="51"/>
      <c r="B905" s="52"/>
      <c r="C905" s="52"/>
      <c r="D905" s="52"/>
      <c r="E905" s="52"/>
      <c r="F905" s="52"/>
      <c r="G905" s="53"/>
      <c r="H905" s="54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12.0" customHeight="1">
      <c r="A906" s="51"/>
      <c r="B906" s="52"/>
      <c r="C906" s="52"/>
      <c r="D906" s="52"/>
      <c r="E906" s="52"/>
      <c r="F906" s="52"/>
      <c r="G906" s="53"/>
      <c r="H906" s="54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12.0" customHeight="1">
      <c r="A907" s="51"/>
      <c r="B907" s="52"/>
      <c r="C907" s="52"/>
      <c r="D907" s="52"/>
      <c r="E907" s="52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12.0" customHeight="1">
      <c r="A908" s="51"/>
      <c r="B908" s="52"/>
      <c r="C908" s="52"/>
      <c r="D908" s="52"/>
      <c r="E908" s="52"/>
      <c r="F908" s="52"/>
      <c r="G908" s="53"/>
      <c r="H908" s="54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12.0" customHeight="1">
      <c r="A909" s="51"/>
      <c r="B909" s="52"/>
      <c r="C909" s="52"/>
      <c r="D909" s="52"/>
      <c r="E909" s="52"/>
      <c r="F909" s="52"/>
      <c r="G909" s="53"/>
      <c r="H909" s="54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12.0" customHeight="1">
      <c r="A910" s="51"/>
      <c r="B910" s="52"/>
      <c r="C910" s="52"/>
      <c r="D910" s="52"/>
      <c r="E910" s="52"/>
      <c r="F910" s="52"/>
      <c r="G910" s="53"/>
      <c r="H910" s="54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12.0" customHeight="1">
      <c r="A911" s="51"/>
      <c r="B911" s="52"/>
      <c r="C911" s="52"/>
      <c r="D911" s="52"/>
      <c r="E911" s="52"/>
      <c r="F911" s="52"/>
      <c r="G911" s="53"/>
      <c r="H911" s="54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12.0" customHeight="1">
      <c r="A912" s="51"/>
      <c r="B912" s="52"/>
      <c r="C912" s="52"/>
      <c r="D912" s="52"/>
      <c r="E912" s="52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12.0" customHeight="1">
      <c r="A913" s="51"/>
      <c r="B913" s="52"/>
      <c r="C913" s="52"/>
      <c r="D913" s="52"/>
      <c r="E913" s="52"/>
      <c r="F913" s="52"/>
      <c r="G913" s="53"/>
      <c r="H913" s="54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12.0" customHeight="1">
      <c r="A914" s="51"/>
      <c r="B914" s="52"/>
      <c r="C914" s="52"/>
      <c r="D914" s="52"/>
      <c r="E914" s="52"/>
      <c r="F914" s="52"/>
      <c r="G914" s="53"/>
      <c r="H914" s="54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12.0" customHeight="1">
      <c r="A915" s="51"/>
      <c r="B915" s="52"/>
      <c r="C915" s="52"/>
      <c r="D915" s="52"/>
      <c r="E915" s="52"/>
      <c r="F915" s="52"/>
      <c r="G915" s="53"/>
      <c r="H915" s="54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12.0" customHeight="1">
      <c r="A916" s="51"/>
      <c r="B916" s="52"/>
      <c r="C916" s="52"/>
      <c r="D916" s="52"/>
      <c r="E916" s="52"/>
      <c r="F916" s="52"/>
      <c r="G916" s="53"/>
      <c r="H916" s="54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12.0" customHeight="1">
      <c r="A917" s="51"/>
      <c r="B917" s="52"/>
      <c r="C917" s="52"/>
      <c r="D917" s="52"/>
      <c r="E917" s="52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12.0" customHeight="1">
      <c r="A918" s="51"/>
      <c r="B918" s="52"/>
      <c r="C918" s="52"/>
      <c r="D918" s="52"/>
      <c r="E918" s="52"/>
      <c r="F918" s="52"/>
      <c r="G918" s="53"/>
      <c r="H918" s="54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12.0" customHeight="1">
      <c r="A919" s="51"/>
      <c r="B919" s="52"/>
      <c r="C919" s="52"/>
      <c r="D919" s="52"/>
      <c r="E919" s="52"/>
      <c r="F919" s="52"/>
      <c r="G919" s="53"/>
      <c r="H919" s="54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12.0" customHeight="1">
      <c r="A920" s="51"/>
      <c r="B920" s="52"/>
      <c r="C920" s="52"/>
      <c r="D920" s="52"/>
      <c r="E920" s="52"/>
      <c r="F920" s="52"/>
      <c r="G920" s="53"/>
      <c r="H920" s="54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12.0" customHeight="1">
      <c r="A921" s="51"/>
      <c r="B921" s="52"/>
      <c r="C921" s="52"/>
      <c r="D921" s="52"/>
      <c r="E921" s="52"/>
      <c r="F921" s="52"/>
      <c r="G921" s="53"/>
      <c r="H921" s="54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12.0" customHeight="1">
      <c r="A922" s="51"/>
      <c r="B922" s="52"/>
      <c r="C922" s="52"/>
      <c r="D922" s="52"/>
      <c r="E922" s="52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12.0" customHeight="1">
      <c r="A923" s="51"/>
      <c r="B923" s="52"/>
      <c r="C923" s="52"/>
      <c r="D923" s="52"/>
      <c r="E923" s="52"/>
      <c r="F923" s="52"/>
      <c r="G923" s="53"/>
      <c r="H923" s="54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12.0" customHeight="1">
      <c r="A924" s="51"/>
      <c r="B924" s="52"/>
      <c r="C924" s="52"/>
      <c r="D924" s="52"/>
      <c r="E924" s="52"/>
      <c r="F924" s="52"/>
      <c r="G924" s="53"/>
      <c r="H924" s="54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12.0" customHeight="1">
      <c r="A925" s="51"/>
      <c r="B925" s="52"/>
      <c r="C925" s="52"/>
      <c r="D925" s="52"/>
      <c r="E925" s="52"/>
      <c r="F925" s="52"/>
      <c r="G925" s="53"/>
      <c r="H925" s="54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12.0" customHeight="1">
      <c r="A926" s="51"/>
      <c r="B926" s="52"/>
      <c r="C926" s="52"/>
      <c r="D926" s="52"/>
      <c r="E926" s="52"/>
      <c r="F926" s="52"/>
      <c r="G926" s="53"/>
      <c r="H926" s="54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12.0" customHeight="1">
      <c r="A927" s="51"/>
      <c r="B927" s="52"/>
      <c r="C927" s="52"/>
      <c r="D927" s="52"/>
      <c r="E927" s="52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12.0" customHeight="1">
      <c r="A928" s="51"/>
      <c r="B928" s="52"/>
      <c r="C928" s="52"/>
      <c r="D928" s="52"/>
      <c r="E928" s="52"/>
      <c r="F928" s="52"/>
      <c r="G928" s="53"/>
      <c r="H928" s="54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12.0" customHeight="1">
      <c r="A929" s="51"/>
      <c r="B929" s="52"/>
      <c r="C929" s="52"/>
      <c r="D929" s="52"/>
      <c r="E929" s="52"/>
      <c r="F929" s="52"/>
      <c r="G929" s="53"/>
      <c r="H929" s="54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12.0" customHeight="1">
      <c r="A930" s="51"/>
      <c r="B930" s="52"/>
      <c r="C930" s="52"/>
      <c r="D930" s="52"/>
      <c r="E930" s="52"/>
      <c r="F930" s="52"/>
      <c r="G930" s="53"/>
      <c r="H930" s="54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12.0" customHeight="1">
      <c r="A931" s="51"/>
      <c r="B931" s="52"/>
      <c r="C931" s="52"/>
      <c r="D931" s="52"/>
      <c r="E931" s="52"/>
      <c r="F931" s="52"/>
      <c r="G931" s="53"/>
      <c r="H931" s="54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12.0" customHeight="1">
      <c r="A932" s="51"/>
      <c r="B932" s="52"/>
      <c r="C932" s="52"/>
      <c r="D932" s="52"/>
      <c r="E932" s="52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12.0" customHeight="1">
      <c r="A933" s="51"/>
      <c r="B933" s="52"/>
      <c r="C933" s="52"/>
      <c r="D933" s="52"/>
      <c r="E933" s="52"/>
      <c r="F933" s="52"/>
      <c r="G933" s="53"/>
      <c r="H933" s="54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12.0" customHeight="1">
      <c r="A934" s="51"/>
      <c r="B934" s="52"/>
      <c r="C934" s="52"/>
      <c r="D934" s="52"/>
      <c r="E934" s="52"/>
      <c r="F934" s="52"/>
      <c r="G934" s="53"/>
      <c r="H934" s="54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12.0" customHeight="1">
      <c r="A935" s="51"/>
      <c r="B935" s="52"/>
      <c r="C935" s="52"/>
      <c r="D935" s="52"/>
      <c r="E935" s="52"/>
      <c r="F935" s="52"/>
      <c r="G935" s="53"/>
      <c r="H935" s="54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12.0" customHeight="1">
      <c r="A936" s="51"/>
      <c r="B936" s="52"/>
      <c r="C936" s="52"/>
      <c r="D936" s="52"/>
      <c r="E936" s="52"/>
      <c r="F936" s="52"/>
      <c r="G936" s="53"/>
      <c r="H936" s="54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12.0" customHeight="1">
      <c r="A937" s="51"/>
      <c r="B937" s="52"/>
      <c r="C937" s="52"/>
      <c r="D937" s="52"/>
      <c r="E937" s="52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12.0" customHeight="1">
      <c r="A938" s="51"/>
      <c r="B938" s="52"/>
      <c r="C938" s="52"/>
      <c r="D938" s="52"/>
      <c r="E938" s="52"/>
      <c r="F938" s="52"/>
      <c r="G938" s="53"/>
      <c r="H938" s="54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12.0" customHeight="1">
      <c r="A939" s="51"/>
      <c r="B939" s="52"/>
      <c r="C939" s="52"/>
      <c r="D939" s="52"/>
      <c r="E939" s="52"/>
      <c r="F939" s="52"/>
      <c r="G939" s="53"/>
      <c r="H939" s="54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12.0" customHeight="1">
      <c r="A940" s="51"/>
      <c r="B940" s="52"/>
      <c r="C940" s="52"/>
      <c r="D940" s="52"/>
      <c r="E940" s="52"/>
      <c r="F940" s="52"/>
      <c r="G940" s="53"/>
      <c r="H940" s="54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12.0" customHeight="1">
      <c r="A941" s="51"/>
      <c r="B941" s="52"/>
      <c r="C941" s="52"/>
      <c r="D941" s="52"/>
      <c r="E941" s="52"/>
      <c r="F941" s="52"/>
      <c r="G941" s="53"/>
      <c r="H941" s="54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12.0" customHeight="1">
      <c r="A942" s="51"/>
      <c r="B942" s="52"/>
      <c r="C942" s="52"/>
      <c r="D942" s="52"/>
      <c r="E942" s="52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12.0" customHeight="1">
      <c r="A943" s="51"/>
      <c r="B943" s="52"/>
      <c r="C943" s="52"/>
      <c r="D943" s="52"/>
      <c r="E943" s="52"/>
      <c r="F943" s="52"/>
      <c r="G943" s="53"/>
      <c r="H943" s="54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12.0" customHeight="1">
      <c r="A944" s="51"/>
      <c r="B944" s="52"/>
      <c r="C944" s="52"/>
      <c r="D944" s="52"/>
      <c r="E944" s="52"/>
      <c r="F944" s="52"/>
      <c r="G944" s="53"/>
      <c r="H944" s="54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12.0" customHeight="1">
      <c r="A945" s="51"/>
      <c r="B945" s="52"/>
      <c r="C945" s="52"/>
      <c r="D945" s="52"/>
      <c r="E945" s="52"/>
      <c r="F945" s="52"/>
      <c r="G945" s="53"/>
      <c r="H945" s="54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12.0" customHeight="1">
      <c r="A946" s="51"/>
      <c r="B946" s="52"/>
      <c r="C946" s="52"/>
      <c r="D946" s="52"/>
      <c r="E946" s="52"/>
      <c r="F946" s="52"/>
      <c r="G946" s="53"/>
      <c r="H946" s="54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12.0" customHeight="1">
      <c r="A947" s="51"/>
      <c r="B947" s="52"/>
      <c r="C947" s="52"/>
      <c r="D947" s="52"/>
      <c r="E947" s="52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12.0" customHeight="1">
      <c r="A948" s="51"/>
      <c r="B948" s="52"/>
      <c r="C948" s="52"/>
      <c r="D948" s="52"/>
      <c r="E948" s="52"/>
      <c r="F948" s="52"/>
      <c r="G948" s="53"/>
      <c r="H948" s="54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12.0" customHeight="1">
      <c r="A949" s="51"/>
      <c r="B949" s="52"/>
      <c r="C949" s="52"/>
      <c r="D949" s="52"/>
      <c r="E949" s="52"/>
      <c r="F949" s="52"/>
      <c r="G949" s="53"/>
      <c r="H949" s="54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12.0" customHeight="1">
      <c r="A950" s="51"/>
      <c r="B950" s="52"/>
      <c r="C950" s="52"/>
      <c r="D950" s="52"/>
      <c r="E950" s="52"/>
      <c r="F950" s="52"/>
      <c r="G950" s="53"/>
      <c r="H950" s="54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12.0" customHeight="1">
      <c r="A951" s="51"/>
      <c r="B951" s="52"/>
      <c r="C951" s="52"/>
      <c r="D951" s="52"/>
      <c r="E951" s="52"/>
      <c r="F951" s="52"/>
      <c r="G951" s="53"/>
      <c r="H951" s="54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12.0" customHeight="1">
      <c r="A952" s="51"/>
      <c r="B952" s="52"/>
      <c r="C952" s="52"/>
      <c r="D952" s="52"/>
      <c r="E952" s="52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12.0" customHeight="1">
      <c r="A953" s="51"/>
      <c r="B953" s="52"/>
      <c r="C953" s="52"/>
      <c r="D953" s="52"/>
      <c r="E953" s="52"/>
      <c r="F953" s="52"/>
      <c r="G953" s="53"/>
      <c r="H953" s="54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12.0" customHeight="1">
      <c r="A954" s="51"/>
      <c r="B954" s="52"/>
      <c r="C954" s="52"/>
      <c r="D954" s="52"/>
      <c r="E954" s="52"/>
      <c r="F954" s="52"/>
      <c r="G954" s="53"/>
      <c r="H954" s="54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12.0" customHeight="1">
      <c r="A955" s="51"/>
      <c r="B955" s="52"/>
      <c r="C955" s="52"/>
      <c r="D955" s="52"/>
      <c r="E955" s="52"/>
      <c r="F955" s="52"/>
      <c r="G955" s="53"/>
      <c r="H955" s="54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12.0" customHeight="1">
      <c r="A956" s="51"/>
      <c r="B956" s="52"/>
      <c r="C956" s="52"/>
      <c r="D956" s="52"/>
      <c r="E956" s="52"/>
      <c r="F956" s="52"/>
      <c r="G956" s="53"/>
      <c r="H956" s="54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12.0" customHeight="1">
      <c r="A957" s="51"/>
      <c r="B957" s="52"/>
      <c r="C957" s="52"/>
      <c r="D957" s="52"/>
      <c r="E957" s="52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12.0" customHeight="1">
      <c r="A958" s="51"/>
      <c r="B958" s="52"/>
      <c r="C958" s="52"/>
      <c r="D958" s="52"/>
      <c r="E958" s="52"/>
      <c r="F958" s="52"/>
      <c r="G958" s="53"/>
      <c r="H958" s="54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12.0" customHeight="1">
      <c r="A959" s="51"/>
      <c r="B959" s="52"/>
      <c r="C959" s="52"/>
      <c r="D959" s="52"/>
      <c r="E959" s="52"/>
      <c r="F959" s="52"/>
      <c r="G959" s="53"/>
      <c r="H959" s="54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12.0" customHeight="1">
      <c r="A960" s="51"/>
      <c r="B960" s="52"/>
      <c r="C960" s="52"/>
      <c r="D960" s="52"/>
      <c r="E960" s="52"/>
      <c r="F960" s="52"/>
      <c r="G960" s="53"/>
      <c r="H960" s="54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12.0" customHeight="1">
      <c r="A961" s="51"/>
      <c r="B961" s="52"/>
      <c r="C961" s="52"/>
      <c r="D961" s="52"/>
      <c r="E961" s="52"/>
      <c r="F961" s="52"/>
      <c r="G961" s="53"/>
      <c r="H961" s="54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12.0" customHeight="1">
      <c r="A962" s="51"/>
      <c r="B962" s="52"/>
      <c r="C962" s="52"/>
      <c r="D962" s="52"/>
      <c r="E962" s="52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12.0" customHeight="1">
      <c r="A963" s="51"/>
      <c r="B963" s="52"/>
      <c r="C963" s="52"/>
      <c r="D963" s="52"/>
      <c r="E963" s="52"/>
      <c r="F963" s="52"/>
      <c r="G963" s="53"/>
      <c r="H963" s="54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12.0" customHeight="1">
      <c r="A964" s="51"/>
      <c r="B964" s="52"/>
      <c r="C964" s="52"/>
      <c r="D964" s="52"/>
      <c r="E964" s="52"/>
      <c r="F964" s="52"/>
      <c r="G964" s="53"/>
      <c r="H964" s="54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12.0" customHeight="1">
      <c r="A965" s="51"/>
      <c r="B965" s="52"/>
      <c r="C965" s="52"/>
      <c r="D965" s="52"/>
      <c r="E965" s="52"/>
      <c r="F965" s="52"/>
      <c r="G965" s="53"/>
      <c r="H965" s="54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12.0" customHeight="1">
      <c r="A966" s="51"/>
      <c r="B966" s="52"/>
      <c r="C966" s="52"/>
      <c r="D966" s="52"/>
      <c r="E966" s="52"/>
      <c r="F966" s="52"/>
      <c r="G966" s="53"/>
      <c r="H966" s="54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12.0" customHeight="1">
      <c r="A967" s="51"/>
      <c r="B967" s="52"/>
      <c r="C967" s="52"/>
      <c r="D967" s="52"/>
      <c r="E967" s="52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12.0" customHeight="1">
      <c r="A968" s="51"/>
      <c r="B968" s="52"/>
      <c r="C968" s="52"/>
      <c r="D968" s="52"/>
      <c r="E968" s="52"/>
      <c r="F968" s="52"/>
      <c r="G968" s="53"/>
      <c r="H968" s="54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12.0" customHeight="1">
      <c r="A969" s="51"/>
      <c r="B969" s="52"/>
      <c r="C969" s="52"/>
      <c r="D969" s="52"/>
      <c r="E969" s="52"/>
      <c r="F969" s="52"/>
      <c r="G969" s="53"/>
      <c r="H969" s="54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12.0" customHeight="1">
      <c r="A970" s="51"/>
      <c r="B970" s="52"/>
      <c r="C970" s="52"/>
      <c r="D970" s="52"/>
      <c r="E970" s="52"/>
      <c r="F970" s="52"/>
      <c r="G970" s="53"/>
      <c r="H970" s="54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12.0" customHeight="1">
      <c r="A971" s="51"/>
      <c r="B971" s="52"/>
      <c r="C971" s="52"/>
      <c r="D971" s="52"/>
      <c r="E971" s="52"/>
      <c r="F971" s="52"/>
      <c r="G971" s="53"/>
      <c r="H971" s="54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12.0" customHeight="1">
      <c r="A972" s="51"/>
      <c r="B972" s="52"/>
      <c r="C972" s="52"/>
      <c r="D972" s="52"/>
      <c r="E972" s="52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12.0" customHeight="1">
      <c r="A973" s="51"/>
      <c r="B973" s="52"/>
      <c r="C973" s="52"/>
      <c r="D973" s="52"/>
      <c r="E973" s="52"/>
      <c r="F973" s="52"/>
      <c r="G973" s="53"/>
      <c r="H973" s="54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12.0" customHeight="1">
      <c r="A974" s="51"/>
      <c r="B974" s="52"/>
      <c r="C974" s="52"/>
      <c r="D974" s="52"/>
      <c r="E974" s="52"/>
      <c r="F974" s="52"/>
      <c r="G974" s="53"/>
      <c r="H974" s="54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12.0" customHeight="1">
      <c r="A975" s="51"/>
      <c r="B975" s="52"/>
      <c r="C975" s="52"/>
      <c r="D975" s="52"/>
      <c r="E975" s="52"/>
      <c r="F975" s="52"/>
      <c r="G975" s="53"/>
      <c r="H975" s="54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12.0" customHeight="1">
      <c r="A976" s="51"/>
      <c r="B976" s="52"/>
      <c r="C976" s="52"/>
      <c r="D976" s="52"/>
      <c r="E976" s="52"/>
      <c r="F976" s="52"/>
      <c r="G976" s="53"/>
      <c r="H976" s="54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12.0" customHeight="1">
      <c r="A977" s="51"/>
      <c r="B977" s="52"/>
      <c r="C977" s="52"/>
      <c r="D977" s="52"/>
      <c r="E977" s="52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12.0" customHeight="1">
      <c r="A978" s="51"/>
      <c r="B978" s="52"/>
      <c r="C978" s="52"/>
      <c r="D978" s="52"/>
      <c r="E978" s="52"/>
      <c r="F978" s="52"/>
      <c r="G978" s="53"/>
      <c r="H978" s="54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12.0" customHeight="1">
      <c r="A979" s="51"/>
      <c r="B979" s="52"/>
      <c r="C979" s="52"/>
      <c r="D979" s="52"/>
      <c r="E979" s="52"/>
      <c r="F979" s="52"/>
      <c r="G979" s="53"/>
      <c r="H979" s="54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12.0" customHeight="1">
      <c r="A980" s="51"/>
      <c r="B980" s="52"/>
      <c r="C980" s="52"/>
      <c r="D980" s="52"/>
      <c r="E980" s="52"/>
      <c r="F980" s="52"/>
      <c r="G980" s="53"/>
      <c r="H980" s="54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12.0" customHeight="1">
      <c r="A981" s="51"/>
      <c r="B981" s="52"/>
      <c r="C981" s="52"/>
      <c r="D981" s="52"/>
      <c r="E981" s="52"/>
      <c r="F981" s="52"/>
      <c r="G981" s="53"/>
      <c r="H981" s="54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12.0" customHeight="1">
      <c r="A982" s="51"/>
      <c r="B982" s="52"/>
      <c r="C982" s="52"/>
      <c r="D982" s="52"/>
      <c r="E982" s="52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12.0" customHeight="1">
      <c r="A983" s="51"/>
      <c r="B983" s="52"/>
      <c r="C983" s="52"/>
      <c r="D983" s="52"/>
      <c r="E983" s="52"/>
      <c r="F983" s="52"/>
      <c r="G983" s="53"/>
      <c r="H983" s="54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12.0" customHeight="1">
      <c r="A984" s="51"/>
      <c r="B984" s="52"/>
      <c r="C984" s="52"/>
      <c r="D984" s="52"/>
      <c r="E984" s="52"/>
      <c r="F984" s="52"/>
      <c r="G984" s="53"/>
      <c r="H984" s="54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12.0" customHeight="1">
      <c r="A985" s="51"/>
      <c r="B985" s="52"/>
      <c r="C985" s="52"/>
      <c r="D985" s="52"/>
      <c r="E985" s="52"/>
      <c r="F985" s="52"/>
      <c r="G985" s="53"/>
      <c r="H985" s="54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12.0" customHeight="1">
      <c r="A986" s="51"/>
      <c r="B986" s="52"/>
      <c r="C986" s="52"/>
      <c r="D986" s="52"/>
      <c r="E986" s="52"/>
      <c r="F986" s="52"/>
      <c r="G986" s="53"/>
      <c r="H986" s="54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12.0" customHeight="1">
      <c r="A987" s="51"/>
      <c r="B987" s="52"/>
      <c r="C987" s="52"/>
      <c r="D987" s="52"/>
      <c r="E987" s="52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12.0" customHeight="1">
      <c r="A988" s="51"/>
      <c r="B988" s="52"/>
      <c r="C988" s="52"/>
      <c r="D988" s="52"/>
      <c r="E988" s="52"/>
      <c r="F988" s="52"/>
      <c r="G988" s="53"/>
      <c r="H988" s="54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12.0" customHeight="1">
      <c r="A989" s="51"/>
      <c r="B989" s="52"/>
      <c r="C989" s="52"/>
      <c r="D989" s="52"/>
      <c r="E989" s="52"/>
      <c r="F989" s="52"/>
      <c r="G989" s="53"/>
      <c r="H989" s="54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12.0" customHeight="1">
      <c r="A990" s="51"/>
      <c r="B990" s="52"/>
      <c r="C990" s="52"/>
      <c r="D990" s="52"/>
      <c r="E990" s="52"/>
      <c r="F990" s="52"/>
      <c r="G990" s="53"/>
      <c r="H990" s="54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12.0" customHeight="1">
      <c r="A991" s="51"/>
      <c r="B991" s="52"/>
      <c r="C991" s="52"/>
      <c r="D991" s="52"/>
      <c r="E991" s="52"/>
      <c r="F991" s="52"/>
      <c r="G991" s="53"/>
      <c r="H991" s="54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12.0" customHeight="1">
      <c r="A992" s="51"/>
      <c r="B992" s="52"/>
      <c r="C992" s="52"/>
      <c r="D992" s="52"/>
      <c r="E992" s="52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12.0" customHeight="1">
      <c r="A993" s="51"/>
      <c r="B993" s="52"/>
      <c r="C993" s="52"/>
      <c r="D993" s="52"/>
      <c r="E993" s="52"/>
      <c r="F993" s="52"/>
      <c r="G993" s="53"/>
      <c r="H993" s="54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12.0" customHeight="1">
      <c r="A994" s="51"/>
      <c r="B994" s="52"/>
      <c r="C994" s="52"/>
      <c r="D994" s="52"/>
      <c r="E994" s="52"/>
      <c r="F994" s="52"/>
      <c r="G994" s="53"/>
      <c r="H994" s="54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12.0" customHeight="1">
      <c r="A995" s="51"/>
      <c r="B995" s="52"/>
      <c r="C995" s="52"/>
      <c r="D995" s="52"/>
      <c r="E995" s="52"/>
      <c r="F995" s="52"/>
      <c r="G995" s="53"/>
      <c r="H995" s="54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12.0" customHeight="1">
      <c r="A996" s="51"/>
      <c r="B996" s="52"/>
      <c r="C996" s="52"/>
      <c r="D996" s="52"/>
      <c r="E996" s="52"/>
      <c r="F996" s="52"/>
      <c r="G996" s="53"/>
      <c r="H996" s="54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12.0" customHeight="1">
      <c r="A997" s="51"/>
      <c r="B997" s="52"/>
      <c r="C997" s="52"/>
      <c r="D997" s="52"/>
      <c r="E997" s="52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12.0" customHeight="1">
      <c r="A998" s="51"/>
      <c r="B998" s="52"/>
      <c r="C998" s="52"/>
      <c r="D998" s="52"/>
      <c r="E998" s="52"/>
      <c r="F998" s="52"/>
      <c r="G998" s="53"/>
      <c r="H998" s="54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12.0" customHeight="1">
      <c r="A999" s="51"/>
      <c r="B999" s="52"/>
      <c r="C999" s="52"/>
      <c r="D999" s="52"/>
      <c r="E999" s="52"/>
      <c r="F999" s="52"/>
      <c r="G999" s="53"/>
      <c r="H999" s="54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 ht="12.0" customHeight="1">
      <c r="A1000" s="51"/>
      <c r="B1000" s="52"/>
      <c r="C1000" s="52"/>
      <c r="D1000" s="52"/>
      <c r="E1000" s="52"/>
      <c r="F1000" s="52"/>
      <c r="G1000" s="53"/>
      <c r="H1000" s="54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11.11"/>
    <col customWidth="1" min="12" max="12" width="7.67"/>
    <col customWidth="1" min="13" max="13" width="6.78"/>
    <col customWidth="1" min="14" max="14" width="16.44"/>
    <col customWidth="1" min="15" max="15" width="14.0"/>
    <col customWidth="1" min="16" max="16" width="9.44"/>
    <col customWidth="1" min="17" max="26" width="6.67"/>
  </cols>
  <sheetData>
    <row r="1" ht="15.0" customHeight="1">
      <c r="A1" s="81"/>
      <c r="B1" s="82" t="s">
        <v>115</v>
      </c>
      <c r="C1" s="82" t="s">
        <v>116</v>
      </c>
      <c r="D1" s="82" t="s">
        <v>117</v>
      </c>
      <c r="E1" s="82" t="s">
        <v>118</v>
      </c>
      <c r="F1" s="82" t="s">
        <v>119</v>
      </c>
      <c r="G1" s="82" t="s">
        <v>120</v>
      </c>
      <c r="H1" s="82" t="s">
        <v>121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0" customHeight="1">
      <c r="A2" s="84"/>
      <c r="B2" s="67" t="s">
        <v>122</v>
      </c>
      <c r="C2" s="67" t="s">
        <v>123</v>
      </c>
      <c r="D2" s="67" t="s">
        <v>124</v>
      </c>
      <c r="E2" s="67" t="s">
        <v>125</v>
      </c>
      <c r="F2" s="67" t="s">
        <v>246</v>
      </c>
      <c r="G2" s="68">
        <v>28.9282511730496</v>
      </c>
      <c r="H2" s="72"/>
      <c r="I2" s="66"/>
      <c r="J2" s="66"/>
      <c r="K2" s="66"/>
      <c r="L2" s="69" t="s">
        <v>128</v>
      </c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ht="15.0" customHeight="1">
      <c r="A3" s="84"/>
      <c r="B3" s="67" t="s">
        <v>129</v>
      </c>
      <c r="C3" s="67" t="s">
        <v>123</v>
      </c>
      <c r="D3" s="67" t="s">
        <v>124</v>
      </c>
      <c r="E3" s="67" t="s">
        <v>125</v>
      </c>
      <c r="F3" s="67" t="s">
        <v>144</v>
      </c>
      <c r="G3" s="68">
        <v>29.2079061528174</v>
      </c>
      <c r="H3" s="72"/>
      <c r="I3" s="66"/>
      <c r="J3" s="56" t="s">
        <v>131</v>
      </c>
      <c r="K3" s="55" t="s">
        <v>132</v>
      </c>
      <c r="L3" s="66" t="s">
        <v>133</v>
      </c>
      <c r="M3" s="69" t="s">
        <v>134</v>
      </c>
      <c r="N3" s="70" t="s">
        <v>135</v>
      </c>
      <c r="O3" s="69" t="s">
        <v>136</v>
      </c>
      <c r="P3" s="69" t="s">
        <v>137</v>
      </c>
      <c r="Q3" s="66"/>
      <c r="R3" s="66"/>
      <c r="S3" s="66"/>
      <c r="T3" s="66"/>
      <c r="U3" s="66"/>
      <c r="V3" s="66"/>
      <c r="W3" s="66"/>
      <c r="X3" s="66"/>
      <c r="Y3" s="66"/>
      <c r="Z3" s="66"/>
    </row>
    <row r="4" ht="15.0" customHeight="1">
      <c r="A4" s="84"/>
      <c r="B4" s="67" t="s">
        <v>138</v>
      </c>
      <c r="C4" s="67" t="s">
        <v>123</v>
      </c>
      <c r="D4" s="67" t="s">
        <v>124</v>
      </c>
      <c r="E4" s="67" t="s">
        <v>125</v>
      </c>
      <c r="F4" s="67" t="s">
        <v>130</v>
      </c>
      <c r="G4" s="68">
        <v>29.336226851498</v>
      </c>
      <c r="H4" s="72"/>
      <c r="I4" s="66"/>
      <c r="J4" s="66" t="s">
        <v>247</v>
      </c>
      <c r="K4" s="67" t="s">
        <v>246</v>
      </c>
      <c r="L4" s="68">
        <v>28.9282511730496</v>
      </c>
      <c r="M4" s="68">
        <v>34.2186363821397</v>
      </c>
      <c r="N4" s="71">
        <f t="shared" ref="N4:N18" si="1">M4-L4</f>
        <v>5.290385209</v>
      </c>
      <c r="O4" s="71">
        <f t="shared" ref="O4:O18" si="2">N4-$L$20</f>
        <v>-6.709614791</v>
      </c>
      <c r="P4" s="66">
        <f t="shared" ref="P4:P18" si="3">2^(-O4)</f>
        <v>104.6635139</v>
      </c>
      <c r="Q4" s="66"/>
      <c r="R4" s="66"/>
      <c r="S4" s="66"/>
      <c r="T4" s="66"/>
      <c r="U4" s="66"/>
      <c r="V4" s="66"/>
      <c r="W4" s="66"/>
      <c r="X4" s="66"/>
      <c r="Y4" s="66"/>
      <c r="Z4" s="66"/>
    </row>
    <row r="5" ht="15.0" customHeight="1">
      <c r="A5" s="84"/>
      <c r="B5" s="67" t="s">
        <v>141</v>
      </c>
      <c r="C5" s="67" t="s">
        <v>123</v>
      </c>
      <c r="D5" s="67" t="s">
        <v>124</v>
      </c>
      <c r="E5" s="67" t="s">
        <v>125</v>
      </c>
      <c r="F5" s="67" t="s">
        <v>139</v>
      </c>
      <c r="G5" s="68">
        <v>30.124111624619</v>
      </c>
      <c r="H5" s="72"/>
      <c r="I5" s="66"/>
      <c r="J5" s="66" t="s">
        <v>247</v>
      </c>
      <c r="K5" s="67" t="s">
        <v>144</v>
      </c>
      <c r="L5" s="68">
        <v>29.2079061528174</v>
      </c>
      <c r="M5" s="68">
        <v>35.1931662255102</v>
      </c>
      <c r="N5" s="71">
        <f t="shared" si="1"/>
        <v>5.985260073</v>
      </c>
      <c r="O5" s="71">
        <f t="shared" si="2"/>
        <v>-6.014739927</v>
      </c>
      <c r="P5" s="66">
        <f t="shared" si="3"/>
        <v>64.65723585</v>
      </c>
      <c r="Q5" s="66"/>
      <c r="R5" s="66"/>
      <c r="S5" s="66"/>
      <c r="T5" s="66"/>
      <c r="U5" s="66"/>
      <c r="V5" s="66"/>
      <c r="W5" s="66"/>
      <c r="X5" s="66"/>
      <c r="Y5" s="66"/>
      <c r="Z5" s="66"/>
    </row>
    <row r="6" ht="15.0" customHeight="1">
      <c r="A6" s="84"/>
      <c r="B6" s="67" t="s">
        <v>248</v>
      </c>
      <c r="C6" s="67" t="s">
        <v>123</v>
      </c>
      <c r="D6" s="67" t="s">
        <v>124</v>
      </c>
      <c r="E6" s="67" t="s">
        <v>125</v>
      </c>
      <c r="F6" s="67" t="s">
        <v>142</v>
      </c>
      <c r="G6" s="68">
        <v>32.2206876996906</v>
      </c>
      <c r="H6" s="72"/>
      <c r="I6" s="66"/>
      <c r="J6" s="66" t="s">
        <v>247</v>
      </c>
      <c r="K6" s="67" t="s">
        <v>130</v>
      </c>
      <c r="L6" s="68">
        <v>29.336226851498</v>
      </c>
      <c r="M6" s="68">
        <v>35.2178056691762</v>
      </c>
      <c r="N6" s="71">
        <f t="shared" si="1"/>
        <v>5.881578818</v>
      </c>
      <c r="O6" s="71">
        <f t="shared" si="2"/>
        <v>-6.118421182</v>
      </c>
      <c r="P6" s="66">
        <f t="shared" si="3"/>
        <v>69.47495945</v>
      </c>
      <c r="Q6" s="66"/>
      <c r="R6" s="66"/>
      <c r="S6" s="66"/>
      <c r="T6" s="66"/>
      <c r="U6" s="66"/>
      <c r="V6" s="66"/>
      <c r="W6" s="66"/>
      <c r="X6" s="66"/>
      <c r="Y6" s="66"/>
      <c r="Z6" s="66"/>
    </row>
    <row r="7" ht="15.0" customHeight="1">
      <c r="A7" s="84"/>
      <c r="B7" s="67" t="s">
        <v>145</v>
      </c>
      <c r="C7" s="67" t="s">
        <v>123</v>
      </c>
      <c r="D7" s="67" t="s">
        <v>124</v>
      </c>
      <c r="E7" s="67" t="s">
        <v>125</v>
      </c>
      <c r="F7" s="67" t="s">
        <v>249</v>
      </c>
      <c r="G7" s="68">
        <v>30.5171363450632</v>
      </c>
      <c r="H7" s="72"/>
      <c r="I7" s="66"/>
      <c r="J7" s="66" t="s">
        <v>247</v>
      </c>
      <c r="K7" s="67" t="s">
        <v>139</v>
      </c>
      <c r="L7" s="68">
        <v>30.124111624619</v>
      </c>
      <c r="M7" s="68">
        <v>36.2912770992917</v>
      </c>
      <c r="N7" s="71">
        <f t="shared" si="1"/>
        <v>6.167165475</v>
      </c>
      <c r="O7" s="71">
        <f t="shared" si="2"/>
        <v>-5.832834525</v>
      </c>
      <c r="P7" s="66">
        <f t="shared" si="3"/>
        <v>56.99780771</v>
      </c>
      <c r="Q7" s="66"/>
      <c r="R7" s="66"/>
      <c r="S7" s="66"/>
      <c r="T7" s="66"/>
      <c r="U7" s="66"/>
      <c r="V7" s="66"/>
      <c r="W7" s="66"/>
      <c r="X7" s="66"/>
      <c r="Y7" s="66"/>
      <c r="Z7" s="66"/>
    </row>
    <row r="8" ht="15.0" customHeight="1">
      <c r="A8" s="84"/>
      <c r="B8" s="67" t="s">
        <v>147</v>
      </c>
      <c r="C8" s="67" t="s">
        <v>123</v>
      </c>
      <c r="D8" s="67" t="s">
        <v>124</v>
      </c>
      <c r="E8" s="67" t="s">
        <v>125</v>
      </c>
      <c r="F8" s="67" t="s">
        <v>162</v>
      </c>
      <c r="G8" s="68">
        <v>30.3258014672685</v>
      </c>
      <c r="H8" s="72"/>
      <c r="I8" s="66"/>
      <c r="J8" s="66" t="s">
        <v>247</v>
      </c>
      <c r="K8" s="67" t="s">
        <v>142</v>
      </c>
      <c r="L8" s="68">
        <v>32.2206876996906</v>
      </c>
      <c r="M8" s="68">
        <v>38.3321772024296</v>
      </c>
      <c r="N8" s="71">
        <f t="shared" si="1"/>
        <v>6.111489503</v>
      </c>
      <c r="O8" s="71">
        <f t="shared" si="2"/>
        <v>-5.888510497</v>
      </c>
      <c r="P8" s="66">
        <f t="shared" si="3"/>
        <v>59.2404419</v>
      </c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15.0" customHeight="1">
      <c r="A9" s="84"/>
      <c r="B9" s="67" t="s">
        <v>149</v>
      </c>
      <c r="C9" s="67" t="s">
        <v>123</v>
      </c>
      <c r="D9" s="67" t="s">
        <v>124</v>
      </c>
      <c r="E9" s="67" t="s">
        <v>125</v>
      </c>
      <c r="F9" s="67" t="s">
        <v>148</v>
      </c>
      <c r="G9" s="68">
        <v>30.4528687840964</v>
      </c>
      <c r="H9" s="72"/>
      <c r="I9" s="66"/>
      <c r="J9" s="66" t="s">
        <v>247</v>
      </c>
      <c r="K9" s="67" t="s">
        <v>249</v>
      </c>
      <c r="L9" s="68">
        <v>30.5171363450632</v>
      </c>
      <c r="M9" s="68">
        <v>34.7011641309602</v>
      </c>
      <c r="N9" s="71">
        <f t="shared" si="1"/>
        <v>4.184027786</v>
      </c>
      <c r="O9" s="71">
        <f t="shared" si="2"/>
        <v>-7.815972214</v>
      </c>
      <c r="P9" s="66">
        <f t="shared" si="3"/>
        <v>225.3419674</v>
      </c>
      <c r="Q9" s="66"/>
      <c r="R9" s="66"/>
      <c r="S9" s="66"/>
      <c r="T9" s="66"/>
      <c r="U9" s="66"/>
      <c r="V9" s="66"/>
      <c r="W9" s="66"/>
      <c r="X9" s="66"/>
      <c r="Y9" s="66"/>
      <c r="Z9" s="66"/>
    </row>
    <row r="10" ht="15.0" customHeight="1">
      <c r="A10" s="84"/>
      <c r="B10" s="67" t="s">
        <v>151</v>
      </c>
      <c r="C10" s="67" t="s">
        <v>123</v>
      </c>
      <c r="D10" s="67" t="s">
        <v>124</v>
      </c>
      <c r="E10" s="67" t="s">
        <v>125</v>
      </c>
      <c r="F10" s="67" t="s">
        <v>150</v>
      </c>
      <c r="G10" s="68">
        <v>30.3876151345054</v>
      </c>
      <c r="H10" s="72"/>
      <c r="I10" s="66"/>
      <c r="J10" s="66" t="s">
        <v>247</v>
      </c>
      <c r="K10" s="67" t="s">
        <v>162</v>
      </c>
      <c r="L10" s="68">
        <v>30.3258014672685</v>
      </c>
      <c r="M10" s="68">
        <v>34.5105697512464</v>
      </c>
      <c r="N10" s="71">
        <f t="shared" si="1"/>
        <v>4.184768284</v>
      </c>
      <c r="O10" s="71">
        <f t="shared" si="2"/>
        <v>-7.815231716</v>
      </c>
      <c r="P10" s="66">
        <f t="shared" si="3"/>
        <v>225.2263349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ht="15.0" customHeight="1">
      <c r="A11" s="84"/>
      <c r="B11" s="67" t="s">
        <v>153</v>
      </c>
      <c r="C11" s="67" t="s">
        <v>123</v>
      </c>
      <c r="D11" s="67" t="s">
        <v>124</v>
      </c>
      <c r="E11" s="67" t="s">
        <v>125</v>
      </c>
      <c r="F11" s="67" t="s">
        <v>152</v>
      </c>
      <c r="G11" s="68">
        <v>30.7212013471644</v>
      </c>
      <c r="H11" s="72"/>
      <c r="I11" s="66"/>
      <c r="J11" s="66" t="s">
        <v>247</v>
      </c>
      <c r="K11" s="67" t="s">
        <v>148</v>
      </c>
      <c r="L11" s="68">
        <v>30.4528687840964</v>
      </c>
      <c r="M11" s="68">
        <v>34.5533842007527</v>
      </c>
      <c r="N11" s="71">
        <f t="shared" si="1"/>
        <v>4.100515417</v>
      </c>
      <c r="O11" s="71">
        <f t="shared" si="2"/>
        <v>-7.899484583</v>
      </c>
      <c r="P11" s="66">
        <f t="shared" si="3"/>
        <v>238.7711273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ht="15.0" customHeight="1">
      <c r="A12" s="84"/>
      <c r="B12" s="67" t="s">
        <v>155</v>
      </c>
      <c r="C12" s="67" t="s">
        <v>123</v>
      </c>
      <c r="D12" s="67" t="s">
        <v>124</v>
      </c>
      <c r="E12" s="67" t="s">
        <v>125</v>
      </c>
      <c r="F12" s="67" t="s">
        <v>250</v>
      </c>
      <c r="G12" s="68">
        <v>30.5686075439614</v>
      </c>
      <c r="H12" s="72"/>
      <c r="I12" s="66"/>
      <c r="J12" s="66" t="s">
        <v>247</v>
      </c>
      <c r="K12" s="67" t="s">
        <v>150</v>
      </c>
      <c r="L12" s="68">
        <v>30.3876151345054</v>
      </c>
      <c r="M12" s="68">
        <v>34.7161972181087</v>
      </c>
      <c r="N12" s="71">
        <f t="shared" si="1"/>
        <v>4.328582084</v>
      </c>
      <c r="O12" s="71">
        <f t="shared" si="2"/>
        <v>-7.671417916</v>
      </c>
      <c r="P12" s="66">
        <f t="shared" si="3"/>
        <v>203.8575977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ht="15.0" customHeight="1">
      <c r="A13" s="84"/>
      <c r="B13" s="67" t="s">
        <v>157</v>
      </c>
      <c r="C13" s="67" t="s">
        <v>123</v>
      </c>
      <c r="D13" s="67" t="s">
        <v>124</v>
      </c>
      <c r="E13" s="67" t="s">
        <v>125</v>
      </c>
      <c r="F13" s="67" t="s">
        <v>164</v>
      </c>
      <c r="G13" s="68">
        <v>29.5718035128491</v>
      </c>
      <c r="H13" s="72"/>
      <c r="I13" s="66"/>
      <c r="J13" s="66" t="s">
        <v>247</v>
      </c>
      <c r="K13" s="67" t="s">
        <v>152</v>
      </c>
      <c r="L13" s="68">
        <v>30.7212013471644</v>
      </c>
      <c r="M13" s="68">
        <v>34.5902527640685</v>
      </c>
      <c r="N13" s="71">
        <f t="shared" si="1"/>
        <v>3.869051417</v>
      </c>
      <c r="O13" s="71">
        <f t="shared" si="2"/>
        <v>-8.130948583</v>
      </c>
      <c r="P13" s="66">
        <f t="shared" si="3"/>
        <v>280.3234418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ht="15.0" customHeight="1">
      <c r="A14" s="84"/>
      <c r="B14" s="67" t="s">
        <v>159</v>
      </c>
      <c r="C14" s="67" t="s">
        <v>123</v>
      </c>
      <c r="D14" s="67" t="s">
        <v>124</v>
      </c>
      <c r="E14" s="67" t="s">
        <v>125</v>
      </c>
      <c r="F14" s="67" t="s">
        <v>156</v>
      </c>
      <c r="G14" s="68">
        <v>29.9501037640131</v>
      </c>
      <c r="H14" s="72"/>
      <c r="I14" s="66"/>
      <c r="J14" s="66" t="s">
        <v>247</v>
      </c>
      <c r="K14" s="67" t="s">
        <v>250</v>
      </c>
      <c r="L14" s="68">
        <v>30.5686075439614</v>
      </c>
      <c r="M14" s="68">
        <v>34.3690375545218</v>
      </c>
      <c r="N14" s="71">
        <f t="shared" si="1"/>
        <v>3.800430011</v>
      </c>
      <c r="O14" s="71">
        <f t="shared" si="2"/>
        <v>-8.199569989</v>
      </c>
      <c r="P14" s="66">
        <f t="shared" si="3"/>
        <v>293.9791422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ht="15.0" customHeight="1">
      <c r="A15" s="84"/>
      <c r="B15" s="67" t="s">
        <v>161</v>
      </c>
      <c r="C15" s="67" t="s">
        <v>123</v>
      </c>
      <c r="D15" s="67" t="s">
        <v>124</v>
      </c>
      <c r="E15" s="67" t="s">
        <v>125</v>
      </c>
      <c r="F15" s="67" t="s">
        <v>158</v>
      </c>
      <c r="G15" s="68">
        <v>32.6711431294911</v>
      </c>
      <c r="H15" s="72"/>
      <c r="I15" s="66"/>
      <c r="J15" s="66" t="s">
        <v>247</v>
      </c>
      <c r="K15" s="67" t="s">
        <v>164</v>
      </c>
      <c r="L15" s="68">
        <v>29.5718035128491</v>
      </c>
      <c r="M15" s="68">
        <v>34.9851209810776</v>
      </c>
      <c r="N15" s="71">
        <f t="shared" si="1"/>
        <v>5.413317468</v>
      </c>
      <c r="O15" s="71">
        <f t="shared" si="2"/>
        <v>-6.586682532</v>
      </c>
      <c r="P15" s="66">
        <f t="shared" si="3"/>
        <v>96.11452278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ht="15.0" customHeight="1">
      <c r="A16" s="84"/>
      <c r="B16" s="67" t="s">
        <v>163</v>
      </c>
      <c r="C16" s="67" t="s">
        <v>123</v>
      </c>
      <c r="D16" s="67" t="s">
        <v>124</v>
      </c>
      <c r="E16" s="67" t="s">
        <v>125</v>
      </c>
      <c r="F16" s="67" t="s">
        <v>160</v>
      </c>
      <c r="G16" s="68">
        <v>32.3228281122607</v>
      </c>
      <c r="H16" s="72"/>
      <c r="I16" s="66"/>
      <c r="J16" s="66" t="s">
        <v>247</v>
      </c>
      <c r="K16" s="67" t="s">
        <v>156</v>
      </c>
      <c r="L16" s="68">
        <v>29.9501037640131</v>
      </c>
      <c r="M16" s="68">
        <v>34.0499751283591</v>
      </c>
      <c r="N16" s="71">
        <f t="shared" si="1"/>
        <v>4.099871364</v>
      </c>
      <c r="O16" s="71">
        <f t="shared" si="2"/>
        <v>-7.900128636</v>
      </c>
      <c r="P16" s="66">
        <f t="shared" si="3"/>
        <v>238.877744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ht="15.0" customHeight="1">
      <c r="A17" s="84"/>
      <c r="B17" s="67" t="s">
        <v>165</v>
      </c>
      <c r="C17" s="67" t="s">
        <v>123</v>
      </c>
      <c r="D17" s="67" t="s">
        <v>166</v>
      </c>
      <c r="E17" s="67" t="s">
        <v>125</v>
      </c>
      <c r="F17" s="67" t="s">
        <v>246</v>
      </c>
      <c r="G17" s="68">
        <v>34.2186363821397</v>
      </c>
      <c r="H17" s="72"/>
      <c r="I17" s="66"/>
      <c r="J17" s="66" t="s">
        <v>247</v>
      </c>
      <c r="K17" s="67" t="s">
        <v>158</v>
      </c>
      <c r="L17" s="68">
        <v>32.6711431294911</v>
      </c>
      <c r="M17" s="68">
        <v>36.2641725448933</v>
      </c>
      <c r="N17" s="71">
        <f t="shared" si="1"/>
        <v>3.593029415</v>
      </c>
      <c r="O17" s="71">
        <f t="shared" si="2"/>
        <v>-8.406970585</v>
      </c>
      <c r="P17" s="66">
        <f t="shared" si="3"/>
        <v>339.4300739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ht="15.0" customHeight="1">
      <c r="A18" s="84"/>
      <c r="B18" s="67" t="s">
        <v>167</v>
      </c>
      <c r="C18" s="67" t="s">
        <v>123</v>
      </c>
      <c r="D18" s="67" t="s">
        <v>166</v>
      </c>
      <c r="E18" s="67" t="s">
        <v>125</v>
      </c>
      <c r="F18" s="67" t="s">
        <v>144</v>
      </c>
      <c r="G18" s="68">
        <v>35.1931662255102</v>
      </c>
      <c r="H18" s="72"/>
      <c r="I18" s="66"/>
      <c r="J18" s="66" t="s">
        <v>247</v>
      </c>
      <c r="K18" s="67" t="s">
        <v>160</v>
      </c>
      <c r="L18" s="68">
        <v>32.3228281122607</v>
      </c>
      <c r="M18" s="68">
        <v>36.6138503597743</v>
      </c>
      <c r="N18" s="71">
        <f t="shared" si="1"/>
        <v>4.291022248</v>
      </c>
      <c r="O18" s="71">
        <f t="shared" si="2"/>
        <v>-7.708977752</v>
      </c>
      <c r="P18" s="66">
        <f t="shared" si="3"/>
        <v>209.2346175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ht="15.0" customHeight="1">
      <c r="A19" s="84"/>
      <c r="B19" s="67" t="s">
        <v>168</v>
      </c>
      <c r="C19" s="67" t="s">
        <v>123</v>
      </c>
      <c r="D19" s="67" t="s">
        <v>166</v>
      </c>
      <c r="E19" s="67" t="s">
        <v>125</v>
      </c>
      <c r="F19" s="67" t="s">
        <v>130</v>
      </c>
      <c r="G19" s="68">
        <v>35.2178056691762</v>
      </c>
      <c r="H19" s="72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ht="15.0" customHeight="1">
      <c r="A20" s="84"/>
      <c r="B20" s="67" t="s">
        <v>169</v>
      </c>
      <c r="C20" s="67" t="s">
        <v>123</v>
      </c>
      <c r="D20" s="67" t="s">
        <v>166</v>
      </c>
      <c r="E20" s="67" t="s">
        <v>125</v>
      </c>
      <c r="F20" s="67" t="s">
        <v>139</v>
      </c>
      <c r="G20" s="68">
        <v>36.2912770992917</v>
      </c>
      <c r="H20" s="72"/>
      <c r="I20" s="66"/>
      <c r="J20" s="66"/>
      <c r="K20" s="69" t="s">
        <v>170</v>
      </c>
      <c r="L20" s="66">
        <v>12.0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ht="15.0" customHeight="1">
      <c r="A21" s="84"/>
      <c r="B21" s="67" t="s">
        <v>251</v>
      </c>
      <c r="C21" s="67" t="s">
        <v>123</v>
      </c>
      <c r="D21" s="67" t="s">
        <v>166</v>
      </c>
      <c r="E21" s="67" t="s">
        <v>125</v>
      </c>
      <c r="F21" s="67" t="s">
        <v>142</v>
      </c>
      <c r="G21" s="68">
        <v>38.3321772024296</v>
      </c>
      <c r="H21" s="72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ht="15.0" customHeight="1">
      <c r="A22" s="84"/>
      <c r="B22" s="67" t="s">
        <v>172</v>
      </c>
      <c r="C22" s="67" t="s">
        <v>123</v>
      </c>
      <c r="D22" s="67" t="s">
        <v>166</v>
      </c>
      <c r="E22" s="67" t="s">
        <v>125</v>
      </c>
      <c r="F22" s="67" t="s">
        <v>249</v>
      </c>
      <c r="G22" s="68">
        <v>34.7011641309602</v>
      </c>
      <c r="H22" s="72"/>
      <c r="I22" s="66"/>
      <c r="J22" s="66"/>
      <c r="K22" s="66"/>
      <c r="L22" s="69" t="s">
        <v>128</v>
      </c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ht="15.0" customHeight="1">
      <c r="A23" s="84"/>
      <c r="B23" s="67" t="s">
        <v>173</v>
      </c>
      <c r="C23" s="67" t="s">
        <v>123</v>
      </c>
      <c r="D23" s="67" t="s">
        <v>166</v>
      </c>
      <c r="E23" s="67" t="s">
        <v>125</v>
      </c>
      <c r="F23" s="67" t="s">
        <v>162</v>
      </c>
      <c r="G23" s="68">
        <v>34.5105697512464</v>
      </c>
      <c r="H23" s="72"/>
      <c r="I23" s="66"/>
      <c r="J23" s="56" t="s">
        <v>131</v>
      </c>
      <c r="K23" s="55" t="s">
        <v>132</v>
      </c>
      <c r="L23" s="66" t="s">
        <v>133</v>
      </c>
      <c r="M23" s="69" t="s">
        <v>174</v>
      </c>
      <c r="N23" s="70" t="s">
        <v>135</v>
      </c>
      <c r="O23" s="69" t="s">
        <v>136</v>
      </c>
      <c r="P23" s="69" t="s">
        <v>137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ht="15.0" customHeight="1">
      <c r="A24" s="84"/>
      <c r="B24" s="67" t="s">
        <v>175</v>
      </c>
      <c r="C24" s="67" t="s">
        <v>123</v>
      </c>
      <c r="D24" s="67" t="s">
        <v>166</v>
      </c>
      <c r="E24" s="67" t="s">
        <v>125</v>
      </c>
      <c r="F24" s="67" t="s">
        <v>148</v>
      </c>
      <c r="G24" s="68">
        <v>34.5533842007527</v>
      </c>
      <c r="H24" s="72"/>
      <c r="I24" s="66"/>
      <c r="J24" s="66" t="s">
        <v>247</v>
      </c>
      <c r="K24" s="67" t="s">
        <v>246</v>
      </c>
      <c r="L24" s="68">
        <v>28.9282511730496</v>
      </c>
      <c r="M24" s="68">
        <v>33.4259513623711</v>
      </c>
      <c r="N24" s="71">
        <f t="shared" ref="N24:N38" si="4">M24-L24</f>
        <v>4.497700189</v>
      </c>
      <c r="O24" s="71">
        <f t="shared" ref="O24:O38" si="5">N24-$L$20</f>
        <v>-7.502299811</v>
      </c>
      <c r="P24" s="66">
        <f t="shared" ref="P24:P38" si="6">2^(-O24)</f>
        <v>181.3081303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ht="15.0" customHeight="1">
      <c r="A25" s="84"/>
      <c r="B25" s="67" t="s">
        <v>176</v>
      </c>
      <c r="C25" s="67" t="s">
        <v>123</v>
      </c>
      <c r="D25" s="67" t="s">
        <v>166</v>
      </c>
      <c r="E25" s="67" t="s">
        <v>125</v>
      </c>
      <c r="F25" s="67" t="s">
        <v>150</v>
      </c>
      <c r="G25" s="68">
        <v>34.7161972181087</v>
      </c>
      <c r="H25" s="72"/>
      <c r="I25" s="66"/>
      <c r="J25" s="66" t="s">
        <v>247</v>
      </c>
      <c r="K25" s="67" t="s">
        <v>144</v>
      </c>
      <c r="L25" s="68">
        <v>29.2079061528174</v>
      </c>
      <c r="M25" s="68">
        <v>34.6956822414756</v>
      </c>
      <c r="N25" s="71">
        <f t="shared" si="4"/>
        <v>5.487776089</v>
      </c>
      <c r="O25" s="71">
        <f t="shared" si="5"/>
        <v>-6.512223911</v>
      </c>
      <c r="P25" s="66">
        <f t="shared" si="6"/>
        <v>91.27981176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ht="15.0" customHeight="1">
      <c r="A26" s="84"/>
      <c r="B26" s="67" t="s">
        <v>177</v>
      </c>
      <c r="C26" s="67" t="s">
        <v>123</v>
      </c>
      <c r="D26" s="67" t="s">
        <v>166</v>
      </c>
      <c r="E26" s="67" t="s">
        <v>125</v>
      </c>
      <c r="F26" s="67" t="s">
        <v>152</v>
      </c>
      <c r="G26" s="68">
        <v>34.5902527640685</v>
      </c>
      <c r="H26" s="72"/>
      <c r="I26" s="66"/>
      <c r="J26" s="66" t="s">
        <v>247</v>
      </c>
      <c r="K26" s="67" t="s">
        <v>130</v>
      </c>
      <c r="L26" s="68">
        <v>29.336226851498</v>
      </c>
      <c r="M26" s="68">
        <v>35.0594383957133</v>
      </c>
      <c r="N26" s="71">
        <f t="shared" si="4"/>
        <v>5.723211544</v>
      </c>
      <c r="O26" s="71">
        <f t="shared" si="5"/>
        <v>-6.276788456</v>
      </c>
      <c r="P26" s="66">
        <f t="shared" si="6"/>
        <v>77.53568028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ht="15.0" customHeight="1">
      <c r="A27" s="84"/>
      <c r="B27" s="67" t="s">
        <v>178</v>
      </c>
      <c r="C27" s="67" t="s">
        <v>123</v>
      </c>
      <c r="D27" s="67" t="s">
        <v>166</v>
      </c>
      <c r="E27" s="67" t="s">
        <v>125</v>
      </c>
      <c r="F27" s="67" t="s">
        <v>250</v>
      </c>
      <c r="G27" s="68">
        <v>34.3690375545218</v>
      </c>
      <c r="H27" s="72"/>
      <c r="I27" s="66"/>
      <c r="J27" s="66" t="s">
        <v>247</v>
      </c>
      <c r="K27" s="67" t="s">
        <v>139</v>
      </c>
      <c r="L27" s="68">
        <v>30.124111624619</v>
      </c>
      <c r="M27" s="68">
        <v>34.8697526056236</v>
      </c>
      <c r="N27" s="71">
        <f t="shared" si="4"/>
        <v>4.745640981</v>
      </c>
      <c r="O27" s="71">
        <f t="shared" si="5"/>
        <v>-7.254359019</v>
      </c>
      <c r="P27" s="66">
        <f t="shared" si="6"/>
        <v>152.6791256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ht="15.0" customHeight="1">
      <c r="A28" s="84"/>
      <c r="B28" s="67" t="s">
        <v>179</v>
      </c>
      <c r="C28" s="67" t="s">
        <v>123</v>
      </c>
      <c r="D28" s="67" t="s">
        <v>166</v>
      </c>
      <c r="E28" s="67" t="s">
        <v>125</v>
      </c>
      <c r="F28" s="67" t="s">
        <v>164</v>
      </c>
      <c r="G28" s="68">
        <v>34.9851209810776</v>
      </c>
      <c r="H28" s="72"/>
      <c r="I28" s="66"/>
      <c r="J28" s="66" t="s">
        <v>247</v>
      </c>
      <c r="K28" s="67" t="s">
        <v>142</v>
      </c>
      <c r="L28" s="68">
        <v>32.2206876996906</v>
      </c>
      <c r="M28" s="68">
        <v>36.9449756518288</v>
      </c>
      <c r="N28" s="71">
        <f t="shared" si="4"/>
        <v>4.724287952</v>
      </c>
      <c r="O28" s="71">
        <f t="shared" si="5"/>
        <v>-7.275712048</v>
      </c>
      <c r="P28" s="66">
        <f t="shared" si="6"/>
        <v>154.9557036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ht="15.0" customHeight="1">
      <c r="A29" s="84"/>
      <c r="B29" s="67" t="s">
        <v>180</v>
      </c>
      <c r="C29" s="67" t="s">
        <v>123</v>
      </c>
      <c r="D29" s="67" t="s">
        <v>166</v>
      </c>
      <c r="E29" s="67" t="s">
        <v>125</v>
      </c>
      <c r="F29" s="67" t="s">
        <v>156</v>
      </c>
      <c r="G29" s="68">
        <v>34.0499751283591</v>
      </c>
      <c r="H29" s="72"/>
      <c r="I29" s="66"/>
      <c r="J29" s="66" t="s">
        <v>247</v>
      </c>
      <c r="K29" s="67" t="s">
        <v>249</v>
      </c>
      <c r="L29" s="68">
        <v>30.5171363450632</v>
      </c>
      <c r="M29" s="68">
        <v>33.2013856552113</v>
      </c>
      <c r="N29" s="71">
        <f t="shared" si="4"/>
        <v>2.68424931</v>
      </c>
      <c r="O29" s="71">
        <f t="shared" si="5"/>
        <v>-9.31575069</v>
      </c>
      <c r="P29" s="66">
        <f t="shared" si="6"/>
        <v>637.265474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ht="15.0" customHeight="1">
      <c r="A30" s="84"/>
      <c r="B30" s="67" t="s">
        <v>181</v>
      </c>
      <c r="C30" s="67" t="s">
        <v>123</v>
      </c>
      <c r="D30" s="67" t="s">
        <v>166</v>
      </c>
      <c r="E30" s="67" t="s">
        <v>125</v>
      </c>
      <c r="F30" s="67" t="s">
        <v>158</v>
      </c>
      <c r="G30" s="68">
        <v>36.2641725448933</v>
      </c>
      <c r="H30" s="72"/>
      <c r="I30" s="66"/>
      <c r="J30" s="66" t="s">
        <v>247</v>
      </c>
      <c r="K30" s="67" t="s">
        <v>162</v>
      </c>
      <c r="L30" s="68">
        <v>30.3258014672685</v>
      </c>
      <c r="M30" s="68">
        <v>33.9281918307567</v>
      </c>
      <c r="N30" s="71">
        <f t="shared" si="4"/>
        <v>3.602390363</v>
      </c>
      <c r="O30" s="71">
        <f t="shared" si="5"/>
        <v>-8.397609637</v>
      </c>
      <c r="P30" s="66">
        <f t="shared" si="6"/>
        <v>337.2348065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ht="15.0" customHeight="1">
      <c r="A31" s="84"/>
      <c r="B31" s="67" t="s">
        <v>182</v>
      </c>
      <c r="C31" s="67" t="s">
        <v>123</v>
      </c>
      <c r="D31" s="67" t="s">
        <v>166</v>
      </c>
      <c r="E31" s="67" t="s">
        <v>125</v>
      </c>
      <c r="F31" s="67" t="s">
        <v>160</v>
      </c>
      <c r="G31" s="68">
        <v>36.6138503597743</v>
      </c>
      <c r="H31" s="72"/>
      <c r="I31" s="66"/>
      <c r="J31" s="66" t="s">
        <v>247</v>
      </c>
      <c r="K31" s="67" t="s">
        <v>148</v>
      </c>
      <c r="L31" s="68">
        <v>30.4528687840964</v>
      </c>
      <c r="M31" s="68">
        <v>33.4778599931663</v>
      </c>
      <c r="N31" s="71">
        <f t="shared" si="4"/>
        <v>3.024991209</v>
      </c>
      <c r="O31" s="71">
        <f t="shared" si="5"/>
        <v>-8.975008791</v>
      </c>
      <c r="P31" s="66">
        <f t="shared" si="6"/>
        <v>503.2072127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ht="15.0" customHeight="1">
      <c r="A32" s="84"/>
      <c r="B32" s="67" t="s">
        <v>183</v>
      </c>
      <c r="C32" s="67" t="s">
        <v>123</v>
      </c>
      <c r="D32" s="67" t="s">
        <v>174</v>
      </c>
      <c r="E32" s="67" t="s">
        <v>125</v>
      </c>
      <c r="F32" s="67" t="s">
        <v>246</v>
      </c>
      <c r="G32" s="68">
        <v>33.4259513623711</v>
      </c>
      <c r="H32" s="72"/>
      <c r="I32" s="66"/>
      <c r="J32" s="66" t="s">
        <v>247</v>
      </c>
      <c r="K32" s="67" t="s">
        <v>150</v>
      </c>
      <c r="L32" s="68">
        <v>30.3876151345054</v>
      </c>
      <c r="M32" s="68">
        <v>34.4630646474858</v>
      </c>
      <c r="N32" s="71">
        <f t="shared" si="4"/>
        <v>4.075449513</v>
      </c>
      <c r="O32" s="71">
        <f t="shared" si="5"/>
        <v>-7.924550487</v>
      </c>
      <c r="P32" s="66">
        <f t="shared" si="6"/>
        <v>242.9558713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ht="15.0" customHeight="1">
      <c r="A33" s="84"/>
      <c r="B33" s="67" t="s">
        <v>184</v>
      </c>
      <c r="C33" s="67" t="s">
        <v>123</v>
      </c>
      <c r="D33" s="67" t="s">
        <v>174</v>
      </c>
      <c r="E33" s="67" t="s">
        <v>125</v>
      </c>
      <c r="F33" s="67" t="s">
        <v>144</v>
      </c>
      <c r="G33" s="68">
        <v>34.6956822414756</v>
      </c>
      <c r="H33" s="72"/>
      <c r="I33" s="66"/>
      <c r="J33" s="66" t="s">
        <v>247</v>
      </c>
      <c r="K33" s="67" t="s">
        <v>152</v>
      </c>
      <c r="L33" s="68">
        <v>30.7212013471644</v>
      </c>
      <c r="M33" s="68">
        <v>33.7618813912686</v>
      </c>
      <c r="N33" s="71">
        <f t="shared" si="4"/>
        <v>3.040680044</v>
      </c>
      <c r="O33" s="71">
        <f t="shared" si="5"/>
        <v>-8.959319956</v>
      </c>
      <c r="P33" s="66">
        <f t="shared" si="6"/>
        <v>497.7646461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ht="15.0" customHeight="1">
      <c r="A34" s="84"/>
      <c r="B34" s="67" t="s">
        <v>185</v>
      </c>
      <c r="C34" s="67" t="s">
        <v>123</v>
      </c>
      <c r="D34" s="67" t="s">
        <v>174</v>
      </c>
      <c r="E34" s="67" t="s">
        <v>125</v>
      </c>
      <c r="F34" s="67" t="s">
        <v>130</v>
      </c>
      <c r="G34" s="68">
        <v>35.0594383957133</v>
      </c>
      <c r="H34" s="72"/>
      <c r="I34" s="66"/>
      <c r="J34" s="66" t="s">
        <v>247</v>
      </c>
      <c r="K34" s="67" t="s">
        <v>250</v>
      </c>
      <c r="L34" s="68">
        <v>30.5686075439614</v>
      </c>
      <c r="M34" s="68">
        <v>34.1352459290955</v>
      </c>
      <c r="N34" s="71">
        <f t="shared" si="4"/>
        <v>3.566638385</v>
      </c>
      <c r="O34" s="71">
        <f t="shared" si="5"/>
        <v>-8.433361615</v>
      </c>
      <c r="P34" s="66">
        <f t="shared" si="6"/>
        <v>345.6963629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ht="15.0" customHeight="1">
      <c r="A35" s="84"/>
      <c r="B35" s="67" t="s">
        <v>186</v>
      </c>
      <c r="C35" s="67" t="s">
        <v>123</v>
      </c>
      <c r="D35" s="67" t="s">
        <v>174</v>
      </c>
      <c r="E35" s="67" t="s">
        <v>125</v>
      </c>
      <c r="F35" s="67" t="s">
        <v>139</v>
      </c>
      <c r="G35" s="68">
        <v>34.8697526056236</v>
      </c>
      <c r="H35" s="72"/>
      <c r="I35" s="66"/>
      <c r="J35" s="66" t="s">
        <v>247</v>
      </c>
      <c r="K35" s="67" t="s">
        <v>164</v>
      </c>
      <c r="L35" s="68">
        <v>29.5718035128491</v>
      </c>
      <c r="M35" s="68">
        <v>33.1495954360756</v>
      </c>
      <c r="N35" s="71">
        <f t="shared" si="4"/>
        <v>3.577791923</v>
      </c>
      <c r="O35" s="71">
        <f t="shared" si="5"/>
        <v>-8.422208077</v>
      </c>
      <c r="P35" s="66">
        <f t="shared" si="6"/>
        <v>343.0340737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ht="15.0" customHeight="1">
      <c r="A36" s="84"/>
      <c r="B36" s="67" t="s">
        <v>252</v>
      </c>
      <c r="C36" s="67" t="s">
        <v>123</v>
      </c>
      <c r="D36" s="67" t="s">
        <v>174</v>
      </c>
      <c r="E36" s="67" t="s">
        <v>125</v>
      </c>
      <c r="F36" s="67" t="s">
        <v>142</v>
      </c>
      <c r="G36" s="68">
        <v>36.9449756518288</v>
      </c>
      <c r="H36" s="72"/>
      <c r="I36" s="66"/>
      <c r="J36" s="66" t="s">
        <v>247</v>
      </c>
      <c r="K36" s="67" t="s">
        <v>156</v>
      </c>
      <c r="L36" s="68">
        <v>29.9501037640131</v>
      </c>
      <c r="M36" s="68">
        <v>32.8143336597408</v>
      </c>
      <c r="N36" s="71">
        <f t="shared" si="4"/>
        <v>2.864229896</v>
      </c>
      <c r="O36" s="71">
        <f t="shared" si="5"/>
        <v>-9.135770104</v>
      </c>
      <c r="P36" s="66">
        <f t="shared" si="6"/>
        <v>562.5237132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ht="15.0" customHeight="1">
      <c r="A37" s="84"/>
      <c r="B37" s="67" t="s">
        <v>188</v>
      </c>
      <c r="C37" s="67" t="s">
        <v>123</v>
      </c>
      <c r="D37" s="67" t="s">
        <v>174</v>
      </c>
      <c r="E37" s="67" t="s">
        <v>125</v>
      </c>
      <c r="F37" s="67" t="s">
        <v>249</v>
      </c>
      <c r="G37" s="68">
        <v>33.2013856552113</v>
      </c>
      <c r="H37" s="72"/>
      <c r="I37" s="66"/>
      <c r="J37" s="66" t="s">
        <v>247</v>
      </c>
      <c r="K37" s="67" t="s">
        <v>158</v>
      </c>
      <c r="L37" s="68">
        <v>32.6711431294911</v>
      </c>
      <c r="M37" s="68">
        <v>36.301020594305</v>
      </c>
      <c r="N37" s="71">
        <f t="shared" si="4"/>
        <v>3.629877465</v>
      </c>
      <c r="O37" s="71">
        <f t="shared" si="5"/>
        <v>-8.370122535</v>
      </c>
      <c r="P37" s="66">
        <f t="shared" si="6"/>
        <v>330.8704259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ht="15.0" customHeight="1">
      <c r="A38" s="84"/>
      <c r="B38" s="67" t="s">
        <v>189</v>
      </c>
      <c r="C38" s="67" t="s">
        <v>123</v>
      </c>
      <c r="D38" s="67" t="s">
        <v>174</v>
      </c>
      <c r="E38" s="67" t="s">
        <v>125</v>
      </c>
      <c r="F38" s="67" t="s">
        <v>162</v>
      </c>
      <c r="G38" s="68">
        <v>33.9281918307567</v>
      </c>
      <c r="H38" s="72"/>
      <c r="I38" s="66"/>
      <c r="J38" s="66" t="s">
        <v>247</v>
      </c>
      <c r="K38" s="67" t="s">
        <v>160</v>
      </c>
      <c r="L38" s="68">
        <v>32.3228281122607</v>
      </c>
      <c r="M38" s="68">
        <v>36.4428862928192</v>
      </c>
      <c r="N38" s="71">
        <f t="shared" si="4"/>
        <v>4.120058181</v>
      </c>
      <c r="O38" s="71">
        <f t="shared" si="5"/>
        <v>-7.879941819</v>
      </c>
      <c r="P38" s="66">
        <f t="shared" si="6"/>
        <v>235.5585388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ht="15.0" customHeight="1">
      <c r="A39" s="84"/>
      <c r="B39" s="67" t="s">
        <v>190</v>
      </c>
      <c r="C39" s="67" t="s">
        <v>123</v>
      </c>
      <c r="D39" s="67" t="s">
        <v>174</v>
      </c>
      <c r="E39" s="67" t="s">
        <v>125</v>
      </c>
      <c r="F39" s="67" t="s">
        <v>148</v>
      </c>
      <c r="G39" s="68">
        <v>33.4778599931663</v>
      </c>
      <c r="H39" s="72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ht="15.0" customHeight="1">
      <c r="A40" s="84"/>
      <c r="B40" s="67" t="s">
        <v>191</v>
      </c>
      <c r="C40" s="67" t="s">
        <v>123</v>
      </c>
      <c r="D40" s="67" t="s">
        <v>174</v>
      </c>
      <c r="E40" s="67" t="s">
        <v>125</v>
      </c>
      <c r="F40" s="67" t="s">
        <v>150</v>
      </c>
      <c r="G40" s="68">
        <v>34.4630646474858</v>
      </c>
      <c r="H40" s="72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ht="15.0" customHeight="1">
      <c r="A41" s="84"/>
      <c r="B41" s="67" t="s">
        <v>194</v>
      </c>
      <c r="C41" s="67" t="s">
        <v>123</v>
      </c>
      <c r="D41" s="67" t="s">
        <v>174</v>
      </c>
      <c r="E41" s="67" t="s">
        <v>125</v>
      </c>
      <c r="F41" s="67" t="s">
        <v>152</v>
      </c>
      <c r="G41" s="68">
        <v>33.7618813912686</v>
      </c>
      <c r="H41" s="72"/>
      <c r="I41" s="66"/>
      <c r="J41" s="66"/>
      <c r="K41" s="66"/>
      <c r="L41" s="69" t="s">
        <v>128</v>
      </c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ht="15.0" customHeight="1">
      <c r="A42" s="84"/>
      <c r="B42" s="67" t="s">
        <v>195</v>
      </c>
      <c r="C42" s="67" t="s">
        <v>123</v>
      </c>
      <c r="D42" s="67" t="s">
        <v>174</v>
      </c>
      <c r="E42" s="67" t="s">
        <v>125</v>
      </c>
      <c r="F42" s="67" t="s">
        <v>250</v>
      </c>
      <c r="G42" s="68">
        <v>34.1352459290955</v>
      </c>
      <c r="H42" s="72"/>
      <c r="I42" s="66"/>
      <c r="J42" s="56" t="s">
        <v>131</v>
      </c>
      <c r="K42" s="55" t="s">
        <v>132</v>
      </c>
      <c r="L42" s="66" t="s">
        <v>133</v>
      </c>
      <c r="M42" s="69" t="s">
        <v>204</v>
      </c>
      <c r="N42" s="70" t="s">
        <v>135</v>
      </c>
      <c r="O42" s="69" t="s">
        <v>136</v>
      </c>
      <c r="P42" s="69" t="s">
        <v>137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ht="15.0" customHeight="1">
      <c r="A43" s="84"/>
      <c r="B43" s="67" t="s">
        <v>198</v>
      </c>
      <c r="C43" s="67" t="s">
        <v>123</v>
      </c>
      <c r="D43" s="67" t="s">
        <v>174</v>
      </c>
      <c r="E43" s="67" t="s">
        <v>125</v>
      </c>
      <c r="F43" s="67" t="s">
        <v>164</v>
      </c>
      <c r="G43" s="68">
        <v>33.1495954360756</v>
      </c>
      <c r="H43" s="72"/>
      <c r="I43" s="66"/>
      <c r="J43" s="66" t="s">
        <v>247</v>
      </c>
      <c r="K43" s="67" t="s">
        <v>246</v>
      </c>
      <c r="L43" s="68">
        <v>28.9282511730496</v>
      </c>
      <c r="M43" s="60" t="s">
        <v>140</v>
      </c>
      <c r="N43" s="66"/>
      <c r="O43" s="66"/>
      <c r="P43" s="85">
        <v>0.0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ht="15.0" customHeight="1">
      <c r="A44" s="84"/>
      <c r="B44" s="67" t="s">
        <v>199</v>
      </c>
      <c r="C44" s="67" t="s">
        <v>123</v>
      </c>
      <c r="D44" s="67" t="s">
        <v>174</v>
      </c>
      <c r="E44" s="67" t="s">
        <v>125</v>
      </c>
      <c r="F44" s="67" t="s">
        <v>156</v>
      </c>
      <c r="G44" s="68">
        <v>32.8143336597408</v>
      </c>
      <c r="H44" s="72"/>
      <c r="I44" s="66"/>
      <c r="J44" s="66" t="s">
        <v>247</v>
      </c>
      <c r="K44" s="67" t="s">
        <v>144</v>
      </c>
      <c r="L44" s="68">
        <v>29.2079061528174</v>
      </c>
      <c r="M44" s="60" t="s">
        <v>140</v>
      </c>
      <c r="N44" s="66"/>
      <c r="O44" s="66"/>
      <c r="P44" s="85">
        <v>0.0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ht="15.0" customHeight="1">
      <c r="A45" s="84"/>
      <c r="B45" s="67" t="s">
        <v>201</v>
      </c>
      <c r="C45" s="67" t="s">
        <v>123</v>
      </c>
      <c r="D45" s="67" t="s">
        <v>174</v>
      </c>
      <c r="E45" s="67" t="s">
        <v>125</v>
      </c>
      <c r="F45" s="67" t="s">
        <v>158</v>
      </c>
      <c r="G45" s="68">
        <v>36.301020594305</v>
      </c>
      <c r="H45" s="72"/>
      <c r="I45" s="66"/>
      <c r="J45" s="66" t="s">
        <v>247</v>
      </c>
      <c r="K45" s="67" t="s">
        <v>130</v>
      </c>
      <c r="L45" s="68">
        <v>29.336226851498</v>
      </c>
      <c r="M45" s="68">
        <v>37.9566552452971</v>
      </c>
      <c r="N45" s="71">
        <f>M45-L45</f>
        <v>8.620428394</v>
      </c>
      <c r="O45" s="71">
        <f>N45-$L$20</f>
        <v>-3.379571606</v>
      </c>
      <c r="P45" s="66">
        <f>2^(-O45)</f>
        <v>10.40764394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ht="15.0" customHeight="1">
      <c r="A46" s="84"/>
      <c r="B46" s="67" t="s">
        <v>202</v>
      </c>
      <c r="C46" s="67" t="s">
        <v>123</v>
      </c>
      <c r="D46" s="67" t="s">
        <v>174</v>
      </c>
      <c r="E46" s="67" t="s">
        <v>125</v>
      </c>
      <c r="F46" s="67" t="s">
        <v>160</v>
      </c>
      <c r="G46" s="68">
        <v>36.4428862928192</v>
      </c>
      <c r="H46" s="72"/>
      <c r="I46" s="66"/>
      <c r="J46" s="66" t="s">
        <v>247</v>
      </c>
      <c r="K46" s="67" t="s">
        <v>139</v>
      </c>
      <c r="L46" s="68">
        <v>30.124111624619</v>
      </c>
      <c r="M46" s="60" t="s">
        <v>140</v>
      </c>
      <c r="N46" s="66"/>
      <c r="O46" s="66"/>
      <c r="P46" s="85">
        <v>0.0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ht="15.0" customHeight="1">
      <c r="A47" s="84"/>
      <c r="B47" s="67" t="s">
        <v>203</v>
      </c>
      <c r="C47" s="67" t="s">
        <v>123</v>
      </c>
      <c r="D47" s="67" t="s">
        <v>204</v>
      </c>
      <c r="E47" s="67" t="s">
        <v>125</v>
      </c>
      <c r="F47" s="67" t="s">
        <v>246</v>
      </c>
      <c r="G47" s="60" t="s">
        <v>140</v>
      </c>
      <c r="H47" s="72"/>
      <c r="I47" s="66"/>
      <c r="J47" s="66" t="s">
        <v>247</v>
      </c>
      <c r="K47" s="67" t="s">
        <v>142</v>
      </c>
      <c r="L47" s="68">
        <v>32.2206876996906</v>
      </c>
      <c r="M47" s="60" t="s">
        <v>140</v>
      </c>
      <c r="N47" s="66"/>
      <c r="O47" s="66"/>
      <c r="P47" s="85">
        <v>0.0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ht="15.0" customHeight="1">
      <c r="A48" s="84"/>
      <c r="B48" s="67" t="s">
        <v>205</v>
      </c>
      <c r="C48" s="67" t="s">
        <v>123</v>
      </c>
      <c r="D48" s="67" t="s">
        <v>204</v>
      </c>
      <c r="E48" s="67" t="s">
        <v>125</v>
      </c>
      <c r="F48" s="67" t="s">
        <v>144</v>
      </c>
      <c r="G48" s="60" t="s">
        <v>140</v>
      </c>
      <c r="H48" s="72"/>
      <c r="I48" s="66"/>
      <c r="J48" s="66" t="s">
        <v>247</v>
      </c>
      <c r="K48" s="67" t="s">
        <v>249</v>
      </c>
      <c r="L48" s="68">
        <v>30.5171363450632</v>
      </c>
      <c r="M48" s="68">
        <v>37.9293522427039</v>
      </c>
      <c r="N48" s="71">
        <f t="shared" ref="N48:N51" si="7">M48-L48</f>
        <v>7.412215898</v>
      </c>
      <c r="O48" s="71">
        <f t="shared" ref="O48:O51" si="8">N48-$L$20</f>
        <v>-4.587784102</v>
      </c>
      <c r="P48" s="66">
        <f t="shared" ref="P48:P51" si="9">2^(-O48)</f>
        <v>24.04698478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ht="15.0" customHeight="1">
      <c r="A49" s="84"/>
      <c r="B49" s="67" t="s">
        <v>206</v>
      </c>
      <c r="C49" s="67" t="s">
        <v>123</v>
      </c>
      <c r="D49" s="67" t="s">
        <v>204</v>
      </c>
      <c r="E49" s="67" t="s">
        <v>125</v>
      </c>
      <c r="F49" s="67" t="s">
        <v>130</v>
      </c>
      <c r="G49" s="68">
        <v>37.9566552452971</v>
      </c>
      <c r="H49" s="72"/>
      <c r="I49" s="66"/>
      <c r="J49" s="66" t="s">
        <v>247</v>
      </c>
      <c r="K49" s="67" t="s">
        <v>162</v>
      </c>
      <c r="L49" s="68">
        <v>30.3258014672685</v>
      </c>
      <c r="M49" s="68">
        <v>36.8867693981087</v>
      </c>
      <c r="N49" s="71">
        <f t="shared" si="7"/>
        <v>6.560967931</v>
      </c>
      <c r="O49" s="71">
        <f t="shared" si="8"/>
        <v>-5.439032069</v>
      </c>
      <c r="P49" s="66">
        <f t="shared" si="9"/>
        <v>43.38222278</v>
      </c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ht="15.0" customHeight="1">
      <c r="A50" s="84"/>
      <c r="B50" s="67" t="s">
        <v>207</v>
      </c>
      <c r="C50" s="67" t="s">
        <v>123</v>
      </c>
      <c r="D50" s="67" t="s">
        <v>204</v>
      </c>
      <c r="E50" s="67" t="s">
        <v>125</v>
      </c>
      <c r="F50" s="67" t="s">
        <v>139</v>
      </c>
      <c r="G50" s="60" t="s">
        <v>140</v>
      </c>
      <c r="H50" s="72"/>
      <c r="I50" s="66"/>
      <c r="J50" s="66" t="s">
        <v>247</v>
      </c>
      <c r="K50" s="67" t="s">
        <v>148</v>
      </c>
      <c r="L50" s="68">
        <v>30.4528687840964</v>
      </c>
      <c r="M50" s="68">
        <v>38.6585891026611</v>
      </c>
      <c r="N50" s="71">
        <f t="shared" si="7"/>
        <v>8.205720319</v>
      </c>
      <c r="O50" s="71">
        <f t="shared" si="8"/>
        <v>-3.794279681</v>
      </c>
      <c r="P50" s="66">
        <f t="shared" si="9"/>
        <v>13.87369031</v>
      </c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ht="15.0" customHeight="1">
      <c r="A51" s="84"/>
      <c r="B51" s="67" t="s">
        <v>208</v>
      </c>
      <c r="C51" s="67" t="s">
        <v>123</v>
      </c>
      <c r="D51" s="67" t="s">
        <v>204</v>
      </c>
      <c r="E51" s="67" t="s">
        <v>125</v>
      </c>
      <c r="F51" s="67" t="s">
        <v>142</v>
      </c>
      <c r="G51" s="60" t="s">
        <v>140</v>
      </c>
      <c r="H51" s="72"/>
      <c r="I51" s="66"/>
      <c r="J51" s="66" t="s">
        <v>247</v>
      </c>
      <c r="K51" s="67" t="s">
        <v>150</v>
      </c>
      <c r="L51" s="68">
        <v>30.3876151345054</v>
      </c>
      <c r="M51" s="68">
        <v>37.8071653822783</v>
      </c>
      <c r="N51" s="71">
        <f t="shared" si="7"/>
        <v>7.419550248</v>
      </c>
      <c r="O51" s="71">
        <f t="shared" si="8"/>
        <v>-4.580449752</v>
      </c>
      <c r="P51" s="66">
        <f t="shared" si="9"/>
        <v>23.92504532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ht="15.0" customHeight="1">
      <c r="A52" s="84"/>
      <c r="B52" s="67" t="s">
        <v>212</v>
      </c>
      <c r="C52" s="67" t="s">
        <v>123</v>
      </c>
      <c r="D52" s="67" t="s">
        <v>204</v>
      </c>
      <c r="E52" s="67" t="s">
        <v>125</v>
      </c>
      <c r="F52" s="67" t="s">
        <v>249</v>
      </c>
      <c r="G52" s="68">
        <v>37.9293522427039</v>
      </c>
      <c r="H52" s="72"/>
      <c r="I52" s="66"/>
      <c r="J52" s="66" t="s">
        <v>247</v>
      </c>
      <c r="K52" s="67" t="s">
        <v>152</v>
      </c>
      <c r="L52" s="68">
        <v>30.7212013471644</v>
      </c>
      <c r="M52" s="60" t="s">
        <v>140</v>
      </c>
      <c r="N52" s="66"/>
      <c r="O52" s="66"/>
      <c r="P52" s="85">
        <v>0.0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ht="15.0" customHeight="1">
      <c r="A53" s="84"/>
      <c r="B53" s="67" t="s">
        <v>213</v>
      </c>
      <c r="C53" s="67" t="s">
        <v>123</v>
      </c>
      <c r="D53" s="67" t="s">
        <v>204</v>
      </c>
      <c r="E53" s="67" t="s">
        <v>125</v>
      </c>
      <c r="F53" s="67" t="s">
        <v>162</v>
      </c>
      <c r="G53" s="68">
        <v>36.8867693981087</v>
      </c>
      <c r="H53" s="72"/>
      <c r="I53" s="66"/>
      <c r="J53" s="66" t="s">
        <v>247</v>
      </c>
      <c r="K53" s="67" t="s">
        <v>250</v>
      </c>
      <c r="L53" s="68">
        <v>30.5686075439614</v>
      </c>
      <c r="M53" s="60" t="s">
        <v>140</v>
      </c>
      <c r="N53" s="66"/>
      <c r="O53" s="66"/>
      <c r="P53" s="85">
        <v>0.0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ht="15.0" customHeight="1">
      <c r="A54" s="84"/>
      <c r="B54" s="67" t="s">
        <v>214</v>
      </c>
      <c r="C54" s="67" t="s">
        <v>123</v>
      </c>
      <c r="D54" s="67" t="s">
        <v>204</v>
      </c>
      <c r="E54" s="67" t="s">
        <v>125</v>
      </c>
      <c r="F54" s="67" t="s">
        <v>148</v>
      </c>
      <c r="G54" s="68">
        <v>38.6585891026611</v>
      </c>
      <c r="H54" s="72"/>
      <c r="I54" s="66"/>
      <c r="J54" s="66" t="s">
        <v>247</v>
      </c>
      <c r="K54" s="67" t="s">
        <v>164</v>
      </c>
      <c r="L54" s="68">
        <v>29.5718035128491</v>
      </c>
      <c r="M54" s="68">
        <v>37.9320954680166</v>
      </c>
      <c r="N54" s="71">
        <f>M54-L54</f>
        <v>8.360291955</v>
      </c>
      <c r="O54" s="71">
        <f>N54-$L$20</f>
        <v>-3.639708045</v>
      </c>
      <c r="P54" s="66">
        <f>2^(-O54)</f>
        <v>12.46411068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ht="15.0" customHeight="1">
      <c r="A55" s="84"/>
      <c r="B55" s="67" t="s">
        <v>215</v>
      </c>
      <c r="C55" s="67" t="s">
        <v>123</v>
      </c>
      <c r="D55" s="67" t="s">
        <v>204</v>
      </c>
      <c r="E55" s="67" t="s">
        <v>125</v>
      </c>
      <c r="F55" s="67" t="s">
        <v>150</v>
      </c>
      <c r="G55" s="68">
        <v>37.8071653822783</v>
      </c>
      <c r="H55" s="72"/>
      <c r="I55" s="66"/>
      <c r="J55" s="66" t="s">
        <v>247</v>
      </c>
      <c r="K55" s="67" t="s">
        <v>156</v>
      </c>
      <c r="L55" s="68">
        <v>29.9501037640131</v>
      </c>
      <c r="M55" s="60" t="s">
        <v>140</v>
      </c>
      <c r="N55" s="66"/>
      <c r="O55" s="66"/>
      <c r="P55" s="85">
        <v>0.0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ht="15.0" customHeight="1">
      <c r="A56" s="84"/>
      <c r="B56" s="67" t="s">
        <v>216</v>
      </c>
      <c r="C56" s="67" t="s">
        <v>123</v>
      </c>
      <c r="D56" s="67" t="s">
        <v>204</v>
      </c>
      <c r="E56" s="67" t="s">
        <v>125</v>
      </c>
      <c r="F56" s="67" t="s">
        <v>152</v>
      </c>
      <c r="G56" s="60" t="s">
        <v>140</v>
      </c>
      <c r="H56" s="72"/>
      <c r="I56" s="66"/>
      <c r="J56" s="66" t="s">
        <v>247</v>
      </c>
      <c r="K56" s="67" t="s">
        <v>158</v>
      </c>
      <c r="L56" s="68">
        <v>32.6711431294911</v>
      </c>
      <c r="M56" s="60" t="s">
        <v>140</v>
      </c>
      <c r="N56" s="66"/>
      <c r="O56" s="66"/>
      <c r="P56" s="85">
        <v>0.0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ht="15.0" customHeight="1">
      <c r="A57" s="84"/>
      <c r="B57" s="67" t="s">
        <v>218</v>
      </c>
      <c r="C57" s="67" t="s">
        <v>123</v>
      </c>
      <c r="D57" s="67" t="s">
        <v>204</v>
      </c>
      <c r="E57" s="67" t="s">
        <v>125</v>
      </c>
      <c r="F57" s="67" t="s">
        <v>250</v>
      </c>
      <c r="G57" s="60" t="s">
        <v>140</v>
      </c>
      <c r="H57" s="72"/>
      <c r="I57" s="66"/>
      <c r="J57" s="66" t="s">
        <v>247</v>
      </c>
      <c r="K57" s="67" t="s">
        <v>160</v>
      </c>
      <c r="L57" s="68">
        <v>32.3228281122607</v>
      </c>
      <c r="M57" s="60" t="s">
        <v>140</v>
      </c>
      <c r="N57" s="66"/>
      <c r="O57" s="66"/>
      <c r="P57" s="85">
        <v>0.0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ht="15.0" customHeight="1">
      <c r="A58" s="84"/>
      <c r="B58" s="67" t="s">
        <v>219</v>
      </c>
      <c r="C58" s="67" t="s">
        <v>123</v>
      </c>
      <c r="D58" s="67" t="s">
        <v>204</v>
      </c>
      <c r="E58" s="67" t="s">
        <v>125</v>
      </c>
      <c r="F58" s="67" t="s">
        <v>164</v>
      </c>
      <c r="G58" s="68">
        <v>37.9320954680166</v>
      </c>
      <c r="H58" s="72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ht="15.0" customHeight="1">
      <c r="A59" s="84"/>
      <c r="B59" s="67" t="s">
        <v>220</v>
      </c>
      <c r="C59" s="67" t="s">
        <v>123</v>
      </c>
      <c r="D59" s="67" t="s">
        <v>204</v>
      </c>
      <c r="E59" s="67" t="s">
        <v>125</v>
      </c>
      <c r="F59" s="67" t="s">
        <v>156</v>
      </c>
      <c r="G59" s="60" t="s">
        <v>140</v>
      </c>
      <c r="H59" s="72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ht="15.0" customHeight="1">
      <c r="A60" s="84"/>
      <c r="B60" s="67" t="s">
        <v>221</v>
      </c>
      <c r="C60" s="67" t="s">
        <v>123</v>
      </c>
      <c r="D60" s="67" t="s">
        <v>204</v>
      </c>
      <c r="E60" s="67" t="s">
        <v>125</v>
      </c>
      <c r="F60" s="67" t="s">
        <v>158</v>
      </c>
      <c r="G60" s="60" t="s">
        <v>140</v>
      </c>
      <c r="H60" s="72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ht="15.0" customHeight="1">
      <c r="A61" s="84"/>
      <c r="B61" s="67" t="s">
        <v>222</v>
      </c>
      <c r="C61" s="67" t="s">
        <v>123</v>
      </c>
      <c r="D61" s="67" t="s">
        <v>204</v>
      </c>
      <c r="E61" s="67" t="s">
        <v>125</v>
      </c>
      <c r="F61" s="67" t="s">
        <v>160</v>
      </c>
      <c r="G61" s="60" t="s">
        <v>140</v>
      </c>
      <c r="H61" s="72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ht="15.0" customHeight="1">
      <c r="A62" s="84"/>
      <c r="B62" s="67"/>
      <c r="C62" s="67"/>
      <c r="D62" s="67"/>
      <c r="E62" s="67"/>
      <c r="F62" s="67"/>
      <c r="G62" s="68"/>
      <c r="H62" s="72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ht="15.0" customHeight="1">
      <c r="A63" s="84"/>
      <c r="B63" s="67"/>
      <c r="C63" s="67"/>
      <c r="D63" s="67"/>
      <c r="E63" s="67"/>
      <c r="F63" s="67"/>
      <c r="G63" s="68"/>
      <c r="H63" s="72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ht="15.0" customHeight="1">
      <c r="A64" s="84"/>
      <c r="B64" s="67"/>
      <c r="C64" s="67"/>
      <c r="D64" s="67"/>
      <c r="E64" s="67"/>
      <c r="F64" s="67"/>
      <c r="G64" s="68"/>
      <c r="H64" s="72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ht="15.0" customHeight="1">
      <c r="A65" s="84"/>
      <c r="B65" s="67"/>
      <c r="C65" s="67"/>
      <c r="D65" s="67"/>
      <c r="E65" s="67"/>
      <c r="F65" s="67"/>
      <c r="G65" s="68"/>
      <c r="H65" s="72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ht="15.0" customHeight="1">
      <c r="A66" s="84"/>
      <c r="B66" s="67"/>
      <c r="C66" s="67"/>
      <c r="D66" s="67"/>
      <c r="E66" s="67"/>
      <c r="F66" s="67"/>
      <c r="G66" s="68"/>
      <c r="H66" s="72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ht="15.0" customHeight="1">
      <c r="A67" s="84"/>
      <c r="B67" s="67"/>
      <c r="C67" s="67"/>
      <c r="D67" s="67"/>
      <c r="E67" s="67"/>
      <c r="F67" s="67"/>
      <c r="G67" s="68"/>
      <c r="H67" s="72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ht="15.0" customHeight="1">
      <c r="A68" s="84"/>
      <c r="B68" s="67"/>
      <c r="C68" s="67"/>
      <c r="D68" s="67"/>
      <c r="E68" s="67"/>
      <c r="F68" s="67"/>
      <c r="G68" s="68"/>
      <c r="H68" s="72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ht="15.0" customHeight="1">
      <c r="A69" s="84"/>
      <c r="B69" s="67"/>
      <c r="C69" s="67"/>
      <c r="D69" s="67"/>
      <c r="E69" s="67"/>
      <c r="F69" s="67"/>
      <c r="G69" s="68"/>
      <c r="H69" s="72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ht="15.0" customHeight="1">
      <c r="A70" s="84"/>
      <c r="B70" s="67"/>
      <c r="C70" s="67"/>
      <c r="D70" s="67"/>
      <c r="E70" s="67"/>
      <c r="F70" s="67"/>
      <c r="G70" s="68"/>
      <c r="H70" s="72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ht="15.0" customHeight="1">
      <c r="A71" s="84"/>
      <c r="B71" s="67"/>
      <c r="C71" s="67"/>
      <c r="D71" s="67"/>
      <c r="E71" s="67"/>
      <c r="F71" s="67"/>
      <c r="G71" s="68"/>
      <c r="H71" s="72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ht="15.0" customHeight="1">
      <c r="A72" s="84"/>
      <c r="B72" s="67"/>
      <c r="C72" s="67"/>
      <c r="D72" s="67"/>
      <c r="E72" s="67"/>
      <c r="F72" s="67"/>
      <c r="G72" s="68"/>
      <c r="H72" s="72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ht="15.0" customHeight="1">
      <c r="A73" s="84"/>
      <c r="B73" s="67"/>
      <c r="C73" s="67"/>
      <c r="D73" s="67"/>
      <c r="E73" s="67"/>
      <c r="F73" s="67"/>
      <c r="G73" s="68"/>
      <c r="H73" s="72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ht="15.0" customHeight="1">
      <c r="A74" s="84"/>
      <c r="B74" s="67"/>
      <c r="C74" s="67"/>
      <c r="D74" s="67"/>
      <c r="E74" s="67"/>
      <c r="F74" s="67"/>
      <c r="G74" s="68"/>
      <c r="H74" s="72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ht="15.0" customHeight="1">
      <c r="A75" s="84"/>
      <c r="B75" s="67"/>
      <c r="C75" s="67"/>
      <c r="D75" s="67"/>
      <c r="E75" s="67"/>
      <c r="F75" s="67"/>
      <c r="G75" s="68"/>
      <c r="H75" s="72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ht="15.0" customHeight="1">
      <c r="A76" s="84"/>
      <c r="B76" s="67"/>
      <c r="C76" s="67"/>
      <c r="D76" s="67"/>
      <c r="E76" s="67"/>
      <c r="F76" s="67"/>
      <c r="G76" s="68"/>
      <c r="H76" s="72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ht="15.0" customHeight="1">
      <c r="A77" s="84"/>
      <c r="B77" s="67"/>
      <c r="C77" s="67"/>
      <c r="D77" s="67"/>
      <c r="E77" s="67"/>
      <c r="F77" s="67"/>
      <c r="G77" s="68"/>
      <c r="H77" s="72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ht="15.0" customHeight="1">
      <c r="A78" s="84"/>
      <c r="B78" s="67"/>
      <c r="C78" s="67"/>
      <c r="D78" s="67"/>
      <c r="E78" s="67"/>
      <c r="F78" s="67"/>
      <c r="G78" s="68"/>
      <c r="H78" s="72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ht="15.0" customHeight="1">
      <c r="A79" s="84"/>
      <c r="B79" s="67"/>
      <c r="C79" s="67"/>
      <c r="D79" s="67"/>
      <c r="E79" s="67"/>
      <c r="F79" s="67"/>
      <c r="G79" s="68"/>
      <c r="H79" s="72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ht="15.0" customHeight="1">
      <c r="A80" s="84"/>
      <c r="B80" s="67"/>
      <c r="C80" s="67"/>
      <c r="D80" s="67"/>
      <c r="E80" s="67"/>
      <c r="F80" s="67"/>
      <c r="G80" s="68"/>
      <c r="H80" s="72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ht="15.0" customHeight="1">
      <c r="A81" s="84"/>
      <c r="B81" s="67"/>
      <c r="C81" s="67"/>
      <c r="D81" s="67"/>
      <c r="E81" s="67"/>
      <c r="F81" s="67"/>
      <c r="G81" s="68"/>
      <c r="H81" s="72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ht="10.5" customHeight="1">
      <c r="A82" s="84"/>
      <c r="B82" s="67"/>
      <c r="C82" s="67"/>
      <c r="D82" s="67"/>
      <c r="E82" s="67"/>
      <c r="F82" s="67"/>
      <c r="G82" s="68"/>
      <c r="H82" s="72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ht="10.5" customHeight="1">
      <c r="A83" s="84"/>
      <c r="B83" s="67"/>
      <c r="C83" s="67"/>
      <c r="D83" s="67"/>
      <c r="E83" s="67"/>
      <c r="F83" s="67"/>
      <c r="G83" s="68"/>
      <c r="H83" s="72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ht="10.5" customHeight="1">
      <c r="A84" s="84"/>
      <c r="B84" s="67"/>
      <c r="C84" s="67"/>
      <c r="D84" s="67"/>
      <c r="E84" s="67"/>
      <c r="F84" s="67"/>
      <c r="G84" s="68"/>
      <c r="H84" s="72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ht="10.5" customHeight="1">
      <c r="A85" s="84"/>
      <c r="B85" s="67"/>
      <c r="C85" s="67"/>
      <c r="D85" s="67"/>
      <c r="E85" s="67"/>
      <c r="F85" s="67"/>
      <c r="G85" s="68"/>
      <c r="H85" s="72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ht="10.5" customHeight="1">
      <c r="A86" s="84"/>
      <c r="B86" s="67"/>
      <c r="C86" s="67"/>
      <c r="D86" s="67"/>
      <c r="E86" s="67"/>
      <c r="F86" s="67"/>
      <c r="G86" s="68"/>
      <c r="H86" s="72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ht="10.5" customHeight="1">
      <c r="A87" s="84"/>
      <c r="B87" s="67"/>
      <c r="C87" s="67"/>
      <c r="D87" s="67"/>
      <c r="E87" s="67"/>
      <c r="F87" s="67"/>
      <c r="G87" s="68"/>
      <c r="H87" s="72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ht="10.5" customHeight="1">
      <c r="A88" s="84"/>
      <c r="B88" s="67"/>
      <c r="C88" s="67"/>
      <c r="D88" s="67"/>
      <c r="E88" s="67"/>
      <c r="F88" s="67"/>
      <c r="G88" s="68"/>
      <c r="H88" s="72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ht="10.5" customHeight="1">
      <c r="A89" s="84"/>
      <c r="B89" s="67"/>
      <c r="C89" s="67"/>
      <c r="D89" s="67"/>
      <c r="E89" s="67"/>
      <c r="F89" s="67"/>
      <c r="G89" s="68"/>
      <c r="H89" s="72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ht="10.5" customHeight="1">
      <c r="A90" s="84"/>
      <c r="B90" s="67"/>
      <c r="C90" s="67"/>
      <c r="D90" s="67"/>
      <c r="E90" s="67"/>
      <c r="F90" s="67"/>
      <c r="G90" s="68"/>
      <c r="H90" s="72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ht="10.5" customHeight="1">
      <c r="A91" s="84"/>
      <c r="B91" s="67"/>
      <c r="C91" s="67"/>
      <c r="D91" s="67"/>
      <c r="E91" s="67"/>
      <c r="F91" s="67"/>
      <c r="G91" s="68"/>
      <c r="H91" s="72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ht="10.5" customHeight="1">
      <c r="A92" s="84"/>
      <c r="B92" s="67"/>
      <c r="C92" s="67"/>
      <c r="D92" s="67"/>
      <c r="E92" s="67"/>
      <c r="F92" s="67"/>
      <c r="G92" s="68"/>
      <c r="H92" s="72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ht="10.5" customHeight="1">
      <c r="A93" s="84"/>
      <c r="B93" s="67"/>
      <c r="C93" s="67"/>
      <c r="D93" s="67"/>
      <c r="E93" s="67"/>
      <c r="F93" s="67"/>
      <c r="G93" s="68"/>
      <c r="H93" s="72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ht="10.5" customHeight="1">
      <c r="A94" s="84"/>
      <c r="B94" s="67"/>
      <c r="C94" s="67"/>
      <c r="D94" s="67"/>
      <c r="E94" s="67"/>
      <c r="F94" s="67"/>
      <c r="G94" s="68"/>
      <c r="H94" s="72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ht="10.5" customHeight="1">
      <c r="A95" s="84"/>
      <c r="B95" s="67"/>
      <c r="C95" s="67"/>
      <c r="D95" s="67"/>
      <c r="E95" s="67"/>
      <c r="F95" s="67"/>
      <c r="G95" s="68"/>
      <c r="H95" s="72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ht="10.5" customHeight="1">
      <c r="A96" s="84"/>
      <c r="B96" s="67"/>
      <c r="C96" s="67"/>
      <c r="D96" s="67"/>
      <c r="E96" s="67"/>
      <c r="F96" s="67"/>
      <c r="G96" s="68"/>
      <c r="H96" s="72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ht="10.5" customHeight="1">
      <c r="A97" s="84"/>
      <c r="B97" s="67"/>
      <c r="C97" s="67"/>
      <c r="D97" s="67"/>
      <c r="E97" s="67"/>
      <c r="F97" s="67"/>
      <c r="G97" s="68"/>
      <c r="H97" s="72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ht="10.5" customHeight="1">
      <c r="A98" s="84"/>
      <c r="B98" s="67"/>
      <c r="C98" s="67"/>
      <c r="D98" s="67"/>
      <c r="E98" s="67"/>
      <c r="F98" s="67"/>
      <c r="G98" s="68"/>
      <c r="H98" s="72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ht="10.5" customHeight="1">
      <c r="A99" s="84"/>
      <c r="B99" s="67"/>
      <c r="C99" s="67"/>
      <c r="D99" s="67"/>
      <c r="E99" s="67"/>
      <c r="F99" s="67"/>
      <c r="G99" s="68"/>
      <c r="H99" s="72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ht="10.5" customHeight="1">
      <c r="A100" s="84"/>
      <c r="B100" s="67"/>
      <c r="C100" s="67"/>
      <c r="D100" s="67"/>
      <c r="E100" s="67"/>
      <c r="F100" s="67"/>
      <c r="G100" s="68"/>
      <c r="H100" s="72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ht="10.5" customHeight="1">
      <c r="A101" s="84"/>
      <c r="B101" s="67"/>
      <c r="C101" s="67"/>
      <c r="D101" s="67"/>
      <c r="E101" s="67"/>
      <c r="F101" s="67"/>
      <c r="G101" s="68"/>
      <c r="H101" s="72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ht="10.5" customHeight="1">
      <c r="A102" s="84"/>
      <c r="B102" s="67"/>
      <c r="C102" s="67"/>
      <c r="D102" s="67"/>
      <c r="E102" s="67"/>
      <c r="F102" s="67"/>
      <c r="G102" s="68"/>
      <c r="H102" s="72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ht="10.5" customHeight="1">
      <c r="A103" s="84"/>
      <c r="B103" s="67"/>
      <c r="C103" s="67"/>
      <c r="D103" s="67"/>
      <c r="E103" s="67"/>
      <c r="F103" s="67"/>
      <c r="G103" s="68"/>
      <c r="H103" s="72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ht="10.5" customHeight="1">
      <c r="A104" s="84"/>
      <c r="B104" s="67"/>
      <c r="C104" s="67"/>
      <c r="D104" s="67"/>
      <c r="E104" s="67"/>
      <c r="F104" s="67"/>
      <c r="G104" s="68"/>
      <c r="H104" s="72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ht="10.5" customHeight="1">
      <c r="A105" s="84"/>
      <c r="B105" s="67"/>
      <c r="C105" s="67"/>
      <c r="D105" s="67"/>
      <c r="E105" s="67"/>
      <c r="F105" s="67"/>
      <c r="G105" s="68"/>
      <c r="H105" s="72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ht="10.5" customHeight="1">
      <c r="A106" s="84"/>
      <c r="B106" s="67"/>
      <c r="C106" s="67"/>
      <c r="D106" s="67"/>
      <c r="E106" s="67"/>
      <c r="F106" s="67"/>
      <c r="G106" s="68"/>
      <c r="H106" s="72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ht="10.5" customHeight="1">
      <c r="A107" s="84"/>
      <c r="B107" s="67"/>
      <c r="C107" s="67"/>
      <c r="D107" s="67"/>
      <c r="E107" s="67"/>
      <c r="F107" s="67"/>
      <c r="G107" s="68"/>
      <c r="H107" s="72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ht="10.5" customHeight="1">
      <c r="A108" s="84"/>
      <c r="B108" s="67"/>
      <c r="C108" s="67"/>
      <c r="D108" s="67"/>
      <c r="E108" s="67"/>
      <c r="F108" s="67"/>
      <c r="G108" s="68"/>
      <c r="H108" s="72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ht="10.5" customHeight="1">
      <c r="A109" s="84"/>
      <c r="B109" s="67"/>
      <c r="C109" s="67"/>
      <c r="D109" s="67"/>
      <c r="E109" s="67"/>
      <c r="F109" s="67"/>
      <c r="G109" s="68"/>
      <c r="H109" s="72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ht="10.5" customHeight="1">
      <c r="A110" s="84"/>
      <c r="B110" s="67"/>
      <c r="C110" s="67"/>
      <c r="D110" s="67"/>
      <c r="E110" s="67"/>
      <c r="F110" s="67"/>
      <c r="G110" s="68"/>
      <c r="H110" s="72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ht="10.5" customHeight="1">
      <c r="A111" s="84"/>
      <c r="B111" s="67"/>
      <c r="C111" s="67"/>
      <c r="D111" s="67"/>
      <c r="E111" s="67"/>
      <c r="F111" s="67"/>
      <c r="G111" s="68"/>
      <c r="H111" s="72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ht="10.5" customHeight="1">
      <c r="A112" s="84"/>
      <c r="B112" s="67"/>
      <c r="C112" s="67"/>
      <c r="D112" s="67"/>
      <c r="E112" s="67"/>
      <c r="F112" s="67"/>
      <c r="G112" s="68"/>
      <c r="H112" s="72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ht="10.5" customHeight="1">
      <c r="A113" s="84"/>
      <c r="B113" s="67"/>
      <c r="C113" s="67"/>
      <c r="D113" s="67"/>
      <c r="E113" s="67"/>
      <c r="F113" s="67"/>
      <c r="G113" s="68"/>
      <c r="H113" s="72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ht="10.5" customHeight="1">
      <c r="A114" s="84"/>
      <c r="B114" s="67"/>
      <c r="C114" s="67"/>
      <c r="D114" s="67"/>
      <c r="E114" s="67"/>
      <c r="F114" s="67"/>
      <c r="G114" s="68"/>
      <c r="H114" s="72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ht="10.5" customHeight="1">
      <c r="A115" s="84"/>
      <c r="B115" s="67"/>
      <c r="C115" s="67"/>
      <c r="D115" s="67"/>
      <c r="E115" s="67"/>
      <c r="F115" s="67"/>
      <c r="G115" s="68"/>
      <c r="H115" s="72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ht="10.5" customHeight="1">
      <c r="A116" s="84"/>
      <c r="B116" s="67"/>
      <c r="C116" s="67"/>
      <c r="D116" s="67"/>
      <c r="E116" s="67"/>
      <c r="F116" s="67"/>
      <c r="G116" s="68"/>
      <c r="H116" s="72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ht="10.5" customHeight="1">
      <c r="A117" s="84"/>
      <c r="B117" s="67"/>
      <c r="C117" s="67"/>
      <c r="D117" s="67"/>
      <c r="E117" s="67"/>
      <c r="F117" s="67"/>
      <c r="G117" s="68"/>
      <c r="H117" s="72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ht="10.5" customHeight="1">
      <c r="A118" s="84"/>
      <c r="B118" s="67"/>
      <c r="C118" s="67"/>
      <c r="D118" s="67"/>
      <c r="E118" s="67"/>
      <c r="F118" s="67"/>
      <c r="G118" s="68"/>
      <c r="H118" s="72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ht="10.5" customHeight="1">
      <c r="A119" s="84"/>
      <c r="B119" s="67"/>
      <c r="C119" s="67"/>
      <c r="D119" s="67"/>
      <c r="E119" s="67"/>
      <c r="F119" s="67"/>
      <c r="G119" s="68"/>
      <c r="H119" s="72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ht="10.5" customHeight="1">
      <c r="A120" s="84"/>
      <c r="B120" s="67"/>
      <c r="C120" s="67"/>
      <c r="D120" s="67"/>
      <c r="E120" s="67"/>
      <c r="F120" s="67"/>
      <c r="G120" s="68"/>
      <c r="H120" s="72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ht="10.5" customHeight="1">
      <c r="A121" s="84"/>
      <c r="B121" s="67"/>
      <c r="C121" s="67"/>
      <c r="D121" s="67"/>
      <c r="E121" s="67"/>
      <c r="F121" s="67"/>
      <c r="G121" s="68"/>
      <c r="H121" s="72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ht="10.5" customHeight="1">
      <c r="A122" s="84"/>
      <c r="B122" s="67"/>
      <c r="C122" s="67"/>
      <c r="D122" s="67"/>
      <c r="E122" s="67"/>
      <c r="F122" s="67"/>
      <c r="G122" s="68"/>
      <c r="H122" s="72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ht="10.5" customHeight="1">
      <c r="A123" s="84"/>
      <c r="B123" s="67"/>
      <c r="C123" s="67"/>
      <c r="D123" s="67"/>
      <c r="E123" s="67"/>
      <c r="F123" s="67"/>
      <c r="G123" s="68"/>
      <c r="H123" s="72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ht="10.5" customHeight="1">
      <c r="A124" s="84"/>
      <c r="B124" s="67"/>
      <c r="C124" s="67"/>
      <c r="D124" s="67"/>
      <c r="E124" s="67"/>
      <c r="F124" s="67"/>
      <c r="G124" s="68"/>
      <c r="H124" s="72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ht="10.5" customHeight="1">
      <c r="A125" s="84"/>
      <c r="B125" s="67"/>
      <c r="C125" s="67"/>
      <c r="D125" s="67"/>
      <c r="E125" s="67"/>
      <c r="F125" s="67"/>
      <c r="G125" s="68"/>
      <c r="H125" s="72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ht="10.5" customHeight="1">
      <c r="A126" s="84"/>
      <c r="B126" s="67"/>
      <c r="C126" s="67"/>
      <c r="D126" s="67"/>
      <c r="E126" s="67"/>
      <c r="F126" s="67"/>
      <c r="G126" s="68"/>
      <c r="H126" s="72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ht="10.5" customHeight="1">
      <c r="A127" s="84"/>
      <c r="B127" s="67"/>
      <c r="C127" s="67"/>
      <c r="D127" s="67"/>
      <c r="E127" s="67"/>
      <c r="F127" s="67"/>
      <c r="G127" s="68"/>
      <c r="H127" s="72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ht="10.5" customHeight="1">
      <c r="A128" s="84"/>
      <c r="B128" s="67"/>
      <c r="C128" s="67"/>
      <c r="D128" s="67"/>
      <c r="E128" s="67"/>
      <c r="F128" s="67"/>
      <c r="G128" s="68"/>
      <c r="H128" s="72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ht="10.5" customHeight="1">
      <c r="A129" s="84"/>
      <c r="B129" s="67"/>
      <c r="C129" s="67"/>
      <c r="D129" s="67"/>
      <c r="E129" s="67"/>
      <c r="F129" s="67"/>
      <c r="G129" s="68"/>
      <c r="H129" s="72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ht="10.5" customHeight="1">
      <c r="A130" s="84"/>
      <c r="B130" s="67"/>
      <c r="C130" s="67"/>
      <c r="D130" s="67"/>
      <c r="E130" s="67"/>
      <c r="F130" s="67"/>
      <c r="G130" s="68"/>
      <c r="H130" s="72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ht="10.5" customHeight="1">
      <c r="A131" s="84"/>
      <c r="B131" s="67"/>
      <c r="C131" s="67"/>
      <c r="D131" s="67"/>
      <c r="E131" s="67"/>
      <c r="F131" s="67"/>
      <c r="G131" s="68"/>
      <c r="H131" s="72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ht="10.5" customHeight="1">
      <c r="A132" s="84"/>
      <c r="B132" s="67"/>
      <c r="C132" s="67"/>
      <c r="D132" s="67"/>
      <c r="E132" s="67"/>
      <c r="F132" s="67"/>
      <c r="G132" s="68"/>
      <c r="H132" s="72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ht="10.5" customHeight="1">
      <c r="A133" s="84"/>
      <c r="B133" s="67"/>
      <c r="C133" s="67"/>
      <c r="D133" s="67"/>
      <c r="E133" s="67"/>
      <c r="F133" s="67"/>
      <c r="G133" s="68"/>
      <c r="H133" s="72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ht="10.5" customHeight="1">
      <c r="A134" s="84"/>
      <c r="B134" s="67"/>
      <c r="C134" s="67"/>
      <c r="D134" s="67"/>
      <c r="E134" s="67"/>
      <c r="F134" s="67"/>
      <c r="G134" s="68"/>
      <c r="H134" s="72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ht="10.5" customHeight="1">
      <c r="A135" s="84"/>
      <c r="B135" s="67"/>
      <c r="C135" s="67"/>
      <c r="D135" s="67"/>
      <c r="E135" s="67"/>
      <c r="F135" s="67"/>
      <c r="G135" s="68"/>
      <c r="H135" s="72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ht="10.5" customHeight="1">
      <c r="A136" s="84"/>
      <c r="B136" s="67"/>
      <c r="C136" s="67"/>
      <c r="D136" s="67"/>
      <c r="E136" s="67"/>
      <c r="F136" s="67"/>
      <c r="G136" s="68"/>
      <c r="H136" s="72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ht="10.5" customHeight="1">
      <c r="A137" s="84"/>
      <c r="B137" s="67"/>
      <c r="C137" s="67"/>
      <c r="D137" s="67"/>
      <c r="E137" s="67"/>
      <c r="F137" s="67"/>
      <c r="G137" s="68"/>
      <c r="H137" s="72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ht="10.5" customHeight="1">
      <c r="A138" s="84"/>
      <c r="B138" s="67"/>
      <c r="C138" s="67"/>
      <c r="D138" s="67"/>
      <c r="E138" s="67"/>
      <c r="F138" s="67"/>
      <c r="G138" s="68"/>
      <c r="H138" s="72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ht="10.5" customHeight="1">
      <c r="A139" s="84"/>
      <c r="B139" s="67"/>
      <c r="C139" s="67"/>
      <c r="D139" s="67"/>
      <c r="E139" s="67"/>
      <c r="F139" s="67"/>
      <c r="G139" s="68"/>
      <c r="H139" s="72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ht="10.5" customHeight="1">
      <c r="A140" s="84"/>
      <c r="B140" s="67"/>
      <c r="C140" s="67"/>
      <c r="D140" s="67"/>
      <c r="E140" s="67"/>
      <c r="F140" s="67"/>
      <c r="G140" s="68"/>
      <c r="H140" s="72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ht="10.5" customHeight="1">
      <c r="A141" s="84"/>
      <c r="B141" s="67"/>
      <c r="C141" s="67"/>
      <c r="D141" s="67"/>
      <c r="E141" s="67"/>
      <c r="F141" s="67"/>
      <c r="G141" s="68"/>
      <c r="H141" s="72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ht="10.5" customHeight="1">
      <c r="A142" s="84"/>
      <c r="B142" s="67"/>
      <c r="C142" s="67"/>
      <c r="D142" s="67"/>
      <c r="E142" s="67"/>
      <c r="F142" s="67"/>
      <c r="G142" s="68"/>
      <c r="H142" s="72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ht="10.5" customHeight="1">
      <c r="A143" s="84"/>
      <c r="B143" s="67"/>
      <c r="C143" s="67"/>
      <c r="D143" s="67"/>
      <c r="E143" s="67"/>
      <c r="F143" s="67"/>
      <c r="G143" s="68"/>
      <c r="H143" s="72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ht="10.5" customHeight="1">
      <c r="A144" s="84"/>
      <c r="B144" s="67"/>
      <c r="C144" s="67"/>
      <c r="D144" s="67"/>
      <c r="E144" s="67"/>
      <c r="F144" s="67"/>
      <c r="G144" s="68"/>
      <c r="H144" s="72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ht="10.5" customHeight="1">
      <c r="A145" s="84"/>
      <c r="B145" s="67"/>
      <c r="C145" s="67"/>
      <c r="D145" s="67"/>
      <c r="E145" s="67"/>
      <c r="F145" s="67"/>
      <c r="G145" s="68"/>
      <c r="H145" s="72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ht="10.5" customHeight="1">
      <c r="A146" s="84"/>
      <c r="B146" s="67"/>
      <c r="C146" s="67"/>
      <c r="D146" s="67"/>
      <c r="E146" s="67"/>
      <c r="F146" s="67"/>
      <c r="G146" s="68"/>
      <c r="H146" s="72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ht="10.5" customHeight="1">
      <c r="A147" s="84"/>
      <c r="B147" s="67"/>
      <c r="C147" s="67"/>
      <c r="D147" s="67"/>
      <c r="E147" s="67"/>
      <c r="F147" s="67"/>
      <c r="G147" s="68"/>
      <c r="H147" s="72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ht="10.5" customHeight="1">
      <c r="A148" s="84"/>
      <c r="B148" s="67"/>
      <c r="C148" s="67"/>
      <c r="D148" s="67"/>
      <c r="E148" s="67"/>
      <c r="F148" s="67"/>
      <c r="G148" s="68"/>
      <c r="H148" s="72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ht="10.5" customHeight="1">
      <c r="A149" s="84"/>
      <c r="B149" s="67"/>
      <c r="C149" s="67"/>
      <c r="D149" s="67"/>
      <c r="E149" s="67"/>
      <c r="F149" s="67"/>
      <c r="G149" s="68"/>
      <c r="H149" s="72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ht="10.5" customHeight="1">
      <c r="A150" s="84"/>
      <c r="B150" s="67"/>
      <c r="C150" s="67"/>
      <c r="D150" s="67"/>
      <c r="E150" s="67"/>
      <c r="F150" s="67"/>
      <c r="G150" s="68"/>
      <c r="H150" s="72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ht="10.5" customHeight="1">
      <c r="A151" s="84"/>
      <c r="B151" s="67"/>
      <c r="C151" s="67"/>
      <c r="D151" s="67"/>
      <c r="E151" s="67"/>
      <c r="F151" s="67"/>
      <c r="G151" s="68"/>
      <c r="H151" s="72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ht="10.5" customHeight="1">
      <c r="A152" s="84"/>
      <c r="B152" s="67"/>
      <c r="C152" s="67"/>
      <c r="D152" s="67"/>
      <c r="E152" s="67"/>
      <c r="F152" s="67"/>
      <c r="G152" s="68"/>
      <c r="H152" s="72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ht="10.5" customHeight="1">
      <c r="A153" s="84"/>
      <c r="B153" s="67"/>
      <c r="C153" s="67"/>
      <c r="D153" s="67"/>
      <c r="E153" s="67"/>
      <c r="F153" s="67"/>
      <c r="G153" s="68"/>
      <c r="H153" s="72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ht="10.5" customHeight="1">
      <c r="A154" s="84"/>
      <c r="B154" s="67"/>
      <c r="C154" s="67"/>
      <c r="D154" s="67"/>
      <c r="E154" s="67"/>
      <c r="F154" s="67"/>
      <c r="G154" s="68"/>
      <c r="H154" s="72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ht="10.5" customHeight="1">
      <c r="A155" s="84"/>
      <c r="B155" s="67"/>
      <c r="C155" s="67"/>
      <c r="D155" s="67"/>
      <c r="E155" s="67"/>
      <c r="F155" s="67"/>
      <c r="G155" s="68"/>
      <c r="H155" s="72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ht="10.5" customHeight="1">
      <c r="A156" s="84"/>
      <c r="B156" s="67"/>
      <c r="C156" s="67"/>
      <c r="D156" s="67"/>
      <c r="E156" s="67"/>
      <c r="F156" s="67"/>
      <c r="G156" s="68"/>
      <c r="H156" s="72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ht="10.5" customHeight="1">
      <c r="A157" s="84"/>
      <c r="B157" s="67"/>
      <c r="C157" s="67"/>
      <c r="D157" s="67"/>
      <c r="E157" s="67"/>
      <c r="F157" s="67"/>
      <c r="G157" s="68"/>
      <c r="H157" s="72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ht="10.5" customHeight="1">
      <c r="A158" s="84"/>
      <c r="B158" s="67"/>
      <c r="C158" s="67"/>
      <c r="D158" s="67"/>
      <c r="E158" s="67"/>
      <c r="F158" s="67"/>
      <c r="G158" s="68"/>
      <c r="H158" s="72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ht="10.5" customHeight="1">
      <c r="A159" s="84"/>
      <c r="B159" s="67"/>
      <c r="C159" s="67"/>
      <c r="D159" s="67"/>
      <c r="E159" s="67"/>
      <c r="F159" s="67"/>
      <c r="G159" s="68"/>
      <c r="H159" s="72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ht="10.5" customHeight="1">
      <c r="A160" s="84"/>
      <c r="B160" s="67"/>
      <c r="C160" s="67"/>
      <c r="D160" s="67"/>
      <c r="E160" s="67"/>
      <c r="F160" s="67"/>
      <c r="G160" s="68"/>
      <c r="H160" s="72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ht="10.5" customHeight="1">
      <c r="A161" s="84"/>
      <c r="B161" s="67"/>
      <c r="C161" s="67"/>
      <c r="D161" s="67"/>
      <c r="E161" s="67"/>
      <c r="F161" s="67"/>
      <c r="G161" s="68"/>
      <c r="H161" s="72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ht="10.5" customHeight="1">
      <c r="A162" s="84"/>
      <c r="B162" s="67"/>
      <c r="C162" s="67"/>
      <c r="D162" s="67"/>
      <c r="E162" s="67"/>
      <c r="F162" s="67"/>
      <c r="G162" s="68"/>
      <c r="H162" s="72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ht="10.5" customHeight="1">
      <c r="A163" s="84"/>
      <c r="B163" s="67"/>
      <c r="C163" s="67"/>
      <c r="D163" s="67"/>
      <c r="E163" s="67"/>
      <c r="F163" s="67"/>
      <c r="G163" s="68"/>
      <c r="H163" s="72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ht="10.5" customHeight="1">
      <c r="A164" s="84"/>
      <c r="B164" s="67"/>
      <c r="C164" s="67"/>
      <c r="D164" s="67"/>
      <c r="E164" s="67"/>
      <c r="F164" s="67"/>
      <c r="G164" s="68"/>
      <c r="H164" s="72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ht="10.5" customHeight="1">
      <c r="A165" s="84"/>
      <c r="B165" s="67"/>
      <c r="C165" s="67"/>
      <c r="D165" s="67"/>
      <c r="E165" s="67"/>
      <c r="F165" s="67"/>
      <c r="G165" s="68"/>
      <c r="H165" s="72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ht="10.5" customHeight="1">
      <c r="A166" s="84"/>
      <c r="B166" s="67"/>
      <c r="C166" s="67"/>
      <c r="D166" s="67"/>
      <c r="E166" s="67"/>
      <c r="F166" s="67"/>
      <c r="G166" s="68"/>
      <c r="H166" s="72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ht="10.5" customHeight="1">
      <c r="A167" s="84"/>
      <c r="B167" s="67"/>
      <c r="C167" s="67"/>
      <c r="D167" s="67"/>
      <c r="E167" s="67"/>
      <c r="F167" s="67"/>
      <c r="G167" s="68"/>
      <c r="H167" s="72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ht="10.5" customHeight="1">
      <c r="A168" s="84"/>
      <c r="B168" s="67"/>
      <c r="C168" s="67"/>
      <c r="D168" s="67"/>
      <c r="E168" s="67"/>
      <c r="F168" s="67"/>
      <c r="G168" s="68"/>
      <c r="H168" s="72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ht="10.5" customHeight="1">
      <c r="A169" s="84"/>
      <c r="B169" s="67"/>
      <c r="C169" s="67"/>
      <c r="D169" s="67"/>
      <c r="E169" s="67"/>
      <c r="F169" s="67"/>
      <c r="G169" s="68"/>
      <c r="H169" s="72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ht="10.5" customHeight="1">
      <c r="A170" s="84"/>
      <c r="B170" s="67"/>
      <c r="C170" s="67"/>
      <c r="D170" s="67"/>
      <c r="E170" s="67"/>
      <c r="F170" s="67"/>
      <c r="G170" s="68"/>
      <c r="H170" s="72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ht="10.5" customHeight="1">
      <c r="A171" s="84"/>
      <c r="B171" s="67"/>
      <c r="C171" s="67"/>
      <c r="D171" s="67"/>
      <c r="E171" s="67"/>
      <c r="F171" s="67"/>
      <c r="G171" s="68"/>
      <c r="H171" s="72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ht="10.5" customHeight="1">
      <c r="A172" s="84"/>
      <c r="B172" s="67"/>
      <c r="C172" s="67"/>
      <c r="D172" s="67"/>
      <c r="E172" s="67"/>
      <c r="F172" s="67"/>
      <c r="G172" s="68"/>
      <c r="H172" s="72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ht="10.5" customHeight="1">
      <c r="A173" s="84"/>
      <c r="B173" s="67"/>
      <c r="C173" s="67"/>
      <c r="D173" s="67"/>
      <c r="E173" s="67"/>
      <c r="F173" s="67"/>
      <c r="G173" s="68"/>
      <c r="H173" s="72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ht="10.5" customHeight="1">
      <c r="A174" s="84"/>
      <c r="B174" s="67"/>
      <c r="C174" s="67"/>
      <c r="D174" s="67"/>
      <c r="E174" s="67"/>
      <c r="F174" s="67"/>
      <c r="G174" s="68"/>
      <c r="H174" s="72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ht="10.5" customHeight="1">
      <c r="A175" s="84"/>
      <c r="B175" s="67"/>
      <c r="C175" s="67"/>
      <c r="D175" s="67"/>
      <c r="E175" s="67"/>
      <c r="F175" s="67"/>
      <c r="G175" s="68"/>
      <c r="H175" s="72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ht="10.5" customHeight="1">
      <c r="A176" s="84"/>
      <c r="B176" s="67"/>
      <c r="C176" s="67"/>
      <c r="D176" s="67"/>
      <c r="E176" s="67"/>
      <c r="F176" s="67"/>
      <c r="G176" s="68"/>
      <c r="H176" s="72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ht="10.5" customHeight="1">
      <c r="A177" s="84"/>
      <c r="B177" s="67"/>
      <c r="C177" s="67"/>
      <c r="D177" s="67"/>
      <c r="E177" s="67"/>
      <c r="F177" s="67"/>
      <c r="G177" s="68"/>
      <c r="H177" s="72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ht="10.5" customHeight="1">
      <c r="A178" s="84"/>
      <c r="B178" s="67"/>
      <c r="C178" s="67"/>
      <c r="D178" s="67"/>
      <c r="E178" s="67"/>
      <c r="F178" s="67"/>
      <c r="G178" s="68"/>
      <c r="H178" s="72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ht="10.5" customHeight="1">
      <c r="A179" s="84"/>
      <c r="B179" s="67"/>
      <c r="C179" s="67"/>
      <c r="D179" s="67"/>
      <c r="E179" s="67"/>
      <c r="F179" s="67"/>
      <c r="G179" s="68"/>
      <c r="H179" s="72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ht="10.5" customHeight="1">
      <c r="A180" s="84"/>
      <c r="B180" s="67"/>
      <c r="C180" s="67"/>
      <c r="D180" s="67"/>
      <c r="E180" s="67"/>
      <c r="F180" s="67"/>
      <c r="G180" s="68"/>
      <c r="H180" s="72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ht="10.5" customHeight="1">
      <c r="A181" s="84"/>
      <c r="B181" s="67"/>
      <c r="C181" s="67"/>
      <c r="D181" s="67"/>
      <c r="E181" s="67"/>
      <c r="F181" s="67"/>
      <c r="G181" s="68"/>
      <c r="H181" s="72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ht="10.5" customHeight="1">
      <c r="A182" s="84"/>
      <c r="B182" s="67"/>
      <c r="C182" s="67"/>
      <c r="D182" s="67"/>
      <c r="E182" s="67"/>
      <c r="F182" s="67"/>
      <c r="G182" s="68"/>
      <c r="H182" s="72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ht="10.5" customHeight="1">
      <c r="A183" s="84"/>
      <c r="B183" s="67"/>
      <c r="C183" s="67"/>
      <c r="D183" s="67"/>
      <c r="E183" s="67"/>
      <c r="F183" s="67"/>
      <c r="G183" s="68"/>
      <c r="H183" s="72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ht="10.5" customHeight="1">
      <c r="A184" s="84"/>
      <c r="B184" s="67"/>
      <c r="C184" s="67"/>
      <c r="D184" s="67"/>
      <c r="E184" s="67"/>
      <c r="F184" s="67"/>
      <c r="G184" s="68"/>
      <c r="H184" s="72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ht="10.5" customHeight="1">
      <c r="A185" s="84"/>
      <c r="B185" s="67"/>
      <c r="C185" s="67"/>
      <c r="D185" s="67"/>
      <c r="E185" s="67"/>
      <c r="F185" s="67"/>
      <c r="G185" s="68"/>
      <c r="H185" s="72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ht="10.5" customHeight="1">
      <c r="A186" s="84"/>
      <c r="B186" s="67"/>
      <c r="C186" s="67"/>
      <c r="D186" s="67"/>
      <c r="E186" s="67"/>
      <c r="F186" s="67"/>
      <c r="G186" s="68"/>
      <c r="H186" s="72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ht="10.5" customHeight="1">
      <c r="A187" s="84"/>
      <c r="B187" s="67"/>
      <c r="C187" s="67"/>
      <c r="D187" s="67"/>
      <c r="E187" s="67"/>
      <c r="F187" s="67"/>
      <c r="G187" s="68"/>
      <c r="H187" s="72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ht="10.5" customHeight="1">
      <c r="A188" s="84"/>
      <c r="B188" s="67"/>
      <c r="C188" s="67"/>
      <c r="D188" s="67"/>
      <c r="E188" s="67"/>
      <c r="F188" s="67"/>
      <c r="G188" s="68"/>
      <c r="H188" s="72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ht="10.5" customHeight="1">
      <c r="A189" s="84"/>
      <c r="B189" s="67"/>
      <c r="C189" s="67"/>
      <c r="D189" s="67"/>
      <c r="E189" s="67"/>
      <c r="F189" s="67"/>
      <c r="G189" s="68"/>
      <c r="H189" s="72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ht="10.5" customHeight="1">
      <c r="A190" s="84"/>
      <c r="B190" s="67"/>
      <c r="C190" s="67"/>
      <c r="D190" s="67"/>
      <c r="E190" s="67"/>
      <c r="F190" s="67"/>
      <c r="G190" s="68"/>
      <c r="H190" s="72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ht="10.5" customHeight="1">
      <c r="A191" s="84"/>
      <c r="B191" s="67"/>
      <c r="C191" s="67"/>
      <c r="D191" s="67"/>
      <c r="E191" s="67"/>
      <c r="F191" s="67"/>
      <c r="G191" s="68"/>
      <c r="H191" s="72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ht="10.5" customHeight="1">
      <c r="A192" s="84"/>
      <c r="B192" s="67"/>
      <c r="C192" s="67"/>
      <c r="D192" s="67"/>
      <c r="E192" s="67"/>
      <c r="F192" s="67"/>
      <c r="G192" s="68"/>
      <c r="H192" s="72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ht="10.5" customHeight="1">
      <c r="A193" s="84"/>
      <c r="B193" s="67"/>
      <c r="C193" s="67"/>
      <c r="D193" s="67"/>
      <c r="E193" s="67"/>
      <c r="F193" s="67"/>
      <c r="G193" s="68"/>
      <c r="H193" s="72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ht="10.5" customHeight="1">
      <c r="A194" s="84"/>
      <c r="B194" s="67"/>
      <c r="C194" s="67"/>
      <c r="D194" s="67"/>
      <c r="E194" s="67"/>
      <c r="F194" s="67"/>
      <c r="G194" s="68"/>
      <c r="H194" s="72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ht="10.5" customHeight="1">
      <c r="A195" s="84"/>
      <c r="B195" s="67"/>
      <c r="C195" s="67"/>
      <c r="D195" s="67"/>
      <c r="E195" s="67"/>
      <c r="F195" s="67"/>
      <c r="G195" s="68"/>
      <c r="H195" s="72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ht="10.5" customHeight="1">
      <c r="A196" s="84"/>
      <c r="B196" s="67"/>
      <c r="C196" s="67"/>
      <c r="D196" s="67"/>
      <c r="E196" s="67"/>
      <c r="F196" s="67"/>
      <c r="G196" s="68"/>
      <c r="H196" s="72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ht="10.5" customHeight="1">
      <c r="A197" s="84"/>
      <c r="B197" s="67"/>
      <c r="C197" s="67"/>
      <c r="D197" s="67"/>
      <c r="E197" s="67"/>
      <c r="F197" s="67"/>
      <c r="G197" s="68"/>
      <c r="H197" s="72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ht="10.5" customHeight="1">
      <c r="A198" s="84"/>
      <c r="B198" s="67"/>
      <c r="C198" s="67"/>
      <c r="D198" s="67"/>
      <c r="E198" s="67"/>
      <c r="F198" s="67"/>
      <c r="G198" s="68"/>
      <c r="H198" s="72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ht="10.5" customHeight="1">
      <c r="A199" s="84"/>
      <c r="B199" s="67"/>
      <c r="C199" s="67"/>
      <c r="D199" s="67"/>
      <c r="E199" s="67"/>
      <c r="F199" s="67"/>
      <c r="G199" s="68"/>
      <c r="H199" s="72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ht="10.5" customHeight="1">
      <c r="A200" s="84"/>
      <c r="B200" s="67"/>
      <c r="C200" s="67"/>
      <c r="D200" s="67"/>
      <c r="E200" s="67"/>
      <c r="F200" s="67"/>
      <c r="G200" s="68"/>
      <c r="H200" s="72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ht="10.5" customHeight="1">
      <c r="A201" s="84"/>
      <c r="B201" s="67"/>
      <c r="C201" s="67"/>
      <c r="D201" s="67"/>
      <c r="E201" s="67"/>
      <c r="F201" s="67"/>
      <c r="G201" s="68"/>
      <c r="H201" s="72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ht="10.5" customHeight="1">
      <c r="A202" s="84"/>
      <c r="B202" s="67"/>
      <c r="C202" s="67"/>
      <c r="D202" s="67"/>
      <c r="E202" s="67"/>
      <c r="F202" s="67"/>
      <c r="G202" s="68"/>
      <c r="H202" s="72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ht="10.5" customHeight="1">
      <c r="A203" s="84"/>
      <c r="B203" s="67"/>
      <c r="C203" s="67"/>
      <c r="D203" s="67"/>
      <c r="E203" s="67"/>
      <c r="F203" s="67"/>
      <c r="G203" s="68"/>
      <c r="H203" s="72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ht="10.5" customHeight="1">
      <c r="A204" s="84"/>
      <c r="B204" s="67"/>
      <c r="C204" s="67"/>
      <c r="D204" s="67"/>
      <c r="E204" s="67"/>
      <c r="F204" s="67"/>
      <c r="G204" s="68"/>
      <c r="H204" s="72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ht="10.5" customHeight="1">
      <c r="A205" s="84"/>
      <c r="B205" s="67"/>
      <c r="C205" s="67"/>
      <c r="D205" s="67"/>
      <c r="E205" s="67"/>
      <c r="F205" s="67"/>
      <c r="G205" s="68"/>
      <c r="H205" s="72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ht="10.5" customHeight="1">
      <c r="A206" s="84"/>
      <c r="B206" s="67"/>
      <c r="C206" s="67"/>
      <c r="D206" s="67"/>
      <c r="E206" s="67"/>
      <c r="F206" s="67"/>
      <c r="G206" s="68"/>
      <c r="H206" s="72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ht="10.5" customHeight="1">
      <c r="A207" s="84"/>
      <c r="B207" s="67"/>
      <c r="C207" s="67"/>
      <c r="D207" s="67"/>
      <c r="E207" s="67"/>
      <c r="F207" s="67"/>
      <c r="G207" s="68"/>
      <c r="H207" s="72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ht="10.5" customHeight="1">
      <c r="A208" s="84"/>
      <c r="B208" s="67"/>
      <c r="C208" s="67"/>
      <c r="D208" s="67"/>
      <c r="E208" s="67"/>
      <c r="F208" s="67"/>
      <c r="G208" s="68"/>
      <c r="H208" s="72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ht="10.5" customHeight="1">
      <c r="A209" s="84"/>
      <c r="B209" s="67"/>
      <c r="C209" s="67"/>
      <c r="D209" s="67"/>
      <c r="E209" s="67"/>
      <c r="F209" s="67"/>
      <c r="G209" s="68"/>
      <c r="H209" s="72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ht="10.5" customHeight="1">
      <c r="A210" s="84"/>
      <c r="B210" s="67"/>
      <c r="C210" s="67"/>
      <c r="D210" s="67"/>
      <c r="E210" s="67"/>
      <c r="F210" s="67"/>
      <c r="G210" s="68"/>
      <c r="H210" s="72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ht="10.5" customHeight="1">
      <c r="A211" s="84"/>
      <c r="B211" s="67"/>
      <c r="C211" s="67"/>
      <c r="D211" s="67"/>
      <c r="E211" s="67"/>
      <c r="F211" s="67"/>
      <c r="G211" s="68"/>
      <c r="H211" s="72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ht="10.5" customHeight="1">
      <c r="A212" s="84"/>
      <c r="B212" s="67"/>
      <c r="C212" s="67"/>
      <c r="D212" s="67"/>
      <c r="E212" s="67"/>
      <c r="F212" s="67"/>
      <c r="G212" s="68"/>
      <c r="H212" s="72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ht="10.5" customHeight="1">
      <c r="A213" s="84"/>
      <c r="B213" s="67"/>
      <c r="C213" s="67"/>
      <c r="D213" s="67"/>
      <c r="E213" s="67"/>
      <c r="F213" s="67"/>
      <c r="G213" s="68"/>
      <c r="H213" s="72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ht="10.5" customHeight="1">
      <c r="A214" s="84"/>
      <c r="B214" s="67"/>
      <c r="C214" s="67"/>
      <c r="D214" s="67"/>
      <c r="E214" s="67"/>
      <c r="F214" s="67"/>
      <c r="G214" s="68"/>
      <c r="H214" s="72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ht="10.5" customHeight="1">
      <c r="A215" s="84"/>
      <c r="B215" s="67"/>
      <c r="C215" s="67"/>
      <c r="D215" s="67"/>
      <c r="E215" s="67"/>
      <c r="F215" s="67"/>
      <c r="G215" s="68"/>
      <c r="H215" s="72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ht="10.5" customHeight="1">
      <c r="A216" s="84"/>
      <c r="B216" s="67"/>
      <c r="C216" s="67"/>
      <c r="D216" s="67"/>
      <c r="E216" s="67"/>
      <c r="F216" s="67"/>
      <c r="G216" s="68"/>
      <c r="H216" s="72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ht="10.5" customHeight="1">
      <c r="A217" s="84"/>
      <c r="B217" s="67"/>
      <c r="C217" s="67"/>
      <c r="D217" s="67"/>
      <c r="E217" s="67"/>
      <c r="F217" s="67"/>
      <c r="G217" s="68"/>
      <c r="H217" s="72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ht="10.5" customHeight="1">
      <c r="A218" s="84"/>
      <c r="B218" s="67"/>
      <c r="C218" s="67"/>
      <c r="D218" s="67"/>
      <c r="E218" s="67"/>
      <c r="F218" s="67"/>
      <c r="G218" s="68"/>
      <c r="H218" s="72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ht="10.5" customHeight="1">
      <c r="A219" s="84"/>
      <c r="B219" s="67"/>
      <c r="C219" s="67"/>
      <c r="D219" s="67"/>
      <c r="E219" s="67"/>
      <c r="F219" s="67"/>
      <c r="G219" s="68"/>
      <c r="H219" s="72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ht="10.5" customHeight="1">
      <c r="A220" s="84"/>
      <c r="B220" s="67"/>
      <c r="C220" s="67"/>
      <c r="D220" s="67"/>
      <c r="E220" s="67"/>
      <c r="F220" s="67"/>
      <c r="G220" s="68"/>
      <c r="H220" s="72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ht="10.5" customHeight="1">
      <c r="A221" s="84"/>
      <c r="B221" s="67"/>
      <c r="C221" s="67"/>
      <c r="D221" s="67"/>
      <c r="E221" s="67"/>
      <c r="F221" s="67"/>
      <c r="G221" s="68"/>
      <c r="H221" s="72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ht="10.5" customHeight="1">
      <c r="A222" s="84"/>
      <c r="B222" s="67"/>
      <c r="C222" s="67"/>
      <c r="D222" s="67"/>
      <c r="E222" s="67"/>
      <c r="F222" s="67"/>
      <c r="G222" s="68"/>
      <c r="H222" s="72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ht="10.5" customHeight="1">
      <c r="A223" s="84"/>
      <c r="B223" s="67"/>
      <c r="C223" s="67"/>
      <c r="D223" s="67"/>
      <c r="E223" s="67"/>
      <c r="F223" s="67"/>
      <c r="G223" s="68"/>
      <c r="H223" s="7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ht="10.5" customHeight="1">
      <c r="A224" s="84"/>
      <c r="B224" s="67"/>
      <c r="C224" s="67"/>
      <c r="D224" s="67"/>
      <c r="E224" s="67"/>
      <c r="F224" s="67"/>
      <c r="G224" s="68"/>
      <c r="H224" s="72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ht="10.5" customHeight="1">
      <c r="A225" s="84"/>
      <c r="B225" s="67"/>
      <c r="C225" s="67"/>
      <c r="D225" s="67"/>
      <c r="E225" s="67"/>
      <c r="F225" s="67"/>
      <c r="G225" s="68"/>
      <c r="H225" s="72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ht="10.5" customHeight="1">
      <c r="A226" s="84"/>
      <c r="B226" s="67"/>
      <c r="C226" s="67"/>
      <c r="D226" s="67"/>
      <c r="E226" s="67"/>
      <c r="F226" s="67"/>
      <c r="G226" s="68"/>
      <c r="H226" s="72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ht="10.5" customHeight="1">
      <c r="A227" s="84"/>
      <c r="B227" s="67"/>
      <c r="C227" s="67"/>
      <c r="D227" s="67"/>
      <c r="E227" s="67"/>
      <c r="F227" s="67"/>
      <c r="G227" s="68"/>
      <c r="H227" s="72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ht="10.5" customHeight="1">
      <c r="A228" s="84"/>
      <c r="B228" s="67"/>
      <c r="C228" s="67"/>
      <c r="D228" s="67"/>
      <c r="E228" s="67"/>
      <c r="F228" s="67"/>
      <c r="G228" s="68"/>
      <c r="H228" s="72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ht="10.5" customHeight="1">
      <c r="A229" s="84"/>
      <c r="B229" s="67"/>
      <c r="C229" s="67"/>
      <c r="D229" s="67"/>
      <c r="E229" s="67"/>
      <c r="F229" s="67"/>
      <c r="G229" s="68"/>
      <c r="H229" s="72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ht="10.5" customHeight="1">
      <c r="A230" s="84"/>
      <c r="B230" s="67"/>
      <c r="C230" s="67"/>
      <c r="D230" s="67"/>
      <c r="E230" s="67"/>
      <c r="F230" s="67"/>
      <c r="G230" s="68"/>
      <c r="H230" s="72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ht="10.5" customHeight="1">
      <c r="A231" s="84"/>
      <c r="B231" s="67"/>
      <c r="C231" s="67"/>
      <c r="D231" s="67"/>
      <c r="E231" s="67"/>
      <c r="F231" s="67"/>
      <c r="G231" s="68"/>
      <c r="H231" s="72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ht="10.5" customHeight="1">
      <c r="A232" s="84"/>
      <c r="B232" s="67"/>
      <c r="C232" s="67"/>
      <c r="D232" s="67"/>
      <c r="E232" s="67"/>
      <c r="F232" s="67"/>
      <c r="G232" s="68"/>
      <c r="H232" s="72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ht="10.5" customHeight="1">
      <c r="A233" s="84"/>
      <c r="B233" s="67"/>
      <c r="C233" s="67"/>
      <c r="D233" s="67"/>
      <c r="E233" s="67"/>
      <c r="F233" s="67"/>
      <c r="G233" s="68"/>
      <c r="H233" s="72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ht="10.5" customHeight="1">
      <c r="A234" s="84"/>
      <c r="B234" s="67"/>
      <c r="C234" s="67"/>
      <c r="D234" s="67"/>
      <c r="E234" s="67"/>
      <c r="F234" s="67"/>
      <c r="G234" s="68"/>
      <c r="H234" s="72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ht="10.5" customHeight="1">
      <c r="A235" s="84"/>
      <c r="B235" s="67"/>
      <c r="C235" s="67"/>
      <c r="D235" s="67"/>
      <c r="E235" s="67"/>
      <c r="F235" s="67"/>
      <c r="G235" s="68"/>
      <c r="H235" s="72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ht="10.5" customHeight="1">
      <c r="A236" s="84"/>
      <c r="B236" s="67"/>
      <c r="C236" s="67"/>
      <c r="D236" s="67"/>
      <c r="E236" s="67"/>
      <c r="F236" s="67"/>
      <c r="G236" s="68"/>
      <c r="H236" s="72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ht="10.5" customHeight="1">
      <c r="A237" s="84"/>
      <c r="B237" s="67"/>
      <c r="C237" s="67"/>
      <c r="D237" s="67"/>
      <c r="E237" s="67"/>
      <c r="F237" s="67"/>
      <c r="G237" s="68"/>
      <c r="H237" s="72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ht="10.5" customHeight="1">
      <c r="A238" s="84"/>
      <c r="B238" s="67"/>
      <c r="C238" s="67"/>
      <c r="D238" s="67"/>
      <c r="E238" s="67"/>
      <c r="F238" s="67"/>
      <c r="G238" s="68"/>
      <c r="H238" s="72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ht="10.5" customHeight="1">
      <c r="A239" s="84"/>
      <c r="B239" s="67"/>
      <c r="C239" s="67"/>
      <c r="D239" s="67"/>
      <c r="E239" s="67"/>
      <c r="F239" s="67"/>
      <c r="G239" s="68"/>
      <c r="H239" s="72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ht="10.5" customHeight="1">
      <c r="A240" s="84"/>
      <c r="B240" s="67"/>
      <c r="C240" s="67"/>
      <c r="D240" s="67"/>
      <c r="E240" s="67"/>
      <c r="F240" s="67"/>
      <c r="G240" s="68"/>
      <c r="H240" s="72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ht="10.5" customHeight="1">
      <c r="A241" s="84"/>
      <c r="B241" s="67"/>
      <c r="C241" s="67"/>
      <c r="D241" s="67"/>
      <c r="E241" s="67"/>
      <c r="F241" s="67"/>
      <c r="G241" s="68"/>
      <c r="H241" s="72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ht="10.5" customHeight="1">
      <c r="A242" s="84"/>
      <c r="B242" s="67"/>
      <c r="C242" s="67"/>
      <c r="D242" s="67"/>
      <c r="E242" s="67"/>
      <c r="F242" s="67"/>
      <c r="G242" s="68"/>
      <c r="H242" s="72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ht="10.5" customHeight="1">
      <c r="A243" s="84"/>
      <c r="B243" s="67"/>
      <c r="C243" s="67"/>
      <c r="D243" s="67"/>
      <c r="E243" s="67"/>
      <c r="F243" s="67"/>
      <c r="G243" s="68"/>
      <c r="H243" s="72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ht="10.5" customHeight="1">
      <c r="A244" s="84"/>
      <c r="B244" s="67"/>
      <c r="C244" s="67"/>
      <c r="D244" s="67"/>
      <c r="E244" s="67"/>
      <c r="F244" s="67"/>
      <c r="G244" s="68"/>
      <c r="H244" s="72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ht="10.5" customHeight="1">
      <c r="A245" s="84"/>
      <c r="B245" s="67"/>
      <c r="C245" s="67"/>
      <c r="D245" s="67"/>
      <c r="E245" s="67"/>
      <c r="F245" s="67"/>
      <c r="G245" s="68"/>
      <c r="H245" s="72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ht="10.5" customHeight="1">
      <c r="A246" s="84"/>
      <c r="B246" s="67"/>
      <c r="C246" s="67"/>
      <c r="D246" s="67"/>
      <c r="E246" s="67"/>
      <c r="F246" s="67"/>
      <c r="G246" s="68"/>
      <c r="H246" s="72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ht="10.5" customHeight="1">
      <c r="A247" s="84"/>
      <c r="B247" s="67"/>
      <c r="C247" s="67"/>
      <c r="D247" s="67"/>
      <c r="E247" s="67"/>
      <c r="F247" s="67"/>
      <c r="G247" s="68"/>
      <c r="H247" s="72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ht="10.5" customHeight="1">
      <c r="A248" s="84"/>
      <c r="B248" s="67"/>
      <c r="C248" s="67"/>
      <c r="D248" s="67"/>
      <c r="E248" s="67"/>
      <c r="F248" s="67"/>
      <c r="G248" s="68"/>
      <c r="H248" s="72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ht="10.5" customHeight="1">
      <c r="A249" s="84"/>
      <c r="B249" s="67"/>
      <c r="C249" s="67"/>
      <c r="D249" s="67"/>
      <c r="E249" s="67"/>
      <c r="F249" s="67"/>
      <c r="G249" s="68"/>
      <c r="H249" s="72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ht="10.5" customHeight="1">
      <c r="A250" s="84"/>
      <c r="B250" s="67"/>
      <c r="C250" s="67"/>
      <c r="D250" s="67"/>
      <c r="E250" s="67"/>
      <c r="F250" s="67"/>
      <c r="G250" s="68"/>
      <c r="H250" s="72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ht="10.5" customHeight="1">
      <c r="A251" s="84"/>
      <c r="B251" s="67"/>
      <c r="C251" s="67"/>
      <c r="D251" s="67"/>
      <c r="E251" s="67"/>
      <c r="F251" s="67"/>
      <c r="G251" s="68"/>
      <c r="H251" s="72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ht="10.5" customHeight="1">
      <c r="A252" s="84"/>
      <c r="B252" s="67"/>
      <c r="C252" s="67"/>
      <c r="D252" s="67"/>
      <c r="E252" s="67"/>
      <c r="F252" s="67"/>
      <c r="G252" s="68"/>
      <c r="H252" s="72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ht="10.5" customHeight="1">
      <c r="A253" s="84"/>
      <c r="B253" s="67"/>
      <c r="C253" s="67"/>
      <c r="D253" s="67"/>
      <c r="E253" s="67"/>
      <c r="F253" s="67"/>
      <c r="G253" s="68"/>
      <c r="H253" s="72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ht="10.5" customHeight="1">
      <c r="A254" s="84"/>
      <c r="B254" s="67"/>
      <c r="C254" s="67"/>
      <c r="D254" s="67"/>
      <c r="E254" s="67"/>
      <c r="F254" s="67"/>
      <c r="G254" s="68"/>
      <c r="H254" s="72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ht="10.5" customHeight="1">
      <c r="A255" s="84"/>
      <c r="B255" s="67"/>
      <c r="C255" s="67"/>
      <c r="D255" s="67"/>
      <c r="E255" s="67"/>
      <c r="F255" s="67"/>
      <c r="G255" s="68"/>
      <c r="H255" s="72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ht="10.5" customHeight="1">
      <c r="A256" s="84"/>
      <c r="B256" s="67"/>
      <c r="C256" s="67"/>
      <c r="D256" s="67"/>
      <c r="E256" s="67"/>
      <c r="F256" s="67"/>
      <c r="G256" s="68"/>
      <c r="H256" s="72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ht="10.5" customHeight="1">
      <c r="A257" s="84"/>
      <c r="B257" s="67"/>
      <c r="C257" s="67"/>
      <c r="D257" s="67"/>
      <c r="E257" s="67"/>
      <c r="F257" s="67"/>
      <c r="G257" s="68"/>
      <c r="H257" s="72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ht="10.5" customHeight="1">
      <c r="A258" s="84"/>
      <c r="B258" s="67"/>
      <c r="C258" s="67"/>
      <c r="D258" s="67"/>
      <c r="E258" s="67"/>
      <c r="F258" s="67"/>
      <c r="G258" s="68"/>
      <c r="H258" s="72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ht="10.5" customHeight="1">
      <c r="A259" s="84"/>
      <c r="B259" s="67"/>
      <c r="C259" s="67"/>
      <c r="D259" s="67"/>
      <c r="E259" s="67"/>
      <c r="F259" s="67"/>
      <c r="G259" s="68"/>
      <c r="H259" s="72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ht="10.5" customHeight="1">
      <c r="A260" s="84"/>
      <c r="B260" s="67"/>
      <c r="C260" s="67"/>
      <c r="D260" s="67"/>
      <c r="E260" s="67"/>
      <c r="F260" s="67"/>
      <c r="G260" s="68"/>
      <c r="H260" s="72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ht="10.5" customHeight="1">
      <c r="A261" s="84"/>
      <c r="B261" s="67"/>
      <c r="C261" s="67"/>
      <c r="D261" s="67"/>
      <c r="E261" s="67"/>
      <c r="F261" s="67"/>
      <c r="G261" s="68"/>
      <c r="H261" s="72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ht="10.5" customHeight="1">
      <c r="A262" s="84"/>
      <c r="B262" s="67"/>
      <c r="C262" s="67"/>
      <c r="D262" s="67"/>
      <c r="E262" s="67"/>
      <c r="F262" s="67"/>
      <c r="G262" s="68"/>
      <c r="H262" s="72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ht="10.5" customHeight="1">
      <c r="A263" s="84"/>
      <c r="B263" s="67"/>
      <c r="C263" s="67"/>
      <c r="D263" s="67"/>
      <c r="E263" s="67"/>
      <c r="F263" s="67"/>
      <c r="G263" s="68"/>
      <c r="H263" s="72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ht="10.5" customHeight="1">
      <c r="A264" s="84"/>
      <c r="B264" s="67"/>
      <c r="C264" s="67"/>
      <c r="D264" s="67"/>
      <c r="E264" s="67"/>
      <c r="F264" s="67"/>
      <c r="G264" s="68"/>
      <c r="H264" s="72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ht="10.5" customHeight="1">
      <c r="A265" s="84"/>
      <c r="B265" s="67"/>
      <c r="C265" s="67"/>
      <c r="D265" s="67"/>
      <c r="E265" s="67"/>
      <c r="F265" s="67"/>
      <c r="G265" s="68"/>
      <c r="H265" s="72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ht="10.5" customHeight="1">
      <c r="A266" s="84"/>
      <c r="B266" s="67"/>
      <c r="C266" s="67"/>
      <c r="D266" s="67"/>
      <c r="E266" s="67"/>
      <c r="F266" s="67"/>
      <c r="G266" s="68"/>
      <c r="H266" s="72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ht="10.5" customHeight="1">
      <c r="A267" s="84"/>
      <c r="B267" s="67"/>
      <c r="C267" s="67"/>
      <c r="D267" s="67"/>
      <c r="E267" s="67"/>
      <c r="F267" s="67"/>
      <c r="G267" s="68"/>
      <c r="H267" s="72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ht="10.5" customHeight="1">
      <c r="A268" s="84"/>
      <c r="B268" s="67"/>
      <c r="C268" s="67"/>
      <c r="D268" s="67"/>
      <c r="E268" s="67"/>
      <c r="F268" s="67"/>
      <c r="G268" s="68"/>
      <c r="H268" s="72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ht="10.5" customHeight="1">
      <c r="A269" s="84"/>
      <c r="B269" s="67"/>
      <c r="C269" s="67"/>
      <c r="D269" s="67"/>
      <c r="E269" s="67"/>
      <c r="F269" s="67"/>
      <c r="G269" s="68"/>
      <c r="H269" s="72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ht="10.5" customHeight="1">
      <c r="A270" s="84"/>
      <c r="B270" s="67"/>
      <c r="C270" s="67"/>
      <c r="D270" s="67"/>
      <c r="E270" s="67"/>
      <c r="F270" s="67"/>
      <c r="G270" s="68"/>
      <c r="H270" s="72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ht="10.5" customHeight="1">
      <c r="A271" s="84"/>
      <c r="B271" s="67"/>
      <c r="C271" s="67"/>
      <c r="D271" s="67"/>
      <c r="E271" s="67"/>
      <c r="F271" s="67"/>
      <c r="G271" s="68"/>
      <c r="H271" s="72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ht="10.5" customHeight="1">
      <c r="A272" s="84"/>
      <c r="B272" s="67"/>
      <c r="C272" s="67"/>
      <c r="D272" s="67"/>
      <c r="E272" s="67"/>
      <c r="F272" s="67"/>
      <c r="G272" s="68"/>
      <c r="H272" s="72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ht="10.5" customHeight="1">
      <c r="A273" s="84"/>
      <c r="B273" s="67"/>
      <c r="C273" s="67"/>
      <c r="D273" s="67"/>
      <c r="E273" s="67"/>
      <c r="F273" s="67"/>
      <c r="G273" s="68"/>
      <c r="H273" s="72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ht="10.5" customHeight="1">
      <c r="A274" s="84"/>
      <c r="B274" s="67"/>
      <c r="C274" s="67"/>
      <c r="D274" s="67"/>
      <c r="E274" s="67"/>
      <c r="F274" s="67"/>
      <c r="G274" s="68"/>
      <c r="H274" s="72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ht="10.5" customHeight="1">
      <c r="A275" s="84"/>
      <c r="B275" s="67"/>
      <c r="C275" s="67"/>
      <c r="D275" s="67"/>
      <c r="E275" s="67"/>
      <c r="F275" s="67"/>
      <c r="G275" s="68"/>
      <c r="H275" s="72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ht="10.5" customHeight="1">
      <c r="A276" s="84"/>
      <c r="B276" s="67"/>
      <c r="C276" s="67"/>
      <c r="D276" s="67"/>
      <c r="E276" s="67"/>
      <c r="F276" s="67"/>
      <c r="G276" s="68"/>
      <c r="H276" s="72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ht="10.5" customHeight="1">
      <c r="A277" s="84"/>
      <c r="B277" s="67"/>
      <c r="C277" s="67"/>
      <c r="D277" s="67"/>
      <c r="E277" s="67"/>
      <c r="F277" s="67"/>
      <c r="G277" s="68"/>
      <c r="H277" s="72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ht="10.5" customHeight="1">
      <c r="A278" s="84"/>
      <c r="B278" s="67"/>
      <c r="C278" s="67"/>
      <c r="D278" s="67"/>
      <c r="E278" s="67"/>
      <c r="F278" s="67"/>
      <c r="G278" s="68"/>
      <c r="H278" s="72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ht="10.5" customHeight="1">
      <c r="A279" s="84"/>
      <c r="B279" s="67"/>
      <c r="C279" s="67"/>
      <c r="D279" s="67"/>
      <c r="E279" s="67"/>
      <c r="F279" s="67"/>
      <c r="G279" s="68"/>
      <c r="H279" s="72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ht="10.5" customHeight="1">
      <c r="A280" s="84"/>
      <c r="B280" s="67"/>
      <c r="C280" s="67"/>
      <c r="D280" s="67"/>
      <c r="E280" s="67"/>
      <c r="F280" s="67"/>
      <c r="G280" s="68"/>
      <c r="H280" s="72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ht="10.5" customHeight="1">
      <c r="A281" s="84"/>
      <c r="B281" s="67"/>
      <c r="C281" s="67"/>
      <c r="D281" s="67"/>
      <c r="E281" s="67"/>
      <c r="F281" s="67"/>
      <c r="G281" s="68"/>
      <c r="H281" s="72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ht="10.5" customHeight="1">
      <c r="A282" s="84"/>
      <c r="B282" s="67"/>
      <c r="C282" s="67"/>
      <c r="D282" s="67"/>
      <c r="E282" s="67"/>
      <c r="F282" s="67"/>
      <c r="G282" s="68"/>
      <c r="H282" s="72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ht="10.5" customHeight="1">
      <c r="A283" s="84"/>
      <c r="B283" s="67"/>
      <c r="C283" s="67"/>
      <c r="D283" s="67"/>
      <c r="E283" s="67"/>
      <c r="F283" s="67"/>
      <c r="G283" s="68"/>
      <c r="H283" s="72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ht="10.5" customHeight="1">
      <c r="A284" s="84"/>
      <c r="B284" s="67"/>
      <c r="C284" s="67"/>
      <c r="D284" s="67"/>
      <c r="E284" s="67"/>
      <c r="F284" s="67"/>
      <c r="G284" s="68"/>
      <c r="H284" s="72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ht="10.5" customHeight="1">
      <c r="A285" s="84"/>
      <c r="B285" s="67"/>
      <c r="C285" s="67"/>
      <c r="D285" s="67"/>
      <c r="E285" s="67"/>
      <c r="F285" s="67"/>
      <c r="G285" s="68"/>
      <c r="H285" s="72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ht="10.5" customHeight="1">
      <c r="A286" s="84"/>
      <c r="B286" s="67"/>
      <c r="C286" s="67"/>
      <c r="D286" s="67"/>
      <c r="E286" s="67"/>
      <c r="F286" s="67"/>
      <c r="G286" s="68"/>
      <c r="H286" s="72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ht="10.5" customHeight="1">
      <c r="A287" s="84"/>
      <c r="B287" s="67"/>
      <c r="C287" s="67"/>
      <c r="D287" s="67"/>
      <c r="E287" s="67"/>
      <c r="F287" s="67"/>
      <c r="G287" s="68"/>
      <c r="H287" s="72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ht="10.5" customHeight="1">
      <c r="A288" s="84"/>
      <c r="B288" s="67"/>
      <c r="C288" s="67"/>
      <c r="D288" s="67"/>
      <c r="E288" s="67"/>
      <c r="F288" s="67"/>
      <c r="G288" s="68"/>
      <c r="H288" s="72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ht="10.5" customHeight="1">
      <c r="A289" s="84"/>
      <c r="B289" s="67"/>
      <c r="C289" s="67"/>
      <c r="D289" s="67"/>
      <c r="E289" s="67"/>
      <c r="F289" s="67"/>
      <c r="G289" s="68"/>
      <c r="H289" s="72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ht="10.5" customHeight="1">
      <c r="A290" s="84"/>
      <c r="B290" s="67"/>
      <c r="C290" s="67"/>
      <c r="D290" s="67"/>
      <c r="E290" s="67"/>
      <c r="F290" s="67"/>
      <c r="G290" s="68"/>
      <c r="H290" s="72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ht="10.5" customHeight="1">
      <c r="A291" s="84"/>
      <c r="B291" s="67"/>
      <c r="C291" s="67"/>
      <c r="D291" s="67"/>
      <c r="E291" s="67"/>
      <c r="F291" s="67"/>
      <c r="G291" s="68"/>
      <c r="H291" s="72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ht="10.5" customHeight="1">
      <c r="A292" s="84"/>
      <c r="B292" s="67"/>
      <c r="C292" s="67"/>
      <c r="D292" s="67"/>
      <c r="E292" s="67"/>
      <c r="F292" s="67"/>
      <c r="G292" s="68"/>
      <c r="H292" s="72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ht="10.5" customHeight="1">
      <c r="A293" s="84"/>
      <c r="B293" s="67"/>
      <c r="C293" s="67"/>
      <c r="D293" s="67"/>
      <c r="E293" s="67"/>
      <c r="F293" s="67"/>
      <c r="G293" s="68"/>
      <c r="H293" s="72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ht="10.5" customHeight="1">
      <c r="A294" s="84"/>
      <c r="B294" s="67"/>
      <c r="C294" s="67"/>
      <c r="D294" s="67"/>
      <c r="E294" s="67"/>
      <c r="F294" s="67"/>
      <c r="G294" s="68"/>
      <c r="H294" s="72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ht="10.5" customHeight="1">
      <c r="A295" s="84"/>
      <c r="B295" s="67"/>
      <c r="C295" s="67"/>
      <c r="D295" s="67"/>
      <c r="E295" s="67"/>
      <c r="F295" s="67"/>
      <c r="G295" s="68"/>
      <c r="H295" s="72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ht="10.5" customHeight="1">
      <c r="A296" s="84"/>
      <c r="B296" s="67"/>
      <c r="C296" s="67"/>
      <c r="D296" s="67"/>
      <c r="E296" s="67"/>
      <c r="F296" s="67"/>
      <c r="G296" s="68"/>
      <c r="H296" s="72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ht="10.5" customHeight="1">
      <c r="A297" s="84"/>
      <c r="B297" s="67"/>
      <c r="C297" s="67"/>
      <c r="D297" s="67"/>
      <c r="E297" s="67"/>
      <c r="F297" s="67"/>
      <c r="G297" s="68"/>
      <c r="H297" s="72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ht="10.5" customHeight="1">
      <c r="A298" s="84"/>
      <c r="B298" s="67"/>
      <c r="C298" s="67"/>
      <c r="D298" s="67"/>
      <c r="E298" s="67"/>
      <c r="F298" s="67"/>
      <c r="G298" s="68"/>
      <c r="H298" s="72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ht="10.5" customHeight="1">
      <c r="A299" s="84"/>
      <c r="B299" s="67"/>
      <c r="C299" s="67"/>
      <c r="D299" s="67"/>
      <c r="E299" s="67"/>
      <c r="F299" s="67"/>
      <c r="G299" s="68"/>
      <c r="H299" s="72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ht="10.5" customHeight="1">
      <c r="A300" s="84"/>
      <c r="B300" s="67"/>
      <c r="C300" s="67"/>
      <c r="D300" s="67"/>
      <c r="E300" s="67"/>
      <c r="F300" s="67"/>
      <c r="G300" s="68"/>
      <c r="H300" s="72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ht="10.5" customHeight="1">
      <c r="A301" s="84"/>
      <c r="B301" s="67"/>
      <c r="C301" s="67"/>
      <c r="D301" s="67"/>
      <c r="E301" s="67"/>
      <c r="F301" s="67"/>
      <c r="G301" s="68"/>
      <c r="H301" s="72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ht="10.5" customHeight="1">
      <c r="A302" s="84"/>
      <c r="B302" s="67"/>
      <c r="C302" s="67"/>
      <c r="D302" s="67"/>
      <c r="E302" s="67"/>
      <c r="F302" s="67"/>
      <c r="G302" s="68"/>
      <c r="H302" s="72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ht="10.5" customHeight="1">
      <c r="A303" s="84"/>
      <c r="B303" s="67"/>
      <c r="C303" s="67"/>
      <c r="D303" s="67"/>
      <c r="E303" s="67"/>
      <c r="F303" s="67"/>
      <c r="G303" s="68"/>
      <c r="H303" s="72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ht="10.5" customHeight="1">
      <c r="A304" s="84"/>
      <c r="B304" s="67"/>
      <c r="C304" s="67"/>
      <c r="D304" s="67"/>
      <c r="E304" s="67"/>
      <c r="F304" s="67"/>
      <c r="G304" s="68"/>
      <c r="H304" s="72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ht="10.5" customHeight="1">
      <c r="A305" s="84"/>
      <c r="B305" s="67"/>
      <c r="C305" s="67"/>
      <c r="D305" s="67"/>
      <c r="E305" s="67"/>
      <c r="F305" s="67"/>
      <c r="G305" s="68"/>
      <c r="H305" s="72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ht="10.5" customHeight="1">
      <c r="A306" s="84"/>
      <c r="B306" s="67"/>
      <c r="C306" s="67"/>
      <c r="D306" s="67"/>
      <c r="E306" s="67"/>
      <c r="F306" s="67"/>
      <c r="G306" s="68"/>
      <c r="H306" s="72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ht="10.5" customHeight="1">
      <c r="A307" s="84"/>
      <c r="B307" s="67"/>
      <c r="C307" s="67"/>
      <c r="D307" s="67"/>
      <c r="E307" s="67"/>
      <c r="F307" s="67"/>
      <c r="G307" s="68"/>
      <c r="H307" s="72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ht="10.5" customHeight="1">
      <c r="A308" s="84"/>
      <c r="B308" s="67"/>
      <c r="C308" s="67"/>
      <c r="D308" s="67"/>
      <c r="E308" s="67"/>
      <c r="F308" s="67"/>
      <c r="G308" s="68"/>
      <c r="H308" s="72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ht="10.5" customHeight="1">
      <c r="A309" s="84"/>
      <c r="B309" s="67"/>
      <c r="C309" s="67"/>
      <c r="D309" s="67"/>
      <c r="E309" s="67"/>
      <c r="F309" s="67"/>
      <c r="G309" s="68"/>
      <c r="H309" s="72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ht="10.5" customHeight="1">
      <c r="A310" s="84"/>
      <c r="B310" s="67"/>
      <c r="C310" s="67"/>
      <c r="D310" s="67"/>
      <c r="E310" s="67"/>
      <c r="F310" s="67"/>
      <c r="G310" s="68"/>
      <c r="H310" s="72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ht="10.5" customHeight="1">
      <c r="A311" s="84"/>
      <c r="B311" s="67"/>
      <c r="C311" s="67"/>
      <c r="D311" s="67"/>
      <c r="E311" s="67"/>
      <c r="F311" s="67"/>
      <c r="G311" s="68"/>
      <c r="H311" s="72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ht="10.5" customHeight="1">
      <c r="A312" s="84"/>
      <c r="B312" s="67"/>
      <c r="C312" s="67"/>
      <c r="D312" s="67"/>
      <c r="E312" s="67"/>
      <c r="F312" s="67"/>
      <c r="G312" s="68"/>
      <c r="H312" s="72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ht="10.5" customHeight="1">
      <c r="A313" s="84"/>
      <c r="B313" s="67"/>
      <c r="C313" s="67"/>
      <c r="D313" s="67"/>
      <c r="E313" s="67"/>
      <c r="F313" s="67"/>
      <c r="G313" s="68"/>
      <c r="H313" s="72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ht="10.5" customHeight="1">
      <c r="A314" s="84"/>
      <c r="B314" s="67"/>
      <c r="C314" s="67"/>
      <c r="D314" s="67"/>
      <c r="E314" s="67"/>
      <c r="F314" s="67"/>
      <c r="G314" s="68"/>
      <c r="H314" s="72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ht="10.5" customHeight="1">
      <c r="A315" s="84"/>
      <c r="B315" s="67"/>
      <c r="C315" s="67"/>
      <c r="D315" s="67"/>
      <c r="E315" s="67"/>
      <c r="F315" s="67"/>
      <c r="G315" s="68"/>
      <c r="H315" s="72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ht="10.5" customHeight="1">
      <c r="A316" s="84"/>
      <c r="B316" s="67"/>
      <c r="C316" s="67"/>
      <c r="D316" s="67"/>
      <c r="E316" s="67"/>
      <c r="F316" s="67"/>
      <c r="G316" s="68"/>
      <c r="H316" s="72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ht="10.5" customHeight="1">
      <c r="A317" s="84"/>
      <c r="B317" s="67"/>
      <c r="C317" s="67"/>
      <c r="D317" s="67"/>
      <c r="E317" s="67"/>
      <c r="F317" s="67"/>
      <c r="G317" s="68"/>
      <c r="H317" s="72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ht="10.5" customHeight="1">
      <c r="A318" s="84"/>
      <c r="B318" s="67"/>
      <c r="C318" s="67"/>
      <c r="D318" s="67"/>
      <c r="E318" s="67"/>
      <c r="F318" s="67"/>
      <c r="G318" s="68"/>
      <c r="H318" s="72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ht="10.5" customHeight="1">
      <c r="A319" s="84"/>
      <c r="B319" s="67"/>
      <c r="C319" s="67"/>
      <c r="D319" s="67"/>
      <c r="E319" s="67"/>
      <c r="F319" s="67"/>
      <c r="G319" s="68"/>
      <c r="H319" s="72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ht="10.5" customHeight="1">
      <c r="A320" s="84"/>
      <c r="B320" s="67"/>
      <c r="C320" s="67"/>
      <c r="D320" s="67"/>
      <c r="E320" s="67"/>
      <c r="F320" s="67"/>
      <c r="G320" s="68"/>
      <c r="H320" s="72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ht="10.5" customHeight="1">
      <c r="A321" s="84"/>
      <c r="B321" s="67"/>
      <c r="C321" s="67"/>
      <c r="D321" s="67"/>
      <c r="E321" s="67"/>
      <c r="F321" s="67"/>
      <c r="G321" s="68"/>
      <c r="H321" s="72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ht="10.5" customHeight="1">
      <c r="A322" s="84"/>
      <c r="B322" s="67"/>
      <c r="C322" s="67"/>
      <c r="D322" s="67"/>
      <c r="E322" s="67"/>
      <c r="F322" s="67"/>
      <c r="G322" s="68"/>
      <c r="H322" s="72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ht="10.5" customHeight="1">
      <c r="A323" s="84"/>
      <c r="B323" s="67"/>
      <c r="C323" s="67"/>
      <c r="D323" s="67"/>
      <c r="E323" s="67"/>
      <c r="F323" s="67"/>
      <c r="G323" s="68"/>
      <c r="H323" s="72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ht="10.5" customHeight="1">
      <c r="A324" s="84"/>
      <c r="B324" s="67"/>
      <c r="C324" s="67"/>
      <c r="D324" s="67"/>
      <c r="E324" s="67"/>
      <c r="F324" s="67"/>
      <c r="G324" s="68"/>
      <c r="H324" s="72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ht="10.5" customHeight="1">
      <c r="A325" s="84"/>
      <c r="B325" s="67"/>
      <c r="C325" s="67"/>
      <c r="D325" s="67"/>
      <c r="E325" s="67"/>
      <c r="F325" s="67"/>
      <c r="G325" s="68"/>
      <c r="H325" s="72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ht="10.5" customHeight="1">
      <c r="A326" s="84"/>
      <c r="B326" s="67"/>
      <c r="C326" s="67"/>
      <c r="D326" s="67"/>
      <c r="E326" s="67"/>
      <c r="F326" s="67"/>
      <c r="G326" s="68"/>
      <c r="H326" s="72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ht="10.5" customHeight="1">
      <c r="A327" s="84"/>
      <c r="B327" s="67"/>
      <c r="C327" s="67"/>
      <c r="D327" s="67"/>
      <c r="E327" s="67"/>
      <c r="F327" s="67"/>
      <c r="G327" s="68"/>
      <c r="H327" s="72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ht="10.5" customHeight="1">
      <c r="A328" s="84"/>
      <c r="B328" s="67"/>
      <c r="C328" s="67"/>
      <c r="D328" s="67"/>
      <c r="E328" s="67"/>
      <c r="F328" s="67"/>
      <c r="G328" s="68"/>
      <c r="H328" s="7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ht="10.5" customHeight="1">
      <c r="A329" s="84"/>
      <c r="B329" s="67"/>
      <c r="C329" s="67"/>
      <c r="D329" s="67"/>
      <c r="E329" s="67"/>
      <c r="F329" s="67"/>
      <c r="G329" s="68"/>
      <c r="H329" s="72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ht="10.5" customHeight="1">
      <c r="A330" s="84"/>
      <c r="B330" s="67"/>
      <c r="C330" s="67"/>
      <c r="D330" s="67"/>
      <c r="E330" s="67"/>
      <c r="F330" s="67"/>
      <c r="G330" s="68"/>
      <c r="H330" s="72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ht="10.5" customHeight="1">
      <c r="A331" s="84"/>
      <c r="B331" s="67"/>
      <c r="C331" s="67"/>
      <c r="D331" s="67"/>
      <c r="E331" s="67"/>
      <c r="F331" s="67"/>
      <c r="G331" s="68"/>
      <c r="H331" s="72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ht="10.5" customHeight="1">
      <c r="A332" s="84"/>
      <c r="B332" s="67"/>
      <c r="C332" s="67"/>
      <c r="D332" s="67"/>
      <c r="E332" s="67"/>
      <c r="F332" s="67"/>
      <c r="G332" s="68"/>
      <c r="H332" s="72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ht="10.5" customHeight="1">
      <c r="A333" s="84"/>
      <c r="B333" s="67"/>
      <c r="C333" s="67"/>
      <c r="D333" s="67"/>
      <c r="E333" s="67"/>
      <c r="F333" s="67"/>
      <c r="G333" s="68"/>
      <c r="H333" s="72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ht="10.5" customHeight="1">
      <c r="A334" s="84"/>
      <c r="B334" s="67"/>
      <c r="C334" s="67"/>
      <c r="D334" s="67"/>
      <c r="E334" s="67"/>
      <c r="F334" s="67"/>
      <c r="G334" s="68"/>
      <c r="H334" s="72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ht="10.5" customHeight="1">
      <c r="A335" s="84"/>
      <c r="B335" s="67"/>
      <c r="C335" s="67"/>
      <c r="D335" s="67"/>
      <c r="E335" s="67"/>
      <c r="F335" s="67"/>
      <c r="G335" s="68"/>
      <c r="H335" s="72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ht="10.5" customHeight="1">
      <c r="A336" s="84"/>
      <c r="B336" s="67"/>
      <c r="C336" s="67"/>
      <c r="D336" s="67"/>
      <c r="E336" s="67"/>
      <c r="F336" s="67"/>
      <c r="G336" s="68"/>
      <c r="H336" s="72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ht="10.5" customHeight="1">
      <c r="A337" s="84"/>
      <c r="B337" s="67"/>
      <c r="C337" s="67"/>
      <c r="D337" s="67"/>
      <c r="E337" s="67"/>
      <c r="F337" s="67"/>
      <c r="G337" s="68"/>
      <c r="H337" s="72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ht="10.5" customHeight="1">
      <c r="A338" s="84"/>
      <c r="B338" s="67"/>
      <c r="C338" s="67"/>
      <c r="D338" s="67"/>
      <c r="E338" s="67"/>
      <c r="F338" s="67"/>
      <c r="G338" s="68"/>
      <c r="H338" s="72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ht="10.5" customHeight="1">
      <c r="A339" s="84"/>
      <c r="B339" s="67"/>
      <c r="C339" s="67"/>
      <c r="D339" s="67"/>
      <c r="E339" s="67"/>
      <c r="F339" s="67"/>
      <c r="G339" s="68"/>
      <c r="H339" s="72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ht="10.5" customHeight="1">
      <c r="A340" s="84"/>
      <c r="B340" s="67"/>
      <c r="C340" s="67"/>
      <c r="D340" s="67"/>
      <c r="E340" s="67"/>
      <c r="F340" s="67"/>
      <c r="G340" s="68"/>
      <c r="H340" s="72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ht="10.5" customHeight="1">
      <c r="A341" s="84"/>
      <c r="B341" s="67"/>
      <c r="C341" s="67"/>
      <c r="D341" s="67"/>
      <c r="E341" s="67"/>
      <c r="F341" s="67"/>
      <c r="G341" s="68"/>
      <c r="H341" s="72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ht="10.5" customHeight="1">
      <c r="A342" s="84"/>
      <c r="B342" s="67"/>
      <c r="C342" s="67"/>
      <c r="D342" s="67"/>
      <c r="E342" s="67"/>
      <c r="F342" s="67"/>
      <c r="G342" s="68"/>
      <c r="H342" s="72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ht="10.5" customHeight="1">
      <c r="A343" s="84"/>
      <c r="B343" s="67"/>
      <c r="C343" s="67"/>
      <c r="D343" s="67"/>
      <c r="E343" s="67"/>
      <c r="F343" s="67"/>
      <c r="G343" s="68"/>
      <c r="H343" s="72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ht="10.5" customHeight="1">
      <c r="A344" s="84"/>
      <c r="B344" s="67"/>
      <c r="C344" s="67"/>
      <c r="D344" s="67"/>
      <c r="E344" s="67"/>
      <c r="F344" s="67"/>
      <c r="G344" s="68"/>
      <c r="H344" s="72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ht="10.5" customHeight="1">
      <c r="A345" s="84"/>
      <c r="B345" s="67"/>
      <c r="C345" s="67"/>
      <c r="D345" s="67"/>
      <c r="E345" s="67"/>
      <c r="F345" s="67"/>
      <c r="G345" s="68"/>
      <c r="H345" s="72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ht="10.5" customHeight="1">
      <c r="A346" s="84"/>
      <c r="B346" s="67"/>
      <c r="C346" s="67"/>
      <c r="D346" s="67"/>
      <c r="E346" s="67"/>
      <c r="F346" s="67"/>
      <c r="G346" s="68"/>
      <c r="H346" s="72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ht="10.5" customHeight="1">
      <c r="A347" s="84"/>
      <c r="B347" s="67"/>
      <c r="C347" s="67"/>
      <c r="D347" s="67"/>
      <c r="E347" s="67"/>
      <c r="F347" s="67"/>
      <c r="G347" s="68"/>
      <c r="H347" s="72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ht="10.5" customHeight="1">
      <c r="A348" s="84"/>
      <c r="B348" s="67"/>
      <c r="C348" s="67"/>
      <c r="D348" s="67"/>
      <c r="E348" s="67"/>
      <c r="F348" s="67"/>
      <c r="G348" s="68"/>
      <c r="H348" s="72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ht="10.5" customHeight="1">
      <c r="A349" s="84"/>
      <c r="B349" s="67"/>
      <c r="C349" s="67"/>
      <c r="D349" s="67"/>
      <c r="E349" s="67"/>
      <c r="F349" s="67"/>
      <c r="G349" s="68"/>
      <c r="H349" s="72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ht="10.5" customHeight="1">
      <c r="A350" s="84"/>
      <c r="B350" s="67"/>
      <c r="C350" s="67"/>
      <c r="D350" s="67"/>
      <c r="E350" s="67"/>
      <c r="F350" s="67"/>
      <c r="G350" s="68"/>
      <c r="H350" s="72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ht="10.5" customHeight="1">
      <c r="A351" s="84"/>
      <c r="B351" s="67"/>
      <c r="C351" s="67"/>
      <c r="D351" s="67"/>
      <c r="E351" s="67"/>
      <c r="F351" s="67"/>
      <c r="G351" s="68"/>
      <c r="H351" s="72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ht="10.5" customHeight="1">
      <c r="A352" s="84"/>
      <c r="B352" s="67"/>
      <c r="C352" s="67"/>
      <c r="D352" s="67"/>
      <c r="E352" s="67"/>
      <c r="F352" s="67"/>
      <c r="G352" s="68"/>
      <c r="H352" s="72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ht="10.5" customHeight="1">
      <c r="A353" s="84"/>
      <c r="B353" s="67"/>
      <c r="C353" s="67"/>
      <c r="D353" s="67"/>
      <c r="E353" s="67"/>
      <c r="F353" s="67"/>
      <c r="G353" s="68"/>
      <c r="H353" s="72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ht="10.5" customHeight="1">
      <c r="A354" s="84"/>
      <c r="B354" s="67"/>
      <c r="C354" s="67"/>
      <c r="D354" s="67"/>
      <c r="E354" s="67"/>
      <c r="F354" s="67"/>
      <c r="G354" s="68"/>
      <c r="H354" s="72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ht="10.5" customHeight="1">
      <c r="A355" s="84"/>
      <c r="B355" s="67"/>
      <c r="C355" s="67"/>
      <c r="D355" s="67"/>
      <c r="E355" s="67"/>
      <c r="F355" s="67"/>
      <c r="G355" s="68"/>
      <c r="H355" s="72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ht="10.5" customHeight="1">
      <c r="A356" s="84"/>
      <c r="B356" s="67"/>
      <c r="C356" s="67"/>
      <c r="D356" s="67"/>
      <c r="E356" s="67"/>
      <c r="F356" s="67"/>
      <c r="G356" s="68"/>
      <c r="H356" s="72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ht="10.5" customHeight="1">
      <c r="A357" s="84"/>
      <c r="B357" s="67"/>
      <c r="C357" s="67"/>
      <c r="D357" s="67"/>
      <c r="E357" s="67"/>
      <c r="F357" s="67"/>
      <c r="G357" s="68"/>
      <c r="H357" s="72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ht="10.5" customHeight="1">
      <c r="A358" s="84"/>
      <c r="B358" s="67"/>
      <c r="C358" s="67"/>
      <c r="D358" s="67"/>
      <c r="E358" s="67"/>
      <c r="F358" s="67"/>
      <c r="G358" s="68"/>
      <c r="H358" s="72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ht="10.5" customHeight="1">
      <c r="A359" s="84"/>
      <c r="B359" s="67"/>
      <c r="C359" s="67"/>
      <c r="D359" s="67"/>
      <c r="E359" s="67"/>
      <c r="F359" s="67"/>
      <c r="G359" s="68"/>
      <c r="H359" s="72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ht="10.5" customHeight="1">
      <c r="A360" s="84"/>
      <c r="B360" s="67"/>
      <c r="C360" s="67"/>
      <c r="D360" s="67"/>
      <c r="E360" s="67"/>
      <c r="F360" s="67"/>
      <c r="G360" s="68"/>
      <c r="H360" s="72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ht="10.5" customHeight="1">
      <c r="A361" s="84"/>
      <c r="B361" s="67"/>
      <c r="C361" s="67"/>
      <c r="D361" s="67"/>
      <c r="E361" s="67"/>
      <c r="F361" s="67"/>
      <c r="G361" s="68"/>
      <c r="H361" s="72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ht="10.5" customHeight="1">
      <c r="A362" s="84"/>
      <c r="B362" s="67"/>
      <c r="C362" s="67"/>
      <c r="D362" s="67"/>
      <c r="E362" s="67"/>
      <c r="F362" s="67"/>
      <c r="G362" s="68"/>
      <c r="H362" s="72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ht="10.5" customHeight="1">
      <c r="A363" s="84"/>
      <c r="B363" s="67"/>
      <c r="C363" s="67"/>
      <c r="D363" s="67"/>
      <c r="E363" s="67"/>
      <c r="F363" s="67"/>
      <c r="G363" s="68"/>
      <c r="H363" s="72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ht="10.5" customHeight="1">
      <c r="A364" s="84"/>
      <c r="B364" s="67"/>
      <c r="C364" s="67"/>
      <c r="D364" s="67"/>
      <c r="E364" s="67"/>
      <c r="F364" s="67"/>
      <c r="G364" s="68"/>
      <c r="H364" s="72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ht="10.5" customHeight="1">
      <c r="A365" s="84"/>
      <c r="B365" s="67"/>
      <c r="C365" s="67"/>
      <c r="D365" s="67"/>
      <c r="E365" s="67"/>
      <c r="F365" s="67"/>
      <c r="G365" s="68"/>
      <c r="H365" s="72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ht="10.5" customHeight="1">
      <c r="A366" s="84"/>
      <c r="B366" s="67"/>
      <c r="C366" s="67"/>
      <c r="D366" s="67"/>
      <c r="E366" s="67"/>
      <c r="F366" s="67"/>
      <c r="G366" s="68"/>
      <c r="H366" s="72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ht="10.5" customHeight="1">
      <c r="A367" s="84"/>
      <c r="B367" s="67"/>
      <c r="C367" s="67"/>
      <c r="D367" s="67"/>
      <c r="E367" s="67"/>
      <c r="F367" s="67"/>
      <c r="G367" s="68"/>
      <c r="H367" s="72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ht="10.5" customHeight="1">
      <c r="A368" s="84"/>
      <c r="B368" s="67"/>
      <c r="C368" s="67"/>
      <c r="D368" s="67"/>
      <c r="E368" s="67"/>
      <c r="F368" s="67"/>
      <c r="G368" s="68"/>
      <c r="H368" s="72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ht="10.5" customHeight="1">
      <c r="A369" s="84"/>
      <c r="B369" s="67"/>
      <c r="C369" s="67"/>
      <c r="D369" s="67"/>
      <c r="E369" s="67"/>
      <c r="F369" s="67"/>
      <c r="G369" s="68"/>
      <c r="H369" s="72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ht="10.5" customHeight="1">
      <c r="A370" s="84"/>
      <c r="B370" s="67"/>
      <c r="C370" s="67"/>
      <c r="D370" s="67"/>
      <c r="E370" s="67"/>
      <c r="F370" s="67"/>
      <c r="G370" s="68"/>
      <c r="H370" s="72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ht="10.5" customHeight="1">
      <c r="A371" s="84"/>
      <c r="B371" s="67"/>
      <c r="C371" s="67"/>
      <c r="D371" s="67"/>
      <c r="E371" s="67"/>
      <c r="F371" s="67"/>
      <c r="G371" s="68"/>
      <c r="H371" s="72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ht="10.5" customHeight="1">
      <c r="A372" s="84"/>
      <c r="B372" s="67"/>
      <c r="C372" s="67"/>
      <c r="D372" s="67"/>
      <c r="E372" s="67"/>
      <c r="F372" s="67"/>
      <c r="G372" s="68"/>
      <c r="H372" s="72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ht="10.5" customHeight="1">
      <c r="A373" s="84"/>
      <c r="B373" s="67"/>
      <c r="C373" s="67"/>
      <c r="D373" s="67"/>
      <c r="E373" s="67"/>
      <c r="F373" s="67"/>
      <c r="G373" s="68"/>
      <c r="H373" s="72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ht="10.5" customHeight="1">
      <c r="A374" s="84"/>
      <c r="B374" s="67"/>
      <c r="C374" s="67"/>
      <c r="D374" s="67"/>
      <c r="E374" s="67"/>
      <c r="F374" s="67"/>
      <c r="G374" s="68"/>
      <c r="H374" s="72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ht="10.5" customHeight="1">
      <c r="A375" s="84"/>
      <c r="B375" s="67"/>
      <c r="C375" s="67"/>
      <c r="D375" s="67"/>
      <c r="E375" s="67"/>
      <c r="F375" s="67"/>
      <c r="G375" s="68"/>
      <c r="H375" s="72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ht="10.5" customHeight="1">
      <c r="A376" s="84"/>
      <c r="B376" s="67"/>
      <c r="C376" s="67"/>
      <c r="D376" s="67"/>
      <c r="E376" s="67"/>
      <c r="F376" s="67"/>
      <c r="G376" s="68"/>
      <c r="H376" s="72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ht="10.5" customHeight="1">
      <c r="A377" s="84"/>
      <c r="B377" s="67"/>
      <c r="C377" s="67"/>
      <c r="D377" s="67"/>
      <c r="E377" s="67"/>
      <c r="F377" s="67"/>
      <c r="G377" s="68"/>
      <c r="H377" s="72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ht="10.5" customHeight="1">
      <c r="A378" s="84"/>
      <c r="B378" s="67"/>
      <c r="C378" s="67"/>
      <c r="D378" s="67"/>
      <c r="E378" s="67"/>
      <c r="F378" s="67"/>
      <c r="G378" s="68"/>
      <c r="H378" s="72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ht="10.5" customHeight="1">
      <c r="A379" s="84"/>
      <c r="B379" s="67"/>
      <c r="C379" s="67"/>
      <c r="D379" s="67"/>
      <c r="E379" s="67"/>
      <c r="F379" s="67"/>
      <c r="G379" s="68"/>
      <c r="H379" s="72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ht="10.5" customHeight="1">
      <c r="A380" s="84"/>
      <c r="B380" s="67"/>
      <c r="C380" s="67"/>
      <c r="D380" s="67"/>
      <c r="E380" s="67"/>
      <c r="F380" s="67"/>
      <c r="G380" s="68"/>
      <c r="H380" s="72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ht="10.5" customHeight="1">
      <c r="A381" s="84"/>
      <c r="B381" s="67"/>
      <c r="C381" s="67"/>
      <c r="D381" s="67"/>
      <c r="E381" s="67"/>
      <c r="F381" s="67"/>
      <c r="G381" s="68"/>
      <c r="H381" s="72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ht="10.5" customHeight="1">
      <c r="A382" s="84"/>
      <c r="B382" s="67"/>
      <c r="C382" s="67"/>
      <c r="D382" s="67"/>
      <c r="E382" s="67"/>
      <c r="F382" s="67"/>
      <c r="G382" s="68"/>
      <c r="H382" s="72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ht="10.5" customHeight="1">
      <c r="A383" s="84"/>
      <c r="B383" s="67"/>
      <c r="C383" s="67"/>
      <c r="D383" s="67"/>
      <c r="E383" s="67"/>
      <c r="F383" s="67"/>
      <c r="G383" s="68"/>
      <c r="H383" s="72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ht="10.5" customHeight="1">
      <c r="A384" s="84"/>
      <c r="B384" s="67"/>
      <c r="C384" s="67"/>
      <c r="D384" s="67"/>
      <c r="E384" s="67"/>
      <c r="F384" s="67"/>
      <c r="G384" s="68"/>
      <c r="H384" s="72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ht="10.5" customHeight="1">
      <c r="A385" s="84"/>
      <c r="B385" s="67"/>
      <c r="C385" s="67"/>
      <c r="D385" s="67"/>
      <c r="E385" s="67"/>
      <c r="F385" s="67"/>
      <c r="G385" s="68"/>
      <c r="H385" s="72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ht="10.5" customHeight="1">
      <c r="A386" s="84"/>
      <c r="B386" s="67"/>
      <c r="C386" s="67"/>
      <c r="D386" s="67"/>
      <c r="E386" s="67"/>
      <c r="F386" s="67"/>
      <c r="G386" s="68"/>
      <c r="H386" s="72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ht="10.5" customHeight="1">
      <c r="A387" s="84"/>
      <c r="B387" s="67"/>
      <c r="C387" s="67"/>
      <c r="D387" s="67"/>
      <c r="E387" s="67"/>
      <c r="F387" s="67"/>
      <c r="G387" s="68"/>
      <c r="H387" s="72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ht="10.5" customHeight="1">
      <c r="A388" s="84"/>
      <c r="B388" s="67"/>
      <c r="C388" s="67"/>
      <c r="D388" s="67"/>
      <c r="E388" s="67"/>
      <c r="F388" s="67"/>
      <c r="G388" s="68"/>
      <c r="H388" s="72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ht="10.5" customHeight="1">
      <c r="A389" s="84"/>
      <c r="B389" s="67"/>
      <c r="C389" s="67"/>
      <c r="D389" s="67"/>
      <c r="E389" s="67"/>
      <c r="F389" s="67"/>
      <c r="G389" s="68"/>
      <c r="H389" s="72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ht="10.5" customHeight="1">
      <c r="A390" s="84"/>
      <c r="B390" s="67"/>
      <c r="C390" s="67"/>
      <c r="D390" s="67"/>
      <c r="E390" s="67"/>
      <c r="F390" s="67"/>
      <c r="G390" s="68"/>
      <c r="H390" s="72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ht="10.5" customHeight="1">
      <c r="A391" s="84"/>
      <c r="B391" s="67"/>
      <c r="C391" s="67"/>
      <c r="D391" s="67"/>
      <c r="E391" s="67"/>
      <c r="F391" s="67"/>
      <c r="G391" s="68"/>
      <c r="H391" s="72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ht="10.5" customHeight="1">
      <c r="A392" s="84"/>
      <c r="B392" s="67"/>
      <c r="C392" s="67"/>
      <c r="D392" s="67"/>
      <c r="E392" s="67"/>
      <c r="F392" s="67"/>
      <c r="G392" s="68"/>
      <c r="H392" s="72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ht="10.5" customHeight="1">
      <c r="A393" s="84"/>
      <c r="B393" s="67"/>
      <c r="C393" s="67"/>
      <c r="D393" s="67"/>
      <c r="E393" s="67"/>
      <c r="F393" s="67"/>
      <c r="G393" s="68"/>
      <c r="H393" s="72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ht="10.5" customHeight="1">
      <c r="A394" s="84"/>
      <c r="B394" s="67"/>
      <c r="C394" s="67"/>
      <c r="D394" s="67"/>
      <c r="E394" s="67"/>
      <c r="F394" s="67"/>
      <c r="G394" s="68"/>
      <c r="H394" s="72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ht="10.5" customHeight="1">
      <c r="A395" s="84"/>
      <c r="B395" s="67"/>
      <c r="C395" s="67"/>
      <c r="D395" s="67"/>
      <c r="E395" s="67"/>
      <c r="F395" s="67"/>
      <c r="G395" s="68"/>
      <c r="H395" s="72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ht="10.5" customHeight="1">
      <c r="A396" s="84"/>
      <c r="B396" s="67"/>
      <c r="C396" s="67"/>
      <c r="D396" s="67"/>
      <c r="E396" s="67"/>
      <c r="F396" s="67"/>
      <c r="G396" s="68"/>
      <c r="H396" s="72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ht="10.5" customHeight="1">
      <c r="A397" s="84"/>
      <c r="B397" s="67"/>
      <c r="C397" s="67"/>
      <c r="D397" s="67"/>
      <c r="E397" s="67"/>
      <c r="F397" s="67"/>
      <c r="G397" s="68"/>
      <c r="H397" s="72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ht="10.5" customHeight="1">
      <c r="A398" s="84"/>
      <c r="B398" s="67"/>
      <c r="C398" s="67"/>
      <c r="D398" s="67"/>
      <c r="E398" s="67"/>
      <c r="F398" s="67"/>
      <c r="G398" s="68"/>
      <c r="H398" s="72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ht="10.5" customHeight="1">
      <c r="A399" s="84"/>
      <c r="B399" s="67"/>
      <c r="C399" s="67"/>
      <c r="D399" s="67"/>
      <c r="E399" s="67"/>
      <c r="F399" s="67"/>
      <c r="G399" s="68"/>
      <c r="H399" s="72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ht="10.5" customHeight="1">
      <c r="A400" s="84"/>
      <c r="B400" s="67"/>
      <c r="C400" s="67"/>
      <c r="D400" s="67"/>
      <c r="E400" s="67"/>
      <c r="F400" s="67"/>
      <c r="G400" s="68"/>
      <c r="H400" s="72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ht="10.5" customHeight="1">
      <c r="A401" s="84"/>
      <c r="B401" s="67"/>
      <c r="C401" s="67"/>
      <c r="D401" s="67"/>
      <c r="E401" s="67"/>
      <c r="F401" s="67"/>
      <c r="G401" s="68"/>
      <c r="H401" s="72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ht="10.5" customHeight="1">
      <c r="A402" s="84"/>
      <c r="B402" s="67"/>
      <c r="C402" s="67"/>
      <c r="D402" s="67"/>
      <c r="E402" s="67"/>
      <c r="F402" s="67"/>
      <c r="G402" s="68"/>
      <c r="H402" s="72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ht="10.5" customHeight="1">
      <c r="A403" s="84"/>
      <c r="B403" s="67"/>
      <c r="C403" s="67"/>
      <c r="D403" s="67"/>
      <c r="E403" s="67"/>
      <c r="F403" s="67"/>
      <c r="G403" s="68"/>
      <c r="H403" s="72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ht="10.5" customHeight="1">
      <c r="A404" s="84"/>
      <c r="B404" s="67"/>
      <c r="C404" s="67"/>
      <c r="D404" s="67"/>
      <c r="E404" s="67"/>
      <c r="F404" s="67"/>
      <c r="G404" s="68"/>
      <c r="H404" s="72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ht="10.5" customHeight="1">
      <c r="A405" s="84"/>
      <c r="B405" s="67"/>
      <c r="C405" s="67"/>
      <c r="D405" s="67"/>
      <c r="E405" s="67"/>
      <c r="F405" s="67"/>
      <c r="G405" s="68"/>
      <c r="H405" s="72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ht="10.5" customHeight="1">
      <c r="A406" s="84"/>
      <c r="B406" s="67"/>
      <c r="C406" s="67"/>
      <c r="D406" s="67"/>
      <c r="E406" s="67"/>
      <c r="F406" s="67"/>
      <c r="G406" s="68"/>
      <c r="H406" s="72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ht="10.5" customHeight="1">
      <c r="A407" s="84"/>
      <c r="B407" s="67"/>
      <c r="C407" s="67"/>
      <c r="D407" s="67"/>
      <c r="E407" s="67"/>
      <c r="F407" s="67"/>
      <c r="G407" s="68"/>
      <c r="H407" s="72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ht="10.5" customHeight="1">
      <c r="A408" s="84"/>
      <c r="B408" s="67"/>
      <c r="C408" s="67"/>
      <c r="D408" s="67"/>
      <c r="E408" s="67"/>
      <c r="F408" s="67"/>
      <c r="G408" s="68"/>
      <c r="H408" s="72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ht="10.5" customHeight="1">
      <c r="A409" s="84"/>
      <c r="B409" s="67"/>
      <c r="C409" s="67"/>
      <c r="D409" s="67"/>
      <c r="E409" s="67"/>
      <c r="F409" s="67"/>
      <c r="G409" s="68"/>
      <c r="H409" s="72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ht="10.5" customHeight="1">
      <c r="A410" s="84"/>
      <c r="B410" s="67"/>
      <c r="C410" s="67"/>
      <c r="D410" s="67"/>
      <c r="E410" s="67"/>
      <c r="F410" s="67"/>
      <c r="G410" s="68"/>
      <c r="H410" s="72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ht="10.5" customHeight="1">
      <c r="A411" s="84"/>
      <c r="B411" s="67"/>
      <c r="C411" s="67"/>
      <c r="D411" s="67"/>
      <c r="E411" s="67"/>
      <c r="F411" s="67"/>
      <c r="G411" s="68"/>
      <c r="H411" s="72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ht="10.5" customHeight="1">
      <c r="A412" s="84"/>
      <c r="B412" s="67"/>
      <c r="C412" s="67"/>
      <c r="D412" s="67"/>
      <c r="E412" s="67"/>
      <c r="F412" s="67"/>
      <c r="G412" s="68"/>
      <c r="H412" s="72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ht="10.5" customHeight="1">
      <c r="A413" s="84"/>
      <c r="B413" s="67"/>
      <c r="C413" s="67"/>
      <c r="D413" s="67"/>
      <c r="E413" s="67"/>
      <c r="F413" s="67"/>
      <c r="G413" s="68"/>
      <c r="H413" s="72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ht="10.5" customHeight="1">
      <c r="A414" s="84"/>
      <c r="B414" s="67"/>
      <c r="C414" s="67"/>
      <c r="D414" s="67"/>
      <c r="E414" s="67"/>
      <c r="F414" s="67"/>
      <c r="G414" s="68"/>
      <c r="H414" s="72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ht="10.5" customHeight="1">
      <c r="A415" s="84"/>
      <c r="B415" s="67"/>
      <c r="C415" s="67"/>
      <c r="D415" s="67"/>
      <c r="E415" s="67"/>
      <c r="F415" s="67"/>
      <c r="G415" s="68"/>
      <c r="H415" s="72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ht="10.5" customHeight="1">
      <c r="A416" s="84"/>
      <c r="B416" s="67"/>
      <c r="C416" s="67"/>
      <c r="D416" s="67"/>
      <c r="E416" s="67"/>
      <c r="F416" s="67"/>
      <c r="G416" s="68"/>
      <c r="H416" s="72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ht="10.5" customHeight="1">
      <c r="A417" s="84"/>
      <c r="B417" s="67"/>
      <c r="C417" s="67"/>
      <c r="D417" s="67"/>
      <c r="E417" s="67"/>
      <c r="F417" s="67"/>
      <c r="G417" s="68"/>
      <c r="H417" s="72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ht="10.5" customHeight="1">
      <c r="A418" s="84"/>
      <c r="B418" s="67"/>
      <c r="C418" s="67"/>
      <c r="D418" s="67"/>
      <c r="E418" s="67"/>
      <c r="F418" s="67"/>
      <c r="G418" s="68"/>
      <c r="H418" s="72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ht="10.5" customHeight="1">
      <c r="A419" s="84"/>
      <c r="B419" s="67"/>
      <c r="C419" s="67"/>
      <c r="D419" s="67"/>
      <c r="E419" s="67"/>
      <c r="F419" s="67"/>
      <c r="G419" s="68"/>
      <c r="H419" s="72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ht="10.5" customHeight="1">
      <c r="A420" s="84"/>
      <c r="B420" s="67"/>
      <c r="C420" s="67"/>
      <c r="D420" s="67"/>
      <c r="E420" s="67"/>
      <c r="F420" s="67"/>
      <c r="G420" s="68"/>
      <c r="H420" s="72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ht="10.5" customHeight="1">
      <c r="A421" s="84"/>
      <c r="B421" s="67"/>
      <c r="C421" s="67"/>
      <c r="D421" s="67"/>
      <c r="E421" s="67"/>
      <c r="F421" s="67"/>
      <c r="G421" s="68"/>
      <c r="H421" s="72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ht="10.5" customHeight="1">
      <c r="A422" s="84"/>
      <c r="B422" s="67"/>
      <c r="C422" s="67"/>
      <c r="D422" s="67"/>
      <c r="E422" s="67"/>
      <c r="F422" s="67"/>
      <c r="G422" s="68"/>
      <c r="H422" s="72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ht="10.5" customHeight="1">
      <c r="A423" s="84"/>
      <c r="B423" s="67"/>
      <c r="C423" s="67"/>
      <c r="D423" s="67"/>
      <c r="E423" s="67"/>
      <c r="F423" s="67"/>
      <c r="G423" s="68"/>
      <c r="H423" s="72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ht="10.5" customHeight="1">
      <c r="A424" s="84"/>
      <c r="B424" s="67"/>
      <c r="C424" s="67"/>
      <c r="D424" s="67"/>
      <c r="E424" s="67"/>
      <c r="F424" s="67"/>
      <c r="G424" s="68"/>
      <c r="H424" s="72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ht="10.5" customHeight="1">
      <c r="A425" s="84"/>
      <c r="B425" s="67"/>
      <c r="C425" s="67"/>
      <c r="D425" s="67"/>
      <c r="E425" s="67"/>
      <c r="F425" s="67"/>
      <c r="G425" s="68"/>
      <c r="H425" s="72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ht="10.5" customHeight="1">
      <c r="A426" s="84"/>
      <c r="B426" s="67"/>
      <c r="C426" s="67"/>
      <c r="D426" s="67"/>
      <c r="E426" s="67"/>
      <c r="F426" s="67"/>
      <c r="G426" s="68"/>
      <c r="H426" s="72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ht="10.5" customHeight="1">
      <c r="A427" s="84"/>
      <c r="B427" s="67"/>
      <c r="C427" s="67"/>
      <c r="D427" s="67"/>
      <c r="E427" s="67"/>
      <c r="F427" s="67"/>
      <c r="G427" s="68"/>
      <c r="H427" s="72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ht="10.5" customHeight="1">
      <c r="A428" s="84"/>
      <c r="B428" s="67"/>
      <c r="C428" s="67"/>
      <c r="D428" s="67"/>
      <c r="E428" s="67"/>
      <c r="F428" s="67"/>
      <c r="G428" s="68"/>
      <c r="H428" s="72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ht="10.5" customHeight="1">
      <c r="A429" s="84"/>
      <c r="B429" s="67"/>
      <c r="C429" s="67"/>
      <c r="D429" s="67"/>
      <c r="E429" s="67"/>
      <c r="F429" s="67"/>
      <c r="G429" s="68"/>
      <c r="H429" s="72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ht="10.5" customHeight="1">
      <c r="A430" s="84"/>
      <c r="B430" s="67"/>
      <c r="C430" s="67"/>
      <c r="D430" s="67"/>
      <c r="E430" s="67"/>
      <c r="F430" s="67"/>
      <c r="G430" s="68"/>
      <c r="H430" s="72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ht="10.5" customHeight="1">
      <c r="A431" s="84"/>
      <c r="B431" s="67"/>
      <c r="C431" s="67"/>
      <c r="D431" s="67"/>
      <c r="E431" s="67"/>
      <c r="F431" s="67"/>
      <c r="G431" s="68"/>
      <c r="H431" s="72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ht="10.5" customHeight="1">
      <c r="A432" s="84"/>
      <c r="B432" s="67"/>
      <c r="C432" s="67"/>
      <c r="D432" s="67"/>
      <c r="E432" s="67"/>
      <c r="F432" s="67"/>
      <c r="G432" s="68"/>
      <c r="H432" s="72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ht="10.5" customHeight="1">
      <c r="A433" s="84"/>
      <c r="B433" s="67"/>
      <c r="C433" s="67"/>
      <c r="D433" s="67"/>
      <c r="E433" s="67"/>
      <c r="F433" s="67"/>
      <c r="G433" s="68"/>
      <c r="H433" s="72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ht="10.5" customHeight="1">
      <c r="A434" s="84"/>
      <c r="B434" s="67"/>
      <c r="C434" s="67"/>
      <c r="D434" s="67"/>
      <c r="E434" s="67"/>
      <c r="F434" s="67"/>
      <c r="G434" s="68"/>
      <c r="H434" s="72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ht="10.5" customHeight="1">
      <c r="A435" s="84"/>
      <c r="B435" s="67"/>
      <c r="C435" s="67"/>
      <c r="D435" s="67"/>
      <c r="E435" s="67"/>
      <c r="F435" s="67"/>
      <c r="G435" s="68"/>
      <c r="H435" s="72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ht="10.5" customHeight="1">
      <c r="A436" s="84"/>
      <c r="B436" s="67"/>
      <c r="C436" s="67"/>
      <c r="D436" s="67"/>
      <c r="E436" s="67"/>
      <c r="F436" s="67"/>
      <c r="G436" s="68"/>
      <c r="H436" s="72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ht="10.5" customHeight="1">
      <c r="A437" s="84"/>
      <c r="B437" s="67"/>
      <c r="C437" s="67"/>
      <c r="D437" s="67"/>
      <c r="E437" s="67"/>
      <c r="F437" s="67"/>
      <c r="G437" s="68"/>
      <c r="H437" s="72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ht="10.5" customHeight="1">
      <c r="A438" s="84"/>
      <c r="B438" s="67"/>
      <c r="C438" s="67"/>
      <c r="D438" s="67"/>
      <c r="E438" s="67"/>
      <c r="F438" s="67"/>
      <c r="G438" s="68"/>
      <c r="H438" s="72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ht="10.5" customHeight="1">
      <c r="A439" s="84"/>
      <c r="B439" s="67"/>
      <c r="C439" s="67"/>
      <c r="D439" s="67"/>
      <c r="E439" s="67"/>
      <c r="F439" s="67"/>
      <c r="G439" s="68"/>
      <c r="H439" s="72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ht="10.5" customHeight="1">
      <c r="A440" s="84"/>
      <c r="B440" s="67"/>
      <c r="C440" s="67"/>
      <c r="D440" s="67"/>
      <c r="E440" s="67"/>
      <c r="F440" s="67"/>
      <c r="G440" s="68"/>
      <c r="H440" s="72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ht="10.5" customHeight="1">
      <c r="A441" s="84"/>
      <c r="B441" s="67"/>
      <c r="C441" s="67"/>
      <c r="D441" s="67"/>
      <c r="E441" s="67"/>
      <c r="F441" s="67"/>
      <c r="G441" s="68"/>
      <c r="H441" s="72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ht="10.5" customHeight="1">
      <c r="A442" s="84"/>
      <c r="B442" s="67"/>
      <c r="C442" s="67"/>
      <c r="D442" s="67"/>
      <c r="E442" s="67"/>
      <c r="F442" s="67"/>
      <c r="G442" s="68"/>
      <c r="H442" s="72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ht="10.5" customHeight="1">
      <c r="A443" s="84"/>
      <c r="B443" s="67"/>
      <c r="C443" s="67"/>
      <c r="D443" s="67"/>
      <c r="E443" s="67"/>
      <c r="F443" s="67"/>
      <c r="G443" s="68"/>
      <c r="H443" s="72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ht="10.5" customHeight="1">
      <c r="A444" s="84"/>
      <c r="B444" s="67"/>
      <c r="C444" s="67"/>
      <c r="D444" s="67"/>
      <c r="E444" s="67"/>
      <c r="F444" s="67"/>
      <c r="G444" s="68"/>
      <c r="H444" s="72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ht="10.5" customHeight="1">
      <c r="A445" s="84"/>
      <c r="B445" s="67"/>
      <c r="C445" s="67"/>
      <c r="D445" s="67"/>
      <c r="E445" s="67"/>
      <c r="F445" s="67"/>
      <c r="G445" s="68"/>
      <c r="H445" s="72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ht="10.5" customHeight="1">
      <c r="A446" s="84"/>
      <c r="B446" s="67"/>
      <c r="C446" s="67"/>
      <c r="D446" s="67"/>
      <c r="E446" s="67"/>
      <c r="F446" s="67"/>
      <c r="G446" s="68"/>
      <c r="H446" s="72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ht="10.5" customHeight="1">
      <c r="A447" s="84"/>
      <c r="B447" s="67"/>
      <c r="C447" s="67"/>
      <c r="D447" s="67"/>
      <c r="E447" s="67"/>
      <c r="F447" s="67"/>
      <c r="G447" s="68"/>
      <c r="H447" s="72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ht="10.5" customHeight="1">
      <c r="A448" s="84"/>
      <c r="B448" s="67"/>
      <c r="C448" s="67"/>
      <c r="D448" s="67"/>
      <c r="E448" s="67"/>
      <c r="F448" s="67"/>
      <c r="G448" s="68"/>
      <c r="H448" s="72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ht="10.5" customHeight="1">
      <c r="A449" s="84"/>
      <c r="B449" s="67"/>
      <c r="C449" s="67"/>
      <c r="D449" s="67"/>
      <c r="E449" s="67"/>
      <c r="F449" s="67"/>
      <c r="G449" s="68"/>
      <c r="H449" s="72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ht="10.5" customHeight="1">
      <c r="A450" s="84"/>
      <c r="B450" s="67"/>
      <c r="C450" s="67"/>
      <c r="D450" s="67"/>
      <c r="E450" s="67"/>
      <c r="F450" s="67"/>
      <c r="G450" s="68"/>
      <c r="H450" s="72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ht="10.5" customHeight="1">
      <c r="A451" s="84"/>
      <c r="B451" s="67"/>
      <c r="C451" s="67"/>
      <c r="D451" s="67"/>
      <c r="E451" s="67"/>
      <c r="F451" s="67"/>
      <c r="G451" s="68"/>
      <c r="H451" s="72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ht="10.5" customHeight="1">
      <c r="A452" s="84"/>
      <c r="B452" s="67"/>
      <c r="C452" s="67"/>
      <c r="D452" s="67"/>
      <c r="E452" s="67"/>
      <c r="F452" s="67"/>
      <c r="G452" s="68"/>
      <c r="H452" s="72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ht="10.5" customHeight="1">
      <c r="A453" s="84"/>
      <c r="B453" s="67"/>
      <c r="C453" s="67"/>
      <c r="D453" s="67"/>
      <c r="E453" s="67"/>
      <c r="F453" s="67"/>
      <c r="G453" s="68"/>
      <c r="H453" s="72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ht="10.5" customHeight="1">
      <c r="A454" s="84"/>
      <c r="B454" s="67"/>
      <c r="C454" s="67"/>
      <c r="D454" s="67"/>
      <c r="E454" s="67"/>
      <c r="F454" s="67"/>
      <c r="G454" s="68"/>
      <c r="H454" s="72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ht="10.5" customHeight="1">
      <c r="A455" s="84"/>
      <c r="B455" s="67"/>
      <c r="C455" s="67"/>
      <c r="D455" s="67"/>
      <c r="E455" s="67"/>
      <c r="F455" s="67"/>
      <c r="G455" s="68"/>
      <c r="H455" s="72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ht="10.5" customHeight="1">
      <c r="A456" s="84"/>
      <c r="B456" s="67"/>
      <c r="C456" s="67"/>
      <c r="D456" s="67"/>
      <c r="E456" s="67"/>
      <c r="F456" s="67"/>
      <c r="G456" s="68"/>
      <c r="H456" s="72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ht="10.5" customHeight="1">
      <c r="A457" s="84"/>
      <c r="B457" s="67"/>
      <c r="C457" s="67"/>
      <c r="D457" s="67"/>
      <c r="E457" s="67"/>
      <c r="F457" s="67"/>
      <c r="G457" s="68"/>
      <c r="H457" s="72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ht="10.5" customHeight="1">
      <c r="A458" s="84"/>
      <c r="B458" s="67"/>
      <c r="C458" s="67"/>
      <c r="D458" s="67"/>
      <c r="E458" s="67"/>
      <c r="F458" s="67"/>
      <c r="G458" s="68"/>
      <c r="H458" s="72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ht="10.5" customHeight="1">
      <c r="A459" s="84"/>
      <c r="B459" s="67"/>
      <c r="C459" s="67"/>
      <c r="D459" s="67"/>
      <c r="E459" s="67"/>
      <c r="F459" s="67"/>
      <c r="G459" s="68"/>
      <c r="H459" s="72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ht="10.5" customHeight="1">
      <c r="A460" s="84"/>
      <c r="B460" s="67"/>
      <c r="C460" s="67"/>
      <c r="D460" s="67"/>
      <c r="E460" s="67"/>
      <c r="F460" s="67"/>
      <c r="G460" s="68"/>
      <c r="H460" s="72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ht="10.5" customHeight="1">
      <c r="A461" s="84"/>
      <c r="B461" s="67"/>
      <c r="C461" s="67"/>
      <c r="D461" s="67"/>
      <c r="E461" s="67"/>
      <c r="F461" s="67"/>
      <c r="G461" s="68"/>
      <c r="H461" s="72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ht="10.5" customHeight="1">
      <c r="A462" s="84"/>
      <c r="B462" s="67"/>
      <c r="C462" s="67"/>
      <c r="D462" s="67"/>
      <c r="E462" s="67"/>
      <c r="F462" s="67"/>
      <c r="G462" s="68"/>
      <c r="H462" s="72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ht="10.5" customHeight="1">
      <c r="A463" s="84"/>
      <c r="B463" s="67"/>
      <c r="C463" s="67"/>
      <c r="D463" s="67"/>
      <c r="E463" s="67"/>
      <c r="F463" s="67"/>
      <c r="G463" s="68"/>
      <c r="H463" s="72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ht="10.5" customHeight="1">
      <c r="A464" s="84"/>
      <c r="B464" s="67"/>
      <c r="C464" s="67"/>
      <c r="D464" s="67"/>
      <c r="E464" s="67"/>
      <c r="F464" s="67"/>
      <c r="G464" s="68"/>
      <c r="H464" s="72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ht="10.5" customHeight="1">
      <c r="A465" s="84"/>
      <c r="B465" s="67"/>
      <c r="C465" s="67"/>
      <c r="D465" s="67"/>
      <c r="E465" s="67"/>
      <c r="F465" s="67"/>
      <c r="G465" s="68"/>
      <c r="H465" s="72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ht="10.5" customHeight="1">
      <c r="A466" s="84"/>
      <c r="B466" s="67"/>
      <c r="C466" s="67"/>
      <c r="D466" s="67"/>
      <c r="E466" s="67"/>
      <c r="F466" s="67"/>
      <c r="G466" s="68"/>
      <c r="H466" s="72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ht="10.5" customHeight="1">
      <c r="A467" s="84"/>
      <c r="B467" s="67"/>
      <c r="C467" s="67"/>
      <c r="D467" s="67"/>
      <c r="E467" s="67"/>
      <c r="F467" s="67"/>
      <c r="G467" s="68"/>
      <c r="H467" s="72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ht="10.5" customHeight="1">
      <c r="A468" s="84"/>
      <c r="B468" s="67"/>
      <c r="C468" s="67"/>
      <c r="D468" s="67"/>
      <c r="E468" s="67"/>
      <c r="F468" s="67"/>
      <c r="G468" s="68"/>
      <c r="H468" s="72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ht="10.5" customHeight="1">
      <c r="A469" s="84"/>
      <c r="B469" s="67"/>
      <c r="C469" s="67"/>
      <c r="D469" s="67"/>
      <c r="E469" s="67"/>
      <c r="F469" s="67"/>
      <c r="G469" s="68"/>
      <c r="H469" s="72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ht="10.5" customHeight="1">
      <c r="A470" s="84"/>
      <c r="B470" s="67"/>
      <c r="C470" s="67"/>
      <c r="D470" s="67"/>
      <c r="E470" s="67"/>
      <c r="F470" s="67"/>
      <c r="G470" s="68"/>
      <c r="H470" s="72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ht="10.5" customHeight="1">
      <c r="A471" s="84"/>
      <c r="B471" s="67"/>
      <c r="C471" s="67"/>
      <c r="D471" s="67"/>
      <c r="E471" s="67"/>
      <c r="F471" s="67"/>
      <c r="G471" s="68"/>
      <c r="H471" s="72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ht="10.5" customHeight="1">
      <c r="A472" s="84"/>
      <c r="B472" s="67"/>
      <c r="C472" s="67"/>
      <c r="D472" s="67"/>
      <c r="E472" s="67"/>
      <c r="F472" s="67"/>
      <c r="G472" s="68"/>
      <c r="H472" s="72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ht="10.5" customHeight="1">
      <c r="A473" s="84"/>
      <c r="B473" s="67"/>
      <c r="C473" s="67"/>
      <c r="D473" s="67"/>
      <c r="E473" s="67"/>
      <c r="F473" s="67"/>
      <c r="G473" s="68"/>
      <c r="H473" s="72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ht="10.5" customHeight="1">
      <c r="A474" s="84"/>
      <c r="B474" s="67"/>
      <c r="C474" s="67"/>
      <c r="D474" s="67"/>
      <c r="E474" s="67"/>
      <c r="F474" s="67"/>
      <c r="G474" s="68"/>
      <c r="H474" s="72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ht="10.5" customHeight="1">
      <c r="A475" s="84"/>
      <c r="B475" s="67"/>
      <c r="C475" s="67"/>
      <c r="D475" s="67"/>
      <c r="E475" s="67"/>
      <c r="F475" s="67"/>
      <c r="G475" s="68"/>
      <c r="H475" s="72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ht="10.5" customHeight="1">
      <c r="A476" s="84"/>
      <c r="B476" s="67"/>
      <c r="C476" s="67"/>
      <c r="D476" s="67"/>
      <c r="E476" s="67"/>
      <c r="F476" s="67"/>
      <c r="G476" s="68"/>
      <c r="H476" s="72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ht="10.5" customHeight="1">
      <c r="A477" s="84"/>
      <c r="B477" s="67"/>
      <c r="C477" s="67"/>
      <c r="D477" s="67"/>
      <c r="E477" s="67"/>
      <c r="F477" s="67"/>
      <c r="G477" s="68"/>
      <c r="H477" s="72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ht="10.5" customHeight="1">
      <c r="A478" s="84"/>
      <c r="B478" s="67"/>
      <c r="C478" s="67"/>
      <c r="D478" s="67"/>
      <c r="E478" s="67"/>
      <c r="F478" s="67"/>
      <c r="G478" s="68"/>
      <c r="H478" s="72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ht="10.5" customHeight="1">
      <c r="A479" s="84"/>
      <c r="B479" s="67"/>
      <c r="C479" s="67"/>
      <c r="D479" s="67"/>
      <c r="E479" s="67"/>
      <c r="F479" s="67"/>
      <c r="G479" s="68"/>
      <c r="H479" s="72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ht="10.5" customHeight="1">
      <c r="A480" s="84"/>
      <c r="B480" s="67"/>
      <c r="C480" s="67"/>
      <c r="D480" s="67"/>
      <c r="E480" s="67"/>
      <c r="F480" s="67"/>
      <c r="G480" s="68"/>
      <c r="H480" s="72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ht="10.5" customHeight="1">
      <c r="A481" s="84"/>
      <c r="B481" s="67"/>
      <c r="C481" s="67"/>
      <c r="D481" s="67"/>
      <c r="E481" s="67"/>
      <c r="F481" s="67"/>
      <c r="G481" s="68"/>
      <c r="H481" s="72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ht="10.5" customHeight="1">
      <c r="A482" s="84"/>
      <c r="B482" s="67"/>
      <c r="C482" s="67"/>
      <c r="D482" s="67"/>
      <c r="E482" s="67"/>
      <c r="F482" s="67"/>
      <c r="G482" s="68"/>
      <c r="H482" s="72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ht="10.5" customHeight="1">
      <c r="A483" s="84"/>
      <c r="B483" s="67"/>
      <c r="C483" s="67"/>
      <c r="D483" s="67"/>
      <c r="E483" s="67"/>
      <c r="F483" s="67"/>
      <c r="G483" s="68"/>
      <c r="H483" s="72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ht="10.5" customHeight="1">
      <c r="A484" s="84"/>
      <c r="B484" s="67"/>
      <c r="C484" s="67"/>
      <c r="D484" s="67"/>
      <c r="E484" s="67"/>
      <c r="F484" s="67"/>
      <c r="G484" s="68"/>
      <c r="H484" s="72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ht="10.5" customHeight="1">
      <c r="A485" s="84"/>
      <c r="B485" s="67"/>
      <c r="C485" s="67"/>
      <c r="D485" s="67"/>
      <c r="E485" s="67"/>
      <c r="F485" s="67"/>
      <c r="G485" s="68"/>
      <c r="H485" s="72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ht="10.5" customHeight="1">
      <c r="A486" s="84"/>
      <c r="B486" s="67"/>
      <c r="C486" s="67"/>
      <c r="D486" s="67"/>
      <c r="E486" s="67"/>
      <c r="F486" s="67"/>
      <c r="G486" s="68"/>
      <c r="H486" s="72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ht="10.5" customHeight="1">
      <c r="A487" s="84"/>
      <c r="B487" s="67"/>
      <c r="C487" s="67"/>
      <c r="D487" s="67"/>
      <c r="E487" s="67"/>
      <c r="F487" s="67"/>
      <c r="G487" s="68"/>
      <c r="H487" s="72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ht="10.5" customHeight="1">
      <c r="A488" s="84"/>
      <c r="B488" s="67"/>
      <c r="C488" s="67"/>
      <c r="D488" s="67"/>
      <c r="E488" s="67"/>
      <c r="F488" s="67"/>
      <c r="G488" s="68"/>
      <c r="H488" s="72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ht="10.5" customHeight="1">
      <c r="A489" s="84"/>
      <c r="B489" s="67"/>
      <c r="C489" s="67"/>
      <c r="D489" s="67"/>
      <c r="E489" s="67"/>
      <c r="F489" s="67"/>
      <c r="G489" s="68"/>
      <c r="H489" s="72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ht="10.5" customHeight="1">
      <c r="A490" s="84"/>
      <c r="B490" s="67"/>
      <c r="C490" s="67"/>
      <c r="D490" s="67"/>
      <c r="E490" s="67"/>
      <c r="F490" s="67"/>
      <c r="G490" s="68"/>
      <c r="H490" s="72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ht="10.5" customHeight="1">
      <c r="A491" s="84"/>
      <c r="B491" s="67"/>
      <c r="C491" s="67"/>
      <c r="D491" s="67"/>
      <c r="E491" s="67"/>
      <c r="F491" s="67"/>
      <c r="G491" s="68"/>
      <c r="H491" s="72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ht="10.5" customHeight="1">
      <c r="A492" s="84"/>
      <c r="B492" s="67"/>
      <c r="C492" s="67"/>
      <c r="D492" s="67"/>
      <c r="E492" s="67"/>
      <c r="F492" s="67"/>
      <c r="G492" s="68"/>
      <c r="H492" s="72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ht="10.5" customHeight="1">
      <c r="A493" s="84"/>
      <c r="B493" s="67"/>
      <c r="C493" s="67"/>
      <c r="D493" s="67"/>
      <c r="E493" s="67"/>
      <c r="F493" s="67"/>
      <c r="G493" s="68"/>
      <c r="H493" s="72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ht="10.5" customHeight="1">
      <c r="A494" s="84"/>
      <c r="B494" s="67"/>
      <c r="C494" s="67"/>
      <c r="D494" s="67"/>
      <c r="E494" s="67"/>
      <c r="F494" s="67"/>
      <c r="G494" s="68"/>
      <c r="H494" s="72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ht="10.5" customHeight="1">
      <c r="A495" s="84"/>
      <c r="B495" s="67"/>
      <c r="C495" s="67"/>
      <c r="D495" s="67"/>
      <c r="E495" s="67"/>
      <c r="F495" s="67"/>
      <c r="G495" s="68"/>
      <c r="H495" s="72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ht="10.5" customHeight="1">
      <c r="A496" s="84"/>
      <c r="B496" s="67"/>
      <c r="C496" s="67"/>
      <c r="D496" s="67"/>
      <c r="E496" s="67"/>
      <c r="F496" s="67"/>
      <c r="G496" s="68"/>
      <c r="H496" s="72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ht="10.5" customHeight="1">
      <c r="A497" s="84"/>
      <c r="B497" s="67"/>
      <c r="C497" s="67"/>
      <c r="D497" s="67"/>
      <c r="E497" s="67"/>
      <c r="F497" s="67"/>
      <c r="G497" s="68"/>
      <c r="H497" s="72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ht="10.5" customHeight="1">
      <c r="A498" s="84"/>
      <c r="B498" s="67"/>
      <c r="C498" s="67"/>
      <c r="D498" s="67"/>
      <c r="E498" s="67"/>
      <c r="F498" s="67"/>
      <c r="G498" s="68"/>
      <c r="H498" s="72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ht="10.5" customHeight="1">
      <c r="A499" s="84"/>
      <c r="B499" s="67"/>
      <c r="C499" s="67"/>
      <c r="D499" s="67"/>
      <c r="E499" s="67"/>
      <c r="F499" s="67"/>
      <c r="G499" s="68"/>
      <c r="H499" s="72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ht="10.5" customHeight="1">
      <c r="A500" s="84"/>
      <c r="B500" s="67"/>
      <c r="C500" s="67"/>
      <c r="D500" s="67"/>
      <c r="E500" s="67"/>
      <c r="F500" s="67"/>
      <c r="G500" s="68"/>
      <c r="H500" s="72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ht="10.5" customHeight="1">
      <c r="A501" s="84"/>
      <c r="B501" s="67"/>
      <c r="C501" s="67"/>
      <c r="D501" s="67"/>
      <c r="E501" s="67"/>
      <c r="F501" s="67"/>
      <c r="G501" s="68"/>
      <c r="H501" s="72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ht="10.5" customHeight="1">
      <c r="A502" s="84"/>
      <c r="B502" s="67"/>
      <c r="C502" s="67"/>
      <c r="D502" s="67"/>
      <c r="E502" s="67"/>
      <c r="F502" s="67"/>
      <c r="G502" s="68"/>
      <c r="H502" s="72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ht="10.5" customHeight="1">
      <c r="A503" s="84"/>
      <c r="B503" s="67"/>
      <c r="C503" s="67"/>
      <c r="D503" s="67"/>
      <c r="E503" s="67"/>
      <c r="F503" s="67"/>
      <c r="G503" s="68"/>
      <c r="H503" s="72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ht="10.5" customHeight="1">
      <c r="A504" s="84"/>
      <c r="B504" s="67"/>
      <c r="C504" s="67"/>
      <c r="D504" s="67"/>
      <c r="E504" s="67"/>
      <c r="F504" s="67"/>
      <c r="G504" s="68"/>
      <c r="H504" s="72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ht="10.5" customHeight="1">
      <c r="A505" s="84"/>
      <c r="B505" s="67"/>
      <c r="C505" s="67"/>
      <c r="D505" s="67"/>
      <c r="E505" s="67"/>
      <c r="F505" s="67"/>
      <c r="G505" s="68"/>
      <c r="H505" s="72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ht="10.5" customHeight="1">
      <c r="A506" s="84"/>
      <c r="B506" s="67"/>
      <c r="C506" s="67"/>
      <c r="D506" s="67"/>
      <c r="E506" s="67"/>
      <c r="F506" s="67"/>
      <c r="G506" s="68"/>
      <c r="H506" s="72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ht="10.5" customHeight="1">
      <c r="A507" s="84"/>
      <c r="B507" s="67"/>
      <c r="C507" s="67"/>
      <c r="D507" s="67"/>
      <c r="E507" s="67"/>
      <c r="F507" s="67"/>
      <c r="G507" s="68"/>
      <c r="H507" s="72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ht="10.5" customHeight="1">
      <c r="A508" s="84"/>
      <c r="B508" s="67"/>
      <c r="C508" s="67"/>
      <c r="D508" s="67"/>
      <c r="E508" s="67"/>
      <c r="F508" s="67"/>
      <c r="G508" s="68"/>
      <c r="H508" s="72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ht="10.5" customHeight="1">
      <c r="A509" s="84"/>
      <c r="B509" s="67"/>
      <c r="C509" s="67"/>
      <c r="D509" s="67"/>
      <c r="E509" s="67"/>
      <c r="F509" s="67"/>
      <c r="G509" s="68"/>
      <c r="H509" s="72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ht="10.5" customHeight="1">
      <c r="A510" s="84"/>
      <c r="B510" s="67"/>
      <c r="C510" s="67"/>
      <c r="D510" s="67"/>
      <c r="E510" s="67"/>
      <c r="F510" s="67"/>
      <c r="G510" s="68"/>
      <c r="H510" s="72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ht="10.5" customHeight="1">
      <c r="A511" s="84"/>
      <c r="B511" s="67"/>
      <c r="C511" s="67"/>
      <c r="D511" s="67"/>
      <c r="E511" s="67"/>
      <c r="F511" s="67"/>
      <c r="G511" s="68"/>
      <c r="H511" s="72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ht="10.5" customHeight="1">
      <c r="A512" s="84"/>
      <c r="B512" s="67"/>
      <c r="C512" s="67"/>
      <c r="D512" s="67"/>
      <c r="E512" s="67"/>
      <c r="F512" s="67"/>
      <c r="G512" s="68"/>
      <c r="H512" s="72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ht="10.5" customHeight="1">
      <c r="A513" s="84"/>
      <c r="B513" s="67"/>
      <c r="C513" s="67"/>
      <c r="D513" s="67"/>
      <c r="E513" s="67"/>
      <c r="F513" s="67"/>
      <c r="G513" s="68"/>
      <c r="H513" s="72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ht="10.5" customHeight="1">
      <c r="A514" s="84"/>
      <c r="B514" s="67"/>
      <c r="C514" s="67"/>
      <c r="D514" s="67"/>
      <c r="E514" s="67"/>
      <c r="F514" s="67"/>
      <c r="G514" s="68"/>
      <c r="H514" s="72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ht="10.5" customHeight="1">
      <c r="A515" s="84"/>
      <c r="B515" s="67"/>
      <c r="C515" s="67"/>
      <c r="D515" s="67"/>
      <c r="E515" s="67"/>
      <c r="F515" s="67"/>
      <c r="G515" s="68"/>
      <c r="H515" s="72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ht="10.5" customHeight="1">
      <c r="A516" s="84"/>
      <c r="B516" s="67"/>
      <c r="C516" s="67"/>
      <c r="D516" s="67"/>
      <c r="E516" s="67"/>
      <c r="F516" s="67"/>
      <c r="G516" s="68"/>
      <c r="H516" s="72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ht="10.5" customHeight="1">
      <c r="A517" s="84"/>
      <c r="B517" s="67"/>
      <c r="C517" s="67"/>
      <c r="D517" s="67"/>
      <c r="E517" s="67"/>
      <c r="F517" s="67"/>
      <c r="G517" s="68"/>
      <c r="H517" s="72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ht="10.5" customHeight="1">
      <c r="A518" s="84"/>
      <c r="B518" s="67"/>
      <c r="C518" s="67"/>
      <c r="D518" s="67"/>
      <c r="E518" s="67"/>
      <c r="F518" s="67"/>
      <c r="G518" s="68"/>
      <c r="H518" s="72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ht="10.5" customHeight="1">
      <c r="A519" s="84"/>
      <c r="B519" s="67"/>
      <c r="C519" s="67"/>
      <c r="D519" s="67"/>
      <c r="E519" s="67"/>
      <c r="F519" s="67"/>
      <c r="G519" s="68"/>
      <c r="H519" s="72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ht="10.5" customHeight="1">
      <c r="A520" s="84"/>
      <c r="B520" s="67"/>
      <c r="C520" s="67"/>
      <c r="D520" s="67"/>
      <c r="E520" s="67"/>
      <c r="F520" s="67"/>
      <c r="G520" s="68"/>
      <c r="H520" s="72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ht="10.5" customHeight="1">
      <c r="A521" s="84"/>
      <c r="B521" s="67"/>
      <c r="C521" s="67"/>
      <c r="D521" s="67"/>
      <c r="E521" s="67"/>
      <c r="F521" s="67"/>
      <c r="G521" s="68"/>
      <c r="H521" s="72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ht="10.5" customHeight="1">
      <c r="A522" s="84"/>
      <c r="B522" s="67"/>
      <c r="C522" s="67"/>
      <c r="D522" s="67"/>
      <c r="E522" s="67"/>
      <c r="F522" s="67"/>
      <c r="G522" s="68"/>
      <c r="H522" s="72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ht="10.5" customHeight="1">
      <c r="A523" s="84"/>
      <c r="B523" s="67"/>
      <c r="C523" s="67"/>
      <c r="D523" s="67"/>
      <c r="E523" s="67"/>
      <c r="F523" s="67"/>
      <c r="G523" s="68"/>
      <c r="H523" s="72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ht="10.5" customHeight="1">
      <c r="A524" s="84"/>
      <c r="B524" s="67"/>
      <c r="C524" s="67"/>
      <c r="D524" s="67"/>
      <c r="E524" s="67"/>
      <c r="F524" s="67"/>
      <c r="G524" s="68"/>
      <c r="H524" s="72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ht="10.5" customHeight="1">
      <c r="A525" s="84"/>
      <c r="B525" s="67"/>
      <c r="C525" s="67"/>
      <c r="D525" s="67"/>
      <c r="E525" s="67"/>
      <c r="F525" s="67"/>
      <c r="G525" s="68"/>
      <c r="H525" s="72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ht="10.5" customHeight="1">
      <c r="A526" s="84"/>
      <c r="B526" s="67"/>
      <c r="C526" s="67"/>
      <c r="D526" s="67"/>
      <c r="E526" s="67"/>
      <c r="F526" s="67"/>
      <c r="G526" s="68"/>
      <c r="H526" s="72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ht="10.5" customHeight="1">
      <c r="A527" s="84"/>
      <c r="B527" s="67"/>
      <c r="C527" s="67"/>
      <c r="D527" s="67"/>
      <c r="E527" s="67"/>
      <c r="F527" s="67"/>
      <c r="G527" s="68"/>
      <c r="H527" s="72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ht="10.5" customHeight="1">
      <c r="A528" s="84"/>
      <c r="B528" s="67"/>
      <c r="C528" s="67"/>
      <c r="D528" s="67"/>
      <c r="E528" s="67"/>
      <c r="F528" s="67"/>
      <c r="G528" s="68"/>
      <c r="H528" s="72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ht="10.5" customHeight="1">
      <c r="A529" s="84"/>
      <c r="B529" s="67"/>
      <c r="C529" s="67"/>
      <c r="D529" s="67"/>
      <c r="E529" s="67"/>
      <c r="F529" s="67"/>
      <c r="G529" s="68"/>
      <c r="H529" s="72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ht="10.5" customHeight="1">
      <c r="A530" s="84"/>
      <c r="B530" s="67"/>
      <c r="C530" s="67"/>
      <c r="D530" s="67"/>
      <c r="E530" s="67"/>
      <c r="F530" s="67"/>
      <c r="G530" s="68"/>
      <c r="H530" s="72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ht="10.5" customHeight="1">
      <c r="A531" s="84"/>
      <c r="B531" s="67"/>
      <c r="C531" s="67"/>
      <c r="D531" s="67"/>
      <c r="E531" s="67"/>
      <c r="F531" s="67"/>
      <c r="G531" s="68"/>
      <c r="H531" s="72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ht="10.5" customHeight="1">
      <c r="A532" s="84"/>
      <c r="B532" s="67"/>
      <c r="C532" s="67"/>
      <c r="D532" s="67"/>
      <c r="E532" s="67"/>
      <c r="F532" s="67"/>
      <c r="G532" s="68"/>
      <c r="H532" s="72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ht="10.5" customHeight="1">
      <c r="A533" s="84"/>
      <c r="B533" s="67"/>
      <c r="C533" s="67"/>
      <c r="D533" s="67"/>
      <c r="E533" s="67"/>
      <c r="F533" s="67"/>
      <c r="G533" s="68"/>
      <c r="H533" s="72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ht="10.5" customHeight="1">
      <c r="A534" s="84"/>
      <c r="B534" s="67"/>
      <c r="C534" s="67"/>
      <c r="D534" s="67"/>
      <c r="E534" s="67"/>
      <c r="F534" s="67"/>
      <c r="G534" s="68"/>
      <c r="H534" s="72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ht="10.5" customHeight="1">
      <c r="A535" s="84"/>
      <c r="B535" s="67"/>
      <c r="C535" s="67"/>
      <c r="D535" s="67"/>
      <c r="E535" s="67"/>
      <c r="F535" s="67"/>
      <c r="G535" s="68"/>
      <c r="H535" s="72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ht="10.5" customHeight="1">
      <c r="A536" s="84"/>
      <c r="B536" s="67"/>
      <c r="C536" s="67"/>
      <c r="D536" s="67"/>
      <c r="E536" s="67"/>
      <c r="F536" s="67"/>
      <c r="G536" s="68"/>
      <c r="H536" s="72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ht="10.5" customHeight="1">
      <c r="A537" s="84"/>
      <c r="B537" s="67"/>
      <c r="C537" s="67"/>
      <c r="D537" s="67"/>
      <c r="E537" s="67"/>
      <c r="F537" s="67"/>
      <c r="G537" s="68"/>
      <c r="H537" s="72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ht="10.5" customHeight="1">
      <c r="A538" s="84"/>
      <c r="B538" s="67"/>
      <c r="C538" s="67"/>
      <c r="D538" s="67"/>
      <c r="E538" s="67"/>
      <c r="F538" s="67"/>
      <c r="G538" s="68"/>
      <c r="H538" s="72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ht="10.5" customHeight="1">
      <c r="A539" s="84"/>
      <c r="B539" s="67"/>
      <c r="C539" s="67"/>
      <c r="D539" s="67"/>
      <c r="E539" s="67"/>
      <c r="F539" s="67"/>
      <c r="G539" s="68"/>
      <c r="H539" s="72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ht="10.5" customHeight="1">
      <c r="A540" s="84"/>
      <c r="B540" s="67"/>
      <c r="C540" s="67"/>
      <c r="D540" s="67"/>
      <c r="E540" s="67"/>
      <c r="F540" s="67"/>
      <c r="G540" s="68"/>
      <c r="H540" s="72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ht="10.5" customHeight="1">
      <c r="A541" s="84"/>
      <c r="B541" s="67"/>
      <c r="C541" s="67"/>
      <c r="D541" s="67"/>
      <c r="E541" s="67"/>
      <c r="F541" s="67"/>
      <c r="G541" s="68"/>
      <c r="H541" s="72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ht="10.5" customHeight="1">
      <c r="A542" s="84"/>
      <c r="B542" s="67"/>
      <c r="C542" s="67"/>
      <c r="D542" s="67"/>
      <c r="E542" s="67"/>
      <c r="F542" s="67"/>
      <c r="G542" s="68"/>
      <c r="H542" s="72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ht="10.5" customHeight="1">
      <c r="A543" s="84"/>
      <c r="B543" s="67"/>
      <c r="C543" s="67"/>
      <c r="D543" s="67"/>
      <c r="E543" s="67"/>
      <c r="F543" s="67"/>
      <c r="G543" s="68"/>
      <c r="H543" s="72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ht="10.5" customHeight="1">
      <c r="A544" s="84"/>
      <c r="B544" s="67"/>
      <c r="C544" s="67"/>
      <c r="D544" s="67"/>
      <c r="E544" s="67"/>
      <c r="F544" s="67"/>
      <c r="G544" s="68"/>
      <c r="H544" s="72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ht="10.5" customHeight="1">
      <c r="A545" s="84"/>
      <c r="B545" s="67"/>
      <c r="C545" s="67"/>
      <c r="D545" s="67"/>
      <c r="E545" s="67"/>
      <c r="F545" s="67"/>
      <c r="G545" s="68"/>
      <c r="H545" s="72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ht="10.5" customHeight="1">
      <c r="A546" s="84"/>
      <c r="B546" s="67"/>
      <c r="C546" s="67"/>
      <c r="D546" s="67"/>
      <c r="E546" s="67"/>
      <c r="F546" s="67"/>
      <c r="G546" s="68"/>
      <c r="H546" s="72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ht="10.5" customHeight="1">
      <c r="A547" s="84"/>
      <c r="B547" s="67"/>
      <c r="C547" s="67"/>
      <c r="D547" s="67"/>
      <c r="E547" s="67"/>
      <c r="F547" s="67"/>
      <c r="G547" s="68"/>
      <c r="H547" s="72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ht="10.5" customHeight="1">
      <c r="A548" s="84"/>
      <c r="B548" s="67"/>
      <c r="C548" s="67"/>
      <c r="D548" s="67"/>
      <c r="E548" s="67"/>
      <c r="F548" s="67"/>
      <c r="G548" s="68"/>
      <c r="H548" s="72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ht="10.5" customHeight="1">
      <c r="A549" s="84"/>
      <c r="B549" s="67"/>
      <c r="C549" s="67"/>
      <c r="D549" s="67"/>
      <c r="E549" s="67"/>
      <c r="F549" s="67"/>
      <c r="G549" s="68"/>
      <c r="H549" s="72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ht="10.5" customHeight="1">
      <c r="A550" s="84"/>
      <c r="B550" s="67"/>
      <c r="C550" s="67"/>
      <c r="D550" s="67"/>
      <c r="E550" s="67"/>
      <c r="F550" s="67"/>
      <c r="G550" s="68"/>
      <c r="H550" s="72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ht="10.5" customHeight="1">
      <c r="A551" s="84"/>
      <c r="B551" s="67"/>
      <c r="C551" s="67"/>
      <c r="D551" s="67"/>
      <c r="E551" s="67"/>
      <c r="F551" s="67"/>
      <c r="G551" s="68"/>
      <c r="H551" s="72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ht="10.5" customHeight="1">
      <c r="A552" s="84"/>
      <c r="B552" s="67"/>
      <c r="C552" s="67"/>
      <c r="D552" s="67"/>
      <c r="E552" s="67"/>
      <c r="F552" s="67"/>
      <c r="G552" s="68"/>
      <c r="H552" s="72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ht="10.5" customHeight="1">
      <c r="A553" s="84"/>
      <c r="B553" s="67"/>
      <c r="C553" s="67"/>
      <c r="D553" s="67"/>
      <c r="E553" s="67"/>
      <c r="F553" s="67"/>
      <c r="G553" s="68"/>
      <c r="H553" s="72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ht="10.5" customHeight="1">
      <c r="A554" s="84"/>
      <c r="B554" s="67"/>
      <c r="C554" s="67"/>
      <c r="D554" s="67"/>
      <c r="E554" s="67"/>
      <c r="F554" s="67"/>
      <c r="G554" s="68"/>
      <c r="H554" s="72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ht="10.5" customHeight="1">
      <c r="A555" s="84"/>
      <c r="B555" s="67"/>
      <c r="C555" s="67"/>
      <c r="D555" s="67"/>
      <c r="E555" s="67"/>
      <c r="F555" s="67"/>
      <c r="G555" s="68"/>
      <c r="H555" s="72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ht="10.5" customHeight="1">
      <c r="A556" s="84"/>
      <c r="B556" s="67"/>
      <c r="C556" s="67"/>
      <c r="D556" s="67"/>
      <c r="E556" s="67"/>
      <c r="F556" s="67"/>
      <c r="G556" s="68"/>
      <c r="H556" s="72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ht="10.5" customHeight="1">
      <c r="A557" s="84"/>
      <c r="B557" s="67"/>
      <c r="C557" s="67"/>
      <c r="D557" s="67"/>
      <c r="E557" s="67"/>
      <c r="F557" s="67"/>
      <c r="G557" s="68"/>
      <c r="H557" s="72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ht="10.5" customHeight="1">
      <c r="A558" s="84"/>
      <c r="B558" s="67"/>
      <c r="C558" s="67"/>
      <c r="D558" s="67"/>
      <c r="E558" s="67"/>
      <c r="F558" s="67"/>
      <c r="G558" s="68"/>
      <c r="H558" s="72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ht="10.5" customHeight="1">
      <c r="A559" s="84"/>
      <c r="B559" s="67"/>
      <c r="C559" s="67"/>
      <c r="D559" s="67"/>
      <c r="E559" s="67"/>
      <c r="F559" s="67"/>
      <c r="G559" s="68"/>
      <c r="H559" s="72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ht="10.5" customHeight="1">
      <c r="A560" s="84"/>
      <c r="B560" s="67"/>
      <c r="C560" s="67"/>
      <c r="D560" s="67"/>
      <c r="E560" s="67"/>
      <c r="F560" s="67"/>
      <c r="G560" s="68"/>
      <c r="H560" s="72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ht="10.5" customHeight="1">
      <c r="A561" s="84"/>
      <c r="B561" s="67"/>
      <c r="C561" s="67"/>
      <c r="D561" s="67"/>
      <c r="E561" s="67"/>
      <c r="F561" s="67"/>
      <c r="G561" s="68"/>
      <c r="H561" s="72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ht="10.5" customHeight="1">
      <c r="A562" s="84"/>
      <c r="B562" s="67"/>
      <c r="C562" s="67"/>
      <c r="D562" s="67"/>
      <c r="E562" s="67"/>
      <c r="F562" s="67"/>
      <c r="G562" s="68"/>
      <c r="H562" s="72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ht="10.5" customHeight="1">
      <c r="A563" s="84"/>
      <c r="B563" s="67"/>
      <c r="C563" s="67"/>
      <c r="D563" s="67"/>
      <c r="E563" s="67"/>
      <c r="F563" s="67"/>
      <c r="G563" s="68"/>
      <c r="H563" s="72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ht="10.5" customHeight="1">
      <c r="A564" s="84"/>
      <c r="B564" s="67"/>
      <c r="C564" s="67"/>
      <c r="D564" s="67"/>
      <c r="E564" s="67"/>
      <c r="F564" s="67"/>
      <c r="G564" s="68"/>
      <c r="H564" s="72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ht="10.5" customHeight="1">
      <c r="A565" s="84"/>
      <c r="B565" s="67"/>
      <c r="C565" s="67"/>
      <c r="D565" s="67"/>
      <c r="E565" s="67"/>
      <c r="F565" s="67"/>
      <c r="G565" s="68"/>
      <c r="H565" s="72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ht="10.5" customHeight="1">
      <c r="A566" s="84"/>
      <c r="B566" s="67"/>
      <c r="C566" s="67"/>
      <c r="D566" s="67"/>
      <c r="E566" s="67"/>
      <c r="F566" s="67"/>
      <c r="G566" s="68"/>
      <c r="H566" s="72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ht="10.5" customHeight="1">
      <c r="A567" s="84"/>
      <c r="B567" s="67"/>
      <c r="C567" s="67"/>
      <c r="D567" s="67"/>
      <c r="E567" s="67"/>
      <c r="F567" s="67"/>
      <c r="G567" s="68"/>
      <c r="H567" s="72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ht="10.5" customHeight="1">
      <c r="A568" s="84"/>
      <c r="B568" s="67"/>
      <c r="C568" s="67"/>
      <c r="D568" s="67"/>
      <c r="E568" s="67"/>
      <c r="F568" s="67"/>
      <c r="G568" s="68"/>
      <c r="H568" s="72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ht="10.5" customHeight="1">
      <c r="A569" s="84"/>
      <c r="B569" s="67"/>
      <c r="C569" s="67"/>
      <c r="D569" s="67"/>
      <c r="E569" s="67"/>
      <c r="F569" s="67"/>
      <c r="G569" s="68"/>
      <c r="H569" s="72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ht="10.5" customHeight="1">
      <c r="A570" s="84"/>
      <c r="B570" s="67"/>
      <c r="C570" s="67"/>
      <c r="D570" s="67"/>
      <c r="E570" s="67"/>
      <c r="F570" s="67"/>
      <c r="G570" s="68"/>
      <c r="H570" s="72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ht="10.5" customHeight="1">
      <c r="A571" s="84"/>
      <c r="B571" s="67"/>
      <c r="C571" s="67"/>
      <c r="D571" s="67"/>
      <c r="E571" s="67"/>
      <c r="F571" s="67"/>
      <c r="G571" s="68"/>
      <c r="H571" s="72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ht="10.5" customHeight="1">
      <c r="A572" s="84"/>
      <c r="B572" s="67"/>
      <c r="C572" s="67"/>
      <c r="D572" s="67"/>
      <c r="E572" s="67"/>
      <c r="F572" s="67"/>
      <c r="G572" s="68"/>
      <c r="H572" s="72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ht="10.5" customHeight="1">
      <c r="A573" s="84"/>
      <c r="B573" s="67"/>
      <c r="C573" s="67"/>
      <c r="D573" s="67"/>
      <c r="E573" s="67"/>
      <c r="F573" s="67"/>
      <c r="G573" s="68"/>
      <c r="H573" s="72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ht="10.5" customHeight="1">
      <c r="A574" s="84"/>
      <c r="B574" s="67"/>
      <c r="C574" s="67"/>
      <c r="D574" s="67"/>
      <c r="E574" s="67"/>
      <c r="F574" s="67"/>
      <c r="G574" s="68"/>
      <c r="H574" s="72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ht="10.5" customHeight="1">
      <c r="A575" s="84"/>
      <c r="B575" s="67"/>
      <c r="C575" s="67"/>
      <c r="D575" s="67"/>
      <c r="E575" s="67"/>
      <c r="F575" s="67"/>
      <c r="G575" s="68"/>
      <c r="H575" s="72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ht="10.5" customHeight="1">
      <c r="A576" s="84"/>
      <c r="B576" s="67"/>
      <c r="C576" s="67"/>
      <c r="D576" s="67"/>
      <c r="E576" s="67"/>
      <c r="F576" s="67"/>
      <c r="G576" s="68"/>
      <c r="H576" s="72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ht="10.5" customHeight="1">
      <c r="A577" s="84"/>
      <c r="B577" s="67"/>
      <c r="C577" s="67"/>
      <c r="D577" s="67"/>
      <c r="E577" s="67"/>
      <c r="F577" s="67"/>
      <c r="G577" s="68"/>
      <c r="H577" s="72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ht="10.5" customHeight="1">
      <c r="A578" s="84"/>
      <c r="B578" s="67"/>
      <c r="C578" s="67"/>
      <c r="D578" s="67"/>
      <c r="E578" s="67"/>
      <c r="F578" s="67"/>
      <c r="G578" s="68"/>
      <c r="H578" s="72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ht="10.5" customHeight="1">
      <c r="A579" s="84"/>
      <c r="B579" s="67"/>
      <c r="C579" s="67"/>
      <c r="D579" s="67"/>
      <c r="E579" s="67"/>
      <c r="F579" s="67"/>
      <c r="G579" s="68"/>
      <c r="H579" s="72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ht="10.5" customHeight="1">
      <c r="A580" s="84"/>
      <c r="B580" s="67"/>
      <c r="C580" s="67"/>
      <c r="D580" s="67"/>
      <c r="E580" s="67"/>
      <c r="F580" s="67"/>
      <c r="G580" s="68"/>
      <c r="H580" s="72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ht="10.5" customHeight="1">
      <c r="A581" s="84"/>
      <c r="B581" s="67"/>
      <c r="C581" s="67"/>
      <c r="D581" s="67"/>
      <c r="E581" s="67"/>
      <c r="F581" s="67"/>
      <c r="G581" s="68"/>
      <c r="H581" s="72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ht="10.5" customHeight="1">
      <c r="A582" s="84"/>
      <c r="B582" s="67"/>
      <c r="C582" s="67"/>
      <c r="D582" s="67"/>
      <c r="E582" s="67"/>
      <c r="F582" s="67"/>
      <c r="G582" s="68"/>
      <c r="H582" s="72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ht="10.5" customHeight="1">
      <c r="A583" s="84"/>
      <c r="B583" s="67"/>
      <c r="C583" s="67"/>
      <c r="D583" s="67"/>
      <c r="E583" s="67"/>
      <c r="F583" s="67"/>
      <c r="G583" s="68"/>
      <c r="H583" s="72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ht="10.5" customHeight="1">
      <c r="A584" s="84"/>
      <c r="B584" s="67"/>
      <c r="C584" s="67"/>
      <c r="D584" s="67"/>
      <c r="E584" s="67"/>
      <c r="F584" s="67"/>
      <c r="G584" s="68"/>
      <c r="H584" s="72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ht="10.5" customHeight="1">
      <c r="A585" s="84"/>
      <c r="B585" s="67"/>
      <c r="C585" s="67"/>
      <c r="D585" s="67"/>
      <c r="E585" s="67"/>
      <c r="F585" s="67"/>
      <c r="G585" s="68"/>
      <c r="H585" s="72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ht="10.5" customHeight="1">
      <c r="A586" s="84"/>
      <c r="B586" s="67"/>
      <c r="C586" s="67"/>
      <c r="D586" s="67"/>
      <c r="E586" s="67"/>
      <c r="F586" s="67"/>
      <c r="G586" s="68"/>
      <c r="H586" s="72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ht="10.5" customHeight="1">
      <c r="A587" s="84"/>
      <c r="B587" s="67"/>
      <c r="C587" s="67"/>
      <c r="D587" s="67"/>
      <c r="E587" s="67"/>
      <c r="F587" s="67"/>
      <c r="G587" s="68"/>
      <c r="H587" s="72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ht="10.5" customHeight="1">
      <c r="A588" s="84"/>
      <c r="B588" s="67"/>
      <c r="C588" s="67"/>
      <c r="D588" s="67"/>
      <c r="E588" s="67"/>
      <c r="F588" s="67"/>
      <c r="G588" s="68"/>
      <c r="H588" s="72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ht="10.5" customHeight="1">
      <c r="A589" s="84"/>
      <c r="B589" s="67"/>
      <c r="C589" s="67"/>
      <c r="D589" s="67"/>
      <c r="E589" s="67"/>
      <c r="F589" s="67"/>
      <c r="G589" s="68"/>
      <c r="H589" s="72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ht="10.5" customHeight="1">
      <c r="A590" s="84"/>
      <c r="B590" s="67"/>
      <c r="C590" s="67"/>
      <c r="D590" s="67"/>
      <c r="E590" s="67"/>
      <c r="F590" s="67"/>
      <c r="G590" s="68"/>
      <c r="H590" s="72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ht="10.5" customHeight="1">
      <c r="A591" s="84"/>
      <c r="B591" s="67"/>
      <c r="C591" s="67"/>
      <c r="D591" s="67"/>
      <c r="E591" s="67"/>
      <c r="F591" s="67"/>
      <c r="G591" s="68"/>
      <c r="H591" s="72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ht="10.5" customHeight="1">
      <c r="A592" s="84"/>
      <c r="B592" s="67"/>
      <c r="C592" s="67"/>
      <c r="D592" s="67"/>
      <c r="E592" s="67"/>
      <c r="F592" s="67"/>
      <c r="G592" s="68"/>
      <c r="H592" s="72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ht="10.5" customHeight="1">
      <c r="A593" s="84"/>
      <c r="B593" s="67"/>
      <c r="C593" s="67"/>
      <c r="D593" s="67"/>
      <c r="E593" s="67"/>
      <c r="F593" s="67"/>
      <c r="G593" s="68"/>
      <c r="H593" s="72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ht="10.5" customHeight="1">
      <c r="A594" s="84"/>
      <c r="B594" s="67"/>
      <c r="C594" s="67"/>
      <c r="D594" s="67"/>
      <c r="E594" s="67"/>
      <c r="F594" s="67"/>
      <c r="G594" s="68"/>
      <c r="H594" s="72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ht="10.5" customHeight="1">
      <c r="A595" s="84"/>
      <c r="B595" s="67"/>
      <c r="C595" s="67"/>
      <c r="D595" s="67"/>
      <c r="E595" s="67"/>
      <c r="F595" s="67"/>
      <c r="G595" s="68"/>
      <c r="H595" s="72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ht="10.5" customHeight="1">
      <c r="A596" s="84"/>
      <c r="B596" s="67"/>
      <c r="C596" s="67"/>
      <c r="D596" s="67"/>
      <c r="E596" s="67"/>
      <c r="F596" s="67"/>
      <c r="G596" s="68"/>
      <c r="H596" s="72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ht="10.5" customHeight="1">
      <c r="A597" s="84"/>
      <c r="B597" s="67"/>
      <c r="C597" s="67"/>
      <c r="D597" s="67"/>
      <c r="E597" s="67"/>
      <c r="F597" s="67"/>
      <c r="G597" s="68"/>
      <c r="H597" s="72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ht="10.5" customHeight="1">
      <c r="A598" s="84"/>
      <c r="B598" s="67"/>
      <c r="C598" s="67"/>
      <c r="D598" s="67"/>
      <c r="E598" s="67"/>
      <c r="F598" s="67"/>
      <c r="G598" s="68"/>
      <c r="H598" s="72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ht="10.5" customHeight="1">
      <c r="A599" s="84"/>
      <c r="B599" s="67"/>
      <c r="C599" s="67"/>
      <c r="D599" s="67"/>
      <c r="E599" s="67"/>
      <c r="F599" s="67"/>
      <c r="G599" s="68"/>
      <c r="H599" s="72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ht="10.5" customHeight="1">
      <c r="A600" s="84"/>
      <c r="B600" s="67"/>
      <c r="C600" s="67"/>
      <c r="D600" s="67"/>
      <c r="E600" s="67"/>
      <c r="F600" s="67"/>
      <c r="G600" s="68"/>
      <c r="H600" s="72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ht="10.5" customHeight="1">
      <c r="A601" s="84"/>
      <c r="B601" s="67"/>
      <c r="C601" s="67"/>
      <c r="D601" s="67"/>
      <c r="E601" s="67"/>
      <c r="F601" s="67"/>
      <c r="G601" s="68"/>
      <c r="H601" s="72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ht="10.5" customHeight="1">
      <c r="A602" s="84"/>
      <c r="B602" s="67"/>
      <c r="C602" s="67"/>
      <c r="D602" s="67"/>
      <c r="E602" s="67"/>
      <c r="F602" s="67"/>
      <c r="G602" s="68"/>
      <c r="H602" s="72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ht="10.5" customHeight="1">
      <c r="A603" s="84"/>
      <c r="B603" s="67"/>
      <c r="C603" s="67"/>
      <c r="D603" s="67"/>
      <c r="E603" s="67"/>
      <c r="F603" s="67"/>
      <c r="G603" s="68"/>
      <c r="H603" s="72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ht="10.5" customHeight="1">
      <c r="A604" s="84"/>
      <c r="B604" s="67"/>
      <c r="C604" s="67"/>
      <c r="D604" s="67"/>
      <c r="E604" s="67"/>
      <c r="F604" s="67"/>
      <c r="G604" s="68"/>
      <c r="H604" s="72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ht="10.5" customHeight="1">
      <c r="A605" s="84"/>
      <c r="B605" s="67"/>
      <c r="C605" s="67"/>
      <c r="D605" s="67"/>
      <c r="E605" s="67"/>
      <c r="F605" s="67"/>
      <c r="G605" s="68"/>
      <c r="H605" s="72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ht="10.5" customHeight="1">
      <c r="A606" s="84"/>
      <c r="B606" s="67"/>
      <c r="C606" s="67"/>
      <c r="D606" s="67"/>
      <c r="E606" s="67"/>
      <c r="F606" s="67"/>
      <c r="G606" s="68"/>
      <c r="H606" s="72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ht="10.5" customHeight="1">
      <c r="A607" s="84"/>
      <c r="B607" s="67"/>
      <c r="C607" s="67"/>
      <c r="D607" s="67"/>
      <c r="E607" s="67"/>
      <c r="F607" s="67"/>
      <c r="G607" s="68"/>
      <c r="H607" s="72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ht="10.5" customHeight="1">
      <c r="A608" s="84"/>
      <c r="B608" s="67"/>
      <c r="C608" s="67"/>
      <c r="D608" s="67"/>
      <c r="E608" s="67"/>
      <c r="F608" s="67"/>
      <c r="G608" s="68"/>
      <c r="H608" s="72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ht="10.5" customHeight="1">
      <c r="A609" s="84"/>
      <c r="B609" s="67"/>
      <c r="C609" s="67"/>
      <c r="D609" s="67"/>
      <c r="E609" s="67"/>
      <c r="F609" s="67"/>
      <c r="G609" s="68"/>
      <c r="H609" s="72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ht="10.5" customHeight="1">
      <c r="A610" s="84"/>
      <c r="B610" s="67"/>
      <c r="C610" s="67"/>
      <c r="D610" s="67"/>
      <c r="E610" s="67"/>
      <c r="F610" s="67"/>
      <c r="G610" s="68"/>
      <c r="H610" s="72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ht="10.5" customHeight="1">
      <c r="A611" s="84"/>
      <c r="B611" s="67"/>
      <c r="C611" s="67"/>
      <c r="D611" s="67"/>
      <c r="E611" s="67"/>
      <c r="F611" s="67"/>
      <c r="G611" s="68"/>
      <c r="H611" s="72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ht="10.5" customHeight="1">
      <c r="A612" s="84"/>
      <c r="B612" s="67"/>
      <c r="C612" s="67"/>
      <c r="D612" s="67"/>
      <c r="E612" s="67"/>
      <c r="F612" s="67"/>
      <c r="G612" s="68"/>
      <c r="H612" s="72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ht="10.5" customHeight="1">
      <c r="A613" s="84"/>
      <c r="B613" s="67"/>
      <c r="C613" s="67"/>
      <c r="D613" s="67"/>
      <c r="E613" s="67"/>
      <c r="F613" s="67"/>
      <c r="G613" s="68"/>
      <c r="H613" s="72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ht="10.5" customHeight="1">
      <c r="A614" s="84"/>
      <c r="B614" s="67"/>
      <c r="C614" s="67"/>
      <c r="D614" s="67"/>
      <c r="E614" s="67"/>
      <c r="F614" s="67"/>
      <c r="G614" s="68"/>
      <c r="H614" s="72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ht="10.5" customHeight="1">
      <c r="A615" s="84"/>
      <c r="B615" s="67"/>
      <c r="C615" s="67"/>
      <c r="D615" s="67"/>
      <c r="E615" s="67"/>
      <c r="F615" s="67"/>
      <c r="G615" s="68"/>
      <c r="H615" s="72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ht="10.5" customHeight="1">
      <c r="A616" s="84"/>
      <c r="B616" s="67"/>
      <c r="C616" s="67"/>
      <c r="D616" s="67"/>
      <c r="E616" s="67"/>
      <c r="F616" s="67"/>
      <c r="G616" s="68"/>
      <c r="H616" s="72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ht="10.5" customHeight="1">
      <c r="A617" s="84"/>
      <c r="B617" s="67"/>
      <c r="C617" s="67"/>
      <c r="D617" s="67"/>
      <c r="E617" s="67"/>
      <c r="F617" s="67"/>
      <c r="G617" s="68"/>
      <c r="H617" s="72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ht="10.5" customHeight="1">
      <c r="A618" s="84"/>
      <c r="B618" s="67"/>
      <c r="C618" s="67"/>
      <c r="D618" s="67"/>
      <c r="E618" s="67"/>
      <c r="F618" s="67"/>
      <c r="G618" s="68"/>
      <c r="H618" s="72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ht="10.5" customHeight="1">
      <c r="A619" s="84"/>
      <c r="B619" s="67"/>
      <c r="C619" s="67"/>
      <c r="D619" s="67"/>
      <c r="E619" s="67"/>
      <c r="F619" s="67"/>
      <c r="G619" s="68"/>
      <c r="H619" s="72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ht="10.5" customHeight="1">
      <c r="A620" s="84"/>
      <c r="B620" s="67"/>
      <c r="C620" s="67"/>
      <c r="D620" s="67"/>
      <c r="E620" s="67"/>
      <c r="F620" s="67"/>
      <c r="G620" s="68"/>
      <c r="H620" s="72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ht="10.5" customHeight="1">
      <c r="A621" s="84"/>
      <c r="B621" s="67"/>
      <c r="C621" s="67"/>
      <c r="D621" s="67"/>
      <c r="E621" s="67"/>
      <c r="F621" s="67"/>
      <c r="G621" s="68"/>
      <c r="H621" s="72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ht="10.5" customHeight="1">
      <c r="A622" s="84"/>
      <c r="B622" s="67"/>
      <c r="C622" s="67"/>
      <c r="D622" s="67"/>
      <c r="E622" s="67"/>
      <c r="F622" s="67"/>
      <c r="G622" s="68"/>
      <c r="H622" s="72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ht="10.5" customHeight="1">
      <c r="A623" s="84"/>
      <c r="B623" s="67"/>
      <c r="C623" s="67"/>
      <c r="D623" s="67"/>
      <c r="E623" s="67"/>
      <c r="F623" s="67"/>
      <c r="G623" s="68"/>
      <c r="H623" s="72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ht="10.5" customHeight="1">
      <c r="A624" s="84"/>
      <c r="B624" s="67"/>
      <c r="C624" s="67"/>
      <c r="D624" s="67"/>
      <c r="E624" s="67"/>
      <c r="F624" s="67"/>
      <c r="G624" s="68"/>
      <c r="H624" s="72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ht="10.5" customHeight="1">
      <c r="A625" s="84"/>
      <c r="B625" s="67"/>
      <c r="C625" s="67"/>
      <c r="D625" s="67"/>
      <c r="E625" s="67"/>
      <c r="F625" s="67"/>
      <c r="G625" s="68"/>
      <c r="H625" s="72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ht="10.5" customHeight="1">
      <c r="A626" s="84"/>
      <c r="B626" s="67"/>
      <c r="C626" s="67"/>
      <c r="D626" s="67"/>
      <c r="E626" s="67"/>
      <c r="F626" s="67"/>
      <c r="G626" s="68"/>
      <c r="H626" s="72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ht="10.5" customHeight="1">
      <c r="A627" s="84"/>
      <c r="B627" s="67"/>
      <c r="C627" s="67"/>
      <c r="D627" s="67"/>
      <c r="E627" s="67"/>
      <c r="F627" s="67"/>
      <c r="G627" s="68"/>
      <c r="H627" s="72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ht="10.5" customHeight="1">
      <c r="A628" s="84"/>
      <c r="B628" s="67"/>
      <c r="C628" s="67"/>
      <c r="D628" s="67"/>
      <c r="E628" s="67"/>
      <c r="F628" s="67"/>
      <c r="G628" s="68"/>
      <c r="H628" s="72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ht="10.5" customHeight="1">
      <c r="A629" s="84"/>
      <c r="B629" s="67"/>
      <c r="C629" s="67"/>
      <c r="D629" s="67"/>
      <c r="E629" s="67"/>
      <c r="F629" s="67"/>
      <c r="G629" s="68"/>
      <c r="H629" s="72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ht="10.5" customHeight="1">
      <c r="A630" s="84"/>
      <c r="B630" s="67"/>
      <c r="C630" s="67"/>
      <c r="D630" s="67"/>
      <c r="E630" s="67"/>
      <c r="F630" s="67"/>
      <c r="G630" s="68"/>
      <c r="H630" s="72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ht="10.5" customHeight="1">
      <c r="A631" s="84"/>
      <c r="B631" s="67"/>
      <c r="C631" s="67"/>
      <c r="D631" s="67"/>
      <c r="E631" s="67"/>
      <c r="F631" s="67"/>
      <c r="G631" s="68"/>
      <c r="H631" s="72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ht="10.5" customHeight="1">
      <c r="A632" s="84"/>
      <c r="B632" s="67"/>
      <c r="C632" s="67"/>
      <c r="D632" s="67"/>
      <c r="E632" s="67"/>
      <c r="F632" s="67"/>
      <c r="G632" s="68"/>
      <c r="H632" s="72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ht="10.5" customHeight="1">
      <c r="A633" s="84"/>
      <c r="B633" s="67"/>
      <c r="C633" s="67"/>
      <c r="D633" s="67"/>
      <c r="E633" s="67"/>
      <c r="F633" s="67"/>
      <c r="G633" s="68"/>
      <c r="H633" s="72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ht="10.5" customHeight="1">
      <c r="A634" s="84"/>
      <c r="B634" s="67"/>
      <c r="C634" s="67"/>
      <c r="D634" s="67"/>
      <c r="E634" s="67"/>
      <c r="F634" s="67"/>
      <c r="G634" s="68"/>
      <c r="H634" s="72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ht="10.5" customHeight="1">
      <c r="A635" s="84"/>
      <c r="B635" s="67"/>
      <c r="C635" s="67"/>
      <c r="D635" s="67"/>
      <c r="E635" s="67"/>
      <c r="F635" s="67"/>
      <c r="G635" s="68"/>
      <c r="H635" s="72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ht="10.5" customHeight="1">
      <c r="A636" s="84"/>
      <c r="B636" s="67"/>
      <c r="C636" s="67"/>
      <c r="D636" s="67"/>
      <c r="E636" s="67"/>
      <c r="F636" s="67"/>
      <c r="G636" s="68"/>
      <c r="H636" s="72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ht="10.5" customHeight="1">
      <c r="A637" s="84"/>
      <c r="B637" s="67"/>
      <c r="C637" s="67"/>
      <c r="D637" s="67"/>
      <c r="E637" s="67"/>
      <c r="F637" s="67"/>
      <c r="G637" s="68"/>
      <c r="H637" s="72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ht="10.5" customHeight="1">
      <c r="A638" s="84"/>
      <c r="B638" s="67"/>
      <c r="C638" s="67"/>
      <c r="D638" s="67"/>
      <c r="E638" s="67"/>
      <c r="F638" s="67"/>
      <c r="G638" s="68"/>
      <c r="H638" s="72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ht="10.5" customHeight="1">
      <c r="A639" s="84"/>
      <c r="B639" s="67"/>
      <c r="C639" s="67"/>
      <c r="D639" s="67"/>
      <c r="E639" s="67"/>
      <c r="F639" s="67"/>
      <c r="G639" s="68"/>
      <c r="H639" s="72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ht="10.5" customHeight="1">
      <c r="A640" s="84"/>
      <c r="B640" s="67"/>
      <c r="C640" s="67"/>
      <c r="D640" s="67"/>
      <c r="E640" s="67"/>
      <c r="F640" s="67"/>
      <c r="G640" s="68"/>
      <c r="H640" s="72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ht="10.5" customHeight="1">
      <c r="A641" s="84"/>
      <c r="B641" s="67"/>
      <c r="C641" s="67"/>
      <c r="D641" s="67"/>
      <c r="E641" s="67"/>
      <c r="F641" s="67"/>
      <c r="G641" s="68"/>
      <c r="H641" s="72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ht="10.5" customHeight="1">
      <c r="A642" s="84"/>
      <c r="B642" s="67"/>
      <c r="C642" s="67"/>
      <c r="D642" s="67"/>
      <c r="E642" s="67"/>
      <c r="F642" s="67"/>
      <c r="G642" s="68"/>
      <c r="H642" s="72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ht="10.5" customHeight="1">
      <c r="A643" s="84"/>
      <c r="B643" s="67"/>
      <c r="C643" s="67"/>
      <c r="D643" s="67"/>
      <c r="E643" s="67"/>
      <c r="F643" s="67"/>
      <c r="G643" s="68"/>
      <c r="H643" s="72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ht="10.5" customHeight="1">
      <c r="A644" s="84"/>
      <c r="B644" s="67"/>
      <c r="C644" s="67"/>
      <c r="D644" s="67"/>
      <c r="E644" s="67"/>
      <c r="F644" s="67"/>
      <c r="G644" s="68"/>
      <c r="H644" s="72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ht="10.5" customHeight="1">
      <c r="A645" s="84"/>
      <c r="B645" s="67"/>
      <c r="C645" s="67"/>
      <c r="D645" s="67"/>
      <c r="E645" s="67"/>
      <c r="F645" s="67"/>
      <c r="G645" s="68"/>
      <c r="H645" s="72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ht="10.5" customHeight="1">
      <c r="A646" s="84"/>
      <c r="B646" s="67"/>
      <c r="C646" s="67"/>
      <c r="D646" s="67"/>
      <c r="E646" s="67"/>
      <c r="F646" s="67"/>
      <c r="G646" s="68"/>
      <c r="H646" s="72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ht="10.5" customHeight="1">
      <c r="A647" s="84"/>
      <c r="B647" s="67"/>
      <c r="C647" s="67"/>
      <c r="D647" s="67"/>
      <c r="E647" s="67"/>
      <c r="F647" s="67"/>
      <c r="G647" s="68"/>
      <c r="H647" s="72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ht="10.5" customHeight="1">
      <c r="A648" s="84"/>
      <c r="B648" s="67"/>
      <c r="C648" s="67"/>
      <c r="D648" s="67"/>
      <c r="E648" s="67"/>
      <c r="F648" s="67"/>
      <c r="G648" s="68"/>
      <c r="H648" s="72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ht="10.5" customHeight="1">
      <c r="A649" s="84"/>
      <c r="B649" s="67"/>
      <c r="C649" s="67"/>
      <c r="D649" s="67"/>
      <c r="E649" s="67"/>
      <c r="F649" s="67"/>
      <c r="G649" s="68"/>
      <c r="H649" s="72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ht="10.5" customHeight="1">
      <c r="A650" s="84"/>
      <c r="B650" s="67"/>
      <c r="C650" s="67"/>
      <c r="D650" s="67"/>
      <c r="E650" s="67"/>
      <c r="F650" s="67"/>
      <c r="G650" s="68"/>
      <c r="H650" s="72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ht="10.5" customHeight="1">
      <c r="A651" s="84"/>
      <c r="B651" s="67"/>
      <c r="C651" s="67"/>
      <c r="D651" s="67"/>
      <c r="E651" s="67"/>
      <c r="F651" s="67"/>
      <c r="G651" s="68"/>
      <c r="H651" s="72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ht="10.5" customHeight="1">
      <c r="A652" s="84"/>
      <c r="B652" s="67"/>
      <c r="C652" s="67"/>
      <c r="D652" s="67"/>
      <c r="E652" s="67"/>
      <c r="F652" s="67"/>
      <c r="G652" s="68"/>
      <c r="H652" s="72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ht="10.5" customHeight="1">
      <c r="A653" s="84"/>
      <c r="B653" s="67"/>
      <c r="C653" s="67"/>
      <c r="D653" s="67"/>
      <c r="E653" s="67"/>
      <c r="F653" s="67"/>
      <c r="G653" s="68"/>
      <c r="H653" s="72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ht="10.5" customHeight="1">
      <c r="A654" s="84"/>
      <c r="B654" s="67"/>
      <c r="C654" s="67"/>
      <c r="D654" s="67"/>
      <c r="E654" s="67"/>
      <c r="F654" s="67"/>
      <c r="G654" s="68"/>
      <c r="H654" s="72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ht="10.5" customHeight="1">
      <c r="A655" s="84"/>
      <c r="B655" s="67"/>
      <c r="C655" s="67"/>
      <c r="D655" s="67"/>
      <c r="E655" s="67"/>
      <c r="F655" s="67"/>
      <c r="G655" s="68"/>
      <c r="H655" s="72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ht="10.5" customHeight="1">
      <c r="A656" s="84"/>
      <c r="B656" s="67"/>
      <c r="C656" s="67"/>
      <c r="D656" s="67"/>
      <c r="E656" s="67"/>
      <c r="F656" s="67"/>
      <c r="G656" s="68"/>
      <c r="H656" s="72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ht="10.5" customHeight="1">
      <c r="A657" s="84"/>
      <c r="B657" s="67"/>
      <c r="C657" s="67"/>
      <c r="D657" s="67"/>
      <c r="E657" s="67"/>
      <c r="F657" s="67"/>
      <c r="G657" s="68"/>
      <c r="H657" s="72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ht="10.5" customHeight="1">
      <c r="A658" s="84"/>
      <c r="B658" s="67"/>
      <c r="C658" s="67"/>
      <c r="D658" s="67"/>
      <c r="E658" s="67"/>
      <c r="F658" s="67"/>
      <c r="G658" s="68"/>
      <c r="H658" s="72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ht="10.5" customHeight="1">
      <c r="A659" s="84"/>
      <c r="B659" s="67"/>
      <c r="C659" s="67"/>
      <c r="D659" s="67"/>
      <c r="E659" s="67"/>
      <c r="F659" s="67"/>
      <c r="G659" s="68"/>
      <c r="H659" s="72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ht="10.5" customHeight="1">
      <c r="A660" s="84"/>
      <c r="B660" s="67"/>
      <c r="C660" s="67"/>
      <c r="D660" s="67"/>
      <c r="E660" s="67"/>
      <c r="F660" s="67"/>
      <c r="G660" s="68"/>
      <c r="H660" s="72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ht="10.5" customHeight="1">
      <c r="A661" s="84"/>
      <c r="B661" s="67"/>
      <c r="C661" s="67"/>
      <c r="D661" s="67"/>
      <c r="E661" s="67"/>
      <c r="F661" s="67"/>
      <c r="G661" s="68"/>
      <c r="H661" s="72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ht="10.5" customHeight="1">
      <c r="A662" s="84"/>
      <c r="B662" s="67"/>
      <c r="C662" s="67"/>
      <c r="D662" s="67"/>
      <c r="E662" s="67"/>
      <c r="F662" s="67"/>
      <c r="G662" s="68"/>
      <c r="H662" s="72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ht="10.5" customHeight="1">
      <c r="A663" s="84"/>
      <c r="B663" s="67"/>
      <c r="C663" s="67"/>
      <c r="D663" s="67"/>
      <c r="E663" s="67"/>
      <c r="F663" s="67"/>
      <c r="G663" s="68"/>
      <c r="H663" s="72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ht="10.5" customHeight="1">
      <c r="A664" s="84"/>
      <c r="B664" s="67"/>
      <c r="C664" s="67"/>
      <c r="D664" s="67"/>
      <c r="E664" s="67"/>
      <c r="F664" s="67"/>
      <c r="G664" s="68"/>
      <c r="H664" s="72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ht="10.5" customHeight="1">
      <c r="A665" s="84"/>
      <c r="B665" s="67"/>
      <c r="C665" s="67"/>
      <c r="D665" s="67"/>
      <c r="E665" s="67"/>
      <c r="F665" s="67"/>
      <c r="G665" s="68"/>
      <c r="H665" s="72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ht="10.5" customHeight="1">
      <c r="A666" s="84"/>
      <c r="B666" s="67"/>
      <c r="C666" s="67"/>
      <c r="D666" s="67"/>
      <c r="E666" s="67"/>
      <c r="F666" s="67"/>
      <c r="G666" s="68"/>
      <c r="H666" s="72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ht="10.5" customHeight="1">
      <c r="A667" s="84"/>
      <c r="B667" s="67"/>
      <c r="C667" s="67"/>
      <c r="D667" s="67"/>
      <c r="E667" s="67"/>
      <c r="F667" s="67"/>
      <c r="G667" s="68"/>
      <c r="H667" s="72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ht="10.5" customHeight="1">
      <c r="A668" s="84"/>
      <c r="B668" s="67"/>
      <c r="C668" s="67"/>
      <c r="D668" s="67"/>
      <c r="E668" s="67"/>
      <c r="F668" s="67"/>
      <c r="G668" s="68"/>
      <c r="H668" s="72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ht="10.5" customHeight="1">
      <c r="A669" s="84"/>
      <c r="B669" s="67"/>
      <c r="C669" s="67"/>
      <c r="D669" s="67"/>
      <c r="E669" s="67"/>
      <c r="F669" s="67"/>
      <c r="G669" s="68"/>
      <c r="H669" s="72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ht="10.5" customHeight="1">
      <c r="A670" s="84"/>
      <c r="B670" s="67"/>
      <c r="C670" s="67"/>
      <c r="D670" s="67"/>
      <c r="E670" s="67"/>
      <c r="F670" s="67"/>
      <c r="G670" s="68"/>
      <c r="H670" s="72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ht="10.5" customHeight="1">
      <c r="A671" s="84"/>
      <c r="B671" s="67"/>
      <c r="C671" s="67"/>
      <c r="D671" s="67"/>
      <c r="E671" s="67"/>
      <c r="F671" s="67"/>
      <c r="G671" s="68"/>
      <c r="H671" s="72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ht="10.5" customHeight="1">
      <c r="A672" s="84"/>
      <c r="B672" s="67"/>
      <c r="C672" s="67"/>
      <c r="D672" s="67"/>
      <c r="E672" s="67"/>
      <c r="F672" s="67"/>
      <c r="G672" s="68"/>
      <c r="H672" s="72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ht="10.5" customHeight="1">
      <c r="A673" s="84"/>
      <c r="B673" s="67"/>
      <c r="C673" s="67"/>
      <c r="D673" s="67"/>
      <c r="E673" s="67"/>
      <c r="F673" s="67"/>
      <c r="G673" s="68"/>
      <c r="H673" s="72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ht="10.5" customHeight="1">
      <c r="A674" s="84"/>
      <c r="B674" s="67"/>
      <c r="C674" s="67"/>
      <c r="D674" s="67"/>
      <c r="E674" s="67"/>
      <c r="F674" s="67"/>
      <c r="G674" s="68"/>
      <c r="H674" s="72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ht="10.5" customHeight="1">
      <c r="A675" s="84"/>
      <c r="B675" s="67"/>
      <c r="C675" s="67"/>
      <c r="D675" s="67"/>
      <c r="E675" s="67"/>
      <c r="F675" s="67"/>
      <c r="G675" s="68"/>
      <c r="H675" s="72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ht="10.5" customHeight="1">
      <c r="A676" s="84"/>
      <c r="B676" s="67"/>
      <c r="C676" s="67"/>
      <c r="D676" s="67"/>
      <c r="E676" s="67"/>
      <c r="F676" s="67"/>
      <c r="G676" s="68"/>
      <c r="H676" s="72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ht="10.5" customHeight="1">
      <c r="A677" s="84"/>
      <c r="B677" s="67"/>
      <c r="C677" s="67"/>
      <c r="D677" s="67"/>
      <c r="E677" s="67"/>
      <c r="F677" s="67"/>
      <c r="G677" s="68"/>
      <c r="H677" s="72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ht="10.5" customHeight="1">
      <c r="A678" s="84"/>
      <c r="B678" s="67"/>
      <c r="C678" s="67"/>
      <c r="D678" s="67"/>
      <c r="E678" s="67"/>
      <c r="F678" s="67"/>
      <c r="G678" s="68"/>
      <c r="H678" s="72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ht="10.5" customHeight="1">
      <c r="A679" s="84"/>
      <c r="B679" s="67"/>
      <c r="C679" s="67"/>
      <c r="D679" s="67"/>
      <c r="E679" s="67"/>
      <c r="F679" s="67"/>
      <c r="G679" s="68"/>
      <c r="H679" s="72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ht="10.5" customHeight="1">
      <c r="A680" s="84"/>
      <c r="B680" s="67"/>
      <c r="C680" s="67"/>
      <c r="D680" s="67"/>
      <c r="E680" s="67"/>
      <c r="F680" s="67"/>
      <c r="G680" s="68"/>
      <c r="H680" s="72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ht="10.5" customHeight="1">
      <c r="A681" s="84"/>
      <c r="B681" s="67"/>
      <c r="C681" s="67"/>
      <c r="D681" s="67"/>
      <c r="E681" s="67"/>
      <c r="F681" s="67"/>
      <c r="G681" s="68"/>
      <c r="H681" s="72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ht="10.5" customHeight="1">
      <c r="A682" s="84"/>
      <c r="B682" s="67"/>
      <c r="C682" s="67"/>
      <c r="D682" s="67"/>
      <c r="E682" s="67"/>
      <c r="F682" s="67"/>
      <c r="G682" s="68"/>
      <c r="H682" s="72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ht="10.5" customHeight="1">
      <c r="A683" s="84"/>
      <c r="B683" s="67"/>
      <c r="C683" s="67"/>
      <c r="D683" s="67"/>
      <c r="E683" s="67"/>
      <c r="F683" s="67"/>
      <c r="G683" s="68"/>
      <c r="H683" s="72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ht="10.5" customHeight="1">
      <c r="A684" s="84"/>
      <c r="B684" s="67"/>
      <c r="C684" s="67"/>
      <c r="D684" s="67"/>
      <c r="E684" s="67"/>
      <c r="F684" s="67"/>
      <c r="G684" s="68"/>
      <c r="H684" s="72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ht="10.5" customHeight="1">
      <c r="A685" s="84"/>
      <c r="B685" s="67"/>
      <c r="C685" s="67"/>
      <c r="D685" s="67"/>
      <c r="E685" s="67"/>
      <c r="F685" s="67"/>
      <c r="G685" s="68"/>
      <c r="H685" s="72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ht="10.5" customHeight="1">
      <c r="A686" s="84"/>
      <c r="B686" s="67"/>
      <c r="C686" s="67"/>
      <c r="D686" s="67"/>
      <c r="E686" s="67"/>
      <c r="F686" s="67"/>
      <c r="G686" s="68"/>
      <c r="H686" s="72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ht="10.5" customHeight="1">
      <c r="A687" s="84"/>
      <c r="B687" s="67"/>
      <c r="C687" s="67"/>
      <c r="D687" s="67"/>
      <c r="E687" s="67"/>
      <c r="F687" s="67"/>
      <c r="G687" s="68"/>
      <c r="H687" s="72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ht="10.5" customHeight="1">
      <c r="A688" s="84"/>
      <c r="B688" s="67"/>
      <c r="C688" s="67"/>
      <c r="D688" s="67"/>
      <c r="E688" s="67"/>
      <c r="F688" s="67"/>
      <c r="G688" s="68"/>
      <c r="H688" s="72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ht="10.5" customHeight="1">
      <c r="A689" s="84"/>
      <c r="B689" s="67"/>
      <c r="C689" s="67"/>
      <c r="D689" s="67"/>
      <c r="E689" s="67"/>
      <c r="F689" s="67"/>
      <c r="G689" s="68"/>
      <c r="H689" s="72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ht="10.5" customHeight="1">
      <c r="A690" s="84"/>
      <c r="B690" s="67"/>
      <c r="C690" s="67"/>
      <c r="D690" s="67"/>
      <c r="E690" s="67"/>
      <c r="F690" s="67"/>
      <c r="G690" s="68"/>
      <c r="H690" s="72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ht="10.5" customHeight="1">
      <c r="A691" s="84"/>
      <c r="B691" s="67"/>
      <c r="C691" s="67"/>
      <c r="D691" s="67"/>
      <c r="E691" s="67"/>
      <c r="F691" s="67"/>
      <c r="G691" s="68"/>
      <c r="H691" s="72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ht="10.5" customHeight="1">
      <c r="A692" s="84"/>
      <c r="B692" s="67"/>
      <c r="C692" s="67"/>
      <c r="D692" s="67"/>
      <c r="E692" s="67"/>
      <c r="F692" s="67"/>
      <c r="G692" s="68"/>
      <c r="H692" s="72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ht="10.5" customHeight="1">
      <c r="A693" s="84"/>
      <c r="B693" s="67"/>
      <c r="C693" s="67"/>
      <c r="D693" s="67"/>
      <c r="E693" s="67"/>
      <c r="F693" s="67"/>
      <c r="G693" s="68"/>
      <c r="H693" s="72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ht="10.5" customHeight="1">
      <c r="A694" s="84"/>
      <c r="B694" s="67"/>
      <c r="C694" s="67"/>
      <c r="D694" s="67"/>
      <c r="E694" s="67"/>
      <c r="F694" s="67"/>
      <c r="G694" s="68"/>
      <c r="H694" s="72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ht="10.5" customHeight="1">
      <c r="A695" s="84"/>
      <c r="B695" s="67"/>
      <c r="C695" s="67"/>
      <c r="D695" s="67"/>
      <c r="E695" s="67"/>
      <c r="F695" s="67"/>
      <c r="G695" s="68"/>
      <c r="H695" s="72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ht="10.5" customHeight="1">
      <c r="A696" s="84"/>
      <c r="B696" s="67"/>
      <c r="C696" s="67"/>
      <c r="D696" s="67"/>
      <c r="E696" s="67"/>
      <c r="F696" s="67"/>
      <c r="G696" s="68"/>
      <c r="H696" s="72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ht="10.5" customHeight="1">
      <c r="A697" s="84"/>
      <c r="B697" s="67"/>
      <c r="C697" s="67"/>
      <c r="D697" s="67"/>
      <c r="E697" s="67"/>
      <c r="F697" s="67"/>
      <c r="G697" s="68"/>
      <c r="H697" s="72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ht="10.5" customHeight="1">
      <c r="A698" s="84"/>
      <c r="B698" s="67"/>
      <c r="C698" s="67"/>
      <c r="D698" s="67"/>
      <c r="E698" s="67"/>
      <c r="F698" s="67"/>
      <c r="G698" s="68"/>
      <c r="H698" s="72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ht="10.5" customHeight="1">
      <c r="A699" s="84"/>
      <c r="B699" s="67"/>
      <c r="C699" s="67"/>
      <c r="D699" s="67"/>
      <c r="E699" s="67"/>
      <c r="F699" s="67"/>
      <c r="G699" s="68"/>
      <c r="H699" s="72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ht="10.5" customHeight="1">
      <c r="A700" s="84"/>
      <c r="B700" s="67"/>
      <c r="C700" s="67"/>
      <c r="D700" s="67"/>
      <c r="E700" s="67"/>
      <c r="F700" s="67"/>
      <c r="G700" s="68"/>
      <c r="H700" s="72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ht="10.5" customHeight="1">
      <c r="A701" s="84"/>
      <c r="B701" s="67"/>
      <c r="C701" s="67"/>
      <c r="D701" s="67"/>
      <c r="E701" s="67"/>
      <c r="F701" s="67"/>
      <c r="G701" s="68"/>
      <c r="H701" s="72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ht="10.5" customHeight="1">
      <c r="A702" s="84"/>
      <c r="B702" s="67"/>
      <c r="C702" s="67"/>
      <c r="D702" s="67"/>
      <c r="E702" s="67"/>
      <c r="F702" s="67"/>
      <c r="G702" s="68"/>
      <c r="H702" s="72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ht="10.5" customHeight="1">
      <c r="A703" s="84"/>
      <c r="B703" s="67"/>
      <c r="C703" s="67"/>
      <c r="D703" s="67"/>
      <c r="E703" s="67"/>
      <c r="F703" s="67"/>
      <c r="G703" s="68"/>
      <c r="H703" s="72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ht="10.5" customHeight="1">
      <c r="A704" s="84"/>
      <c r="B704" s="67"/>
      <c r="C704" s="67"/>
      <c r="D704" s="67"/>
      <c r="E704" s="67"/>
      <c r="F704" s="67"/>
      <c r="G704" s="68"/>
      <c r="H704" s="72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ht="10.5" customHeight="1">
      <c r="A705" s="84"/>
      <c r="B705" s="67"/>
      <c r="C705" s="67"/>
      <c r="D705" s="67"/>
      <c r="E705" s="67"/>
      <c r="F705" s="67"/>
      <c r="G705" s="68"/>
      <c r="H705" s="72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ht="10.5" customHeight="1">
      <c r="A706" s="84"/>
      <c r="B706" s="67"/>
      <c r="C706" s="67"/>
      <c r="D706" s="67"/>
      <c r="E706" s="67"/>
      <c r="F706" s="67"/>
      <c r="G706" s="68"/>
      <c r="H706" s="72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ht="10.5" customHeight="1">
      <c r="A707" s="84"/>
      <c r="B707" s="67"/>
      <c r="C707" s="67"/>
      <c r="D707" s="67"/>
      <c r="E707" s="67"/>
      <c r="F707" s="67"/>
      <c r="G707" s="68"/>
      <c r="H707" s="72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ht="10.5" customHeight="1">
      <c r="A708" s="84"/>
      <c r="B708" s="67"/>
      <c r="C708" s="67"/>
      <c r="D708" s="67"/>
      <c r="E708" s="67"/>
      <c r="F708" s="67"/>
      <c r="G708" s="68"/>
      <c r="H708" s="72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ht="10.5" customHeight="1">
      <c r="A709" s="84"/>
      <c r="B709" s="67"/>
      <c r="C709" s="67"/>
      <c r="D709" s="67"/>
      <c r="E709" s="67"/>
      <c r="F709" s="67"/>
      <c r="G709" s="68"/>
      <c r="H709" s="72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ht="10.5" customHeight="1">
      <c r="A710" s="84"/>
      <c r="B710" s="67"/>
      <c r="C710" s="67"/>
      <c r="D710" s="67"/>
      <c r="E710" s="67"/>
      <c r="F710" s="67"/>
      <c r="G710" s="68"/>
      <c r="H710" s="72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ht="10.5" customHeight="1">
      <c r="A711" s="84"/>
      <c r="B711" s="67"/>
      <c r="C711" s="67"/>
      <c r="D711" s="67"/>
      <c r="E711" s="67"/>
      <c r="F711" s="67"/>
      <c r="G711" s="68"/>
      <c r="H711" s="72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ht="10.5" customHeight="1">
      <c r="A712" s="84"/>
      <c r="B712" s="67"/>
      <c r="C712" s="67"/>
      <c r="D712" s="67"/>
      <c r="E712" s="67"/>
      <c r="F712" s="67"/>
      <c r="G712" s="68"/>
      <c r="H712" s="72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ht="10.5" customHeight="1">
      <c r="A713" s="84"/>
      <c r="B713" s="67"/>
      <c r="C713" s="67"/>
      <c r="D713" s="67"/>
      <c r="E713" s="67"/>
      <c r="F713" s="67"/>
      <c r="G713" s="68"/>
      <c r="H713" s="72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ht="10.5" customHeight="1">
      <c r="A714" s="84"/>
      <c r="B714" s="67"/>
      <c r="C714" s="67"/>
      <c r="D714" s="67"/>
      <c r="E714" s="67"/>
      <c r="F714" s="67"/>
      <c r="G714" s="68"/>
      <c r="H714" s="72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ht="10.5" customHeight="1">
      <c r="A715" s="84"/>
      <c r="B715" s="67"/>
      <c r="C715" s="67"/>
      <c r="D715" s="67"/>
      <c r="E715" s="67"/>
      <c r="F715" s="67"/>
      <c r="G715" s="68"/>
      <c r="H715" s="72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ht="10.5" customHeight="1">
      <c r="A716" s="84"/>
      <c r="B716" s="67"/>
      <c r="C716" s="67"/>
      <c r="D716" s="67"/>
      <c r="E716" s="67"/>
      <c r="F716" s="67"/>
      <c r="G716" s="68"/>
      <c r="H716" s="72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ht="10.5" customHeight="1">
      <c r="A717" s="84"/>
      <c r="B717" s="67"/>
      <c r="C717" s="67"/>
      <c r="D717" s="67"/>
      <c r="E717" s="67"/>
      <c r="F717" s="67"/>
      <c r="G717" s="68"/>
      <c r="H717" s="72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ht="10.5" customHeight="1">
      <c r="A718" s="84"/>
      <c r="B718" s="67"/>
      <c r="C718" s="67"/>
      <c r="D718" s="67"/>
      <c r="E718" s="67"/>
      <c r="F718" s="67"/>
      <c r="G718" s="68"/>
      <c r="H718" s="72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ht="10.5" customHeight="1">
      <c r="A719" s="84"/>
      <c r="B719" s="67"/>
      <c r="C719" s="67"/>
      <c r="D719" s="67"/>
      <c r="E719" s="67"/>
      <c r="F719" s="67"/>
      <c r="G719" s="68"/>
      <c r="H719" s="72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ht="10.5" customHeight="1">
      <c r="A720" s="84"/>
      <c r="B720" s="67"/>
      <c r="C720" s="67"/>
      <c r="D720" s="67"/>
      <c r="E720" s="67"/>
      <c r="F720" s="67"/>
      <c r="G720" s="68"/>
      <c r="H720" s="72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ht="10.5" customHeight="1">
      <c r="A721" s="84"/>
      <c r="B721" s="67"/>
      <c r="C721" s="67"/>
      <c r="D721" s="67"/>
      <c r="E721" s="67"/>
      <c r="F721" s="67"/>
      <c r="G721" s="68"/>
      <c r="H721" s="72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ht="10.5" customHeight="1">
      <c r="A722" s="84"/>
      <c r="B722" s="67"/>
      <c r="C722" s="67"/>
      <c r="D722" s="67"/>
      <c r="E722" s="67"/>
      <c r="F722" s="67"/>
      <c r="G722" s="68"/>
      <c r="H722" s="72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ht="10.5" customHeight="1">
      <c r="A723" s="84"/>
      <c r="B723" s="67"/>
      <c r="C723" s="67"/>
      <c r="D723" s="67"/>
      <c r="E723" s="67"/>
      <c r="F723" s="67"/>
      <c r="G723" s="68"/>
      <c r="H723" s="72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ht="10.5" customHeight="1">
      <c r="A724" s="84"/>
      <c r="B724" s="67"/>
      <c r="C724" s="67"/>
      <c r="D724" s="67"/>
      <c r="E724" s="67"/>
      <c r="F724" s="67"/>
      <c r="G724" s="68"/>
      <c r="H724" s="72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ht="10.5" customHeight="1">
      <c r="A725" s="84"/>
      <c r="B725" s="67"/>
      <c r="C725" s="67"/>
      <c r="D725" s="67"/>
      <c r="E725" s="67"/>
      <c r="F725" s="67"/>
      <c r="G725" s="68"/>
      <c r="H725" s="72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ht="10.5" customHeight="1">
      <c r="A726" s="84"/>
      <c r="B726" s="67"/>
      <c r="C726" s="67"/>
      <c r="D726" s="67"/>
      <c r="E726" s="67"/>
      <c r="F726" s="67"/>
      <c r="G726" s="68"/>
      <c r="H726" s="72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ht="10.5" customHeight="1">
      <c r="A727" s="84"/>
      <c r="B727" s="67"/>
      <c r="C727" s="67"/>
      <c r="D727" s="67"/>
      <c r="E727" s="67"/>
      <c r="F727" s="67"/>
      <c r="G727" s="68"/>
      <c r="H727" s="72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ht="10.5" customHeight="1">
      <c r="A728" s="84"/>
      <c r="B728" s="67"/>
      <c r="C728" s="67"/>
      <c r="D728" s="67"/>
      <c r="E728" s="67"/>
      <c r="F728" s="67"/>
      <c r="G728" s="68"/>
      <c r="H728" s="72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ht="10.5" customHeight="1">
      <c r="A729" s="84"/>
      <c r="B729" s="67"/>
      <c r="C729" s="67"/>
      <c r="D729" s="67"/>
      <c r="E729" s="67"/>
      <c r="F729" s="67"/>
      <c r="G729" s="68"/>
      <c r="H729" s="72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ht="10.5" customHeight="1">
      <c r="A730" s="84"/>
      <c r="B730" s="67"/>
      <c r="C730" s="67"/>
      <c r="D730" s="67"/>
      <c r="E730" s="67"/>
      <c r="F730" s="67"/>
      <c r="G730" s="68"/>
      <c r="H730" s="72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ht="10.5" customHeight="1">
      <c r="A731" s="84"/>
      <c r="B731" s="67"/>
      <c r="C731" s="67"/>
      <c r="D731" s="67"/>
      <c r="E731" s="67"/>
      <c r="F731" s="67"/>
      <c r="G731" s="68"/>
      <c r="H731" s="72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ht="10.5" customHeight="1">
      <c r="A732" s="84"/>
      <c r="B732" s="67"/>
      <c r="C732" s="67"/>
      <c r="D732" s="67"/>
      <c r="E732" s="67"/>
      <c r="F732" s="67"/>
      <c r="G732" s="68"/>
      <c r="H732" s="72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ht="10.5" customHeight="1">
      <c r="A733" s="84"/>
      <c r="B733" s="67"/>
      <c r="C733" s="67"/>
      <c r="D733" s="67"/>
      <c r="E733" s="67"/>
      <c r="F733" s="67"/>
      <c r="G733" s="68"/>
      <c r="H733" s="72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ht="10.5" customHeight="1">
      <c r="A734" s="84"/>
      <c r="B734" s="67"/>
      <c r="C734" s="67"/>
      <c r="D734" s="67"/>
      <c r="E734" s="67"/>
      <c r="F734" s="67"/>
      <c r="G734" s="68"/>
      <c r="H734" s="72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ht="10.5" customHeight="1">
      <c r="A735" s="84"/>
      <c r="B735" s="67"/>
      <c r="C735" s="67"/>
      <c r="D735" s="67"/>
      <c r="E735" s="67"/>
      <c r="F735" s="67"/>
      <c r="G735" s="68"/>
      <c r="H735" s="72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ht="10.5" customHeight="1">
      <c r="A736" s="84"/>
      <c r="B736" s="67"/>
      <c r="C736" s="67"/>
      <c r="D736" s="67"/>
      <c r="E736" s="67"/>
      <c r="F736" s="67"/>
      <c r="G736" s="68"/>
      <c r="H736" s="72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ht="10.5" customHeight="1">
      <c r="A737" s="84"/>
      <c r="B737" s="67"/>
      <c r="C737" s="67"/>
      <c r="D737" s="67"/>
      <c r="E737" s="67"/>
      <c r="F737" s="67"/>
      <c r="G737" s="68"/>
      <c r="H737" s="72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ht="10.5" customHeight="1">
      <c r="A738" s="84"/>
      <c r="B738" s="67"/>
      <c r="C738" s="67"/>
      <c r="D738" s="67"/>
      <c r="E738" s="67"/>
      <c r="F738" s="67"/>
      <c r="G738" s="68"/>
      <c r="H738" s="72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ht="10.5" customHeight="1">
      <c r="A739" s="84"/>
      <c r="B739" s="67"/>
      <c r="C739" s="67"/>
      <c r="D739" s="67"/>
      <c r="E739" s="67"/>
      <c r="F739" s="67"/>
      <c r="G739" s="68"/>
      <c r="H739" s="72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ht="10.5" customHeight="1">
      <c r="A740" s="84"/>
      <c r="B740" s="67"/>
      <c r="C740" s="67"/>
      <c r="D740" s="67"/>
      <c r="E740" s="67"/>
      <c r="F740" s="67"/>
      <c r="G740" s="68"/>
      <c r="H740" s="72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ht="10.5" customHeight="1">
      <c r="A741" s="84"/>
      <c r="B741" s="67"/>
      <c r="C741" s="67"/>
      <c r="D741" s="67"/>
      <c r="E741" s="67"/>
      <c r="F741" s="67"/>
      <c r="G741" s="68"/>
      <c r="H741" s="72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ht="10.5" customHeight="1">
      <c r="A742" s="84"/>
      <c r="B742" s="67"/>
      <c r="C742" s="67"/>
      <c r="D742" s="67"/>
      <c r="E742" s="67"/>
      <c r="F742" s="67"/>
      <c r="G742" s="68"/>
      <c r="H742" s="72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ht="10.5" customHeight="1">
      <c r="A743" s="84"/>
      <c r="B743" s="67"/>
      <c r="C743" s="67"/>
      <c r="D743" s="67"/>
      <c r="E743" s="67"/>
      <c r="F743" s="67"/>
      <c r="G743" s="68"/>
      <c r="H743" s="72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ht="10.5" customHeight="1">
      <c r="A744" s="84"/>
      <c r="B744" s="67"/>
      <c r="C744" s="67"/>
      <c r="D744" s="67"/>
      <c r="E744" s="67"/>
      <c r="F744" s="67"/>
      <c r="G744" s="68"/>
      <c r="H744" s="72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ht="10.5" customHeight="1">
      <c r="A745" s="84"/>
      <c r="B745" s="67"/>
      <c r="C745" s="67"/>
      <c r="D745" s="67"/>
      <c r="E745" s="67"/>
      <c r="F745" s="67"/>
      <c r="G745" s="68"/>
      <c r="H745" s="72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ht="10.5" customHeight="1">
      <c r="A746" s="84"/>
      <c r="B746" s="67"/>
      <c r="C746" s="67"/>
      <c r="D746" s="67"/>
      <c r="E746" s="67"/>
      <c r="F746" s="67"/>
      <c r="G746" s="68"/>
      <c r="H746" s="72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ht="10.5" customHeight="1">
      <c r="A747" s="84"/>
      <c r="B747" s="67"/>
      <c r="C747" s="67"/>
      <c r="D747" s="67"/>
      <c r="E747" s="67"/>
      <c r="F747" s="67"/>
      <c r="G747" s="68"/>
      <c r="H747" s="72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ht="10.5" customHeight="1">
      <c r="A748" s="84"/>
      <c r="B748" s="67"/>
      <c r="C748" s="67"/>
      <c r="D748" s="67"/>
      <c r="E748" s="67"/>
      <c r="F748" s="67"/>
      <c r="G748" s="68"/>
      <c r="H748" s="72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ht="10.5" customHeight="1">
      <c r="A749" s="84"/>
      <c r="B749" s="67"/>
      <c r="C749" s="67"/>
      <c r="D749" s="67"/>
      <c r="E749" s="67"/>
      <c r="F749" s="67"/>
      <c r="G749" s="68"/>
      <c r="H749" s="72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ht="10.5" customHeight="1">
      <c r="A750" s="84"/>
      <c r="B750" s="67"/>
      <c r="C750" s="67"/>
      <c r="D750" s="67"/>
      <c r="E750" s="67"/>
      <c r="F750" s="67"/>
      <c r="G750" s="68"/>
      <c r="H750" s="72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ht="10.5" customHeight="1">
      <c r="A751" s="84"/>
      <c r="B751" s="67"/>
      <c r="C751" s="67"/>
      <c r="D751" s="67"/>
      <c r="E751" s="67"/>
      <c r="F751" s="67"/>
      <c r="G751" s="68"/>
      <c r="H751" s="72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ht="10.5" customHeight="1">
      <c r="A752" s="84"/>
      <c r="B752" s="67"/>
      <c r="C752" s="67"/>
      <c r="D752" s="67"/>
      <c r="E752" s="67"/>
      <c r="F752" s="67"/>
      <c r="G752" s="68"/>
      <c r="H752" s="72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ht="10.5" customHeight="1">
      <c r="A753" s="84"/>
      <c r="B753" s="67"/>
      <c r="C753" s="67"/>
      <c r="D753" s="67"/>
      <c r="E753" s="67"/>
      <c r="F753" s="67"/>
      <c r="G753" s="68"/>
      <c r="H753" s="72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ht="10.5" customHeight="1">
      <c r="A754" s="84"/>
      <c r="B754" s="67"/>
      <c r="C754" s="67"/>
      <c r="D754" s="67"/>
      <c r="E754" s="67"/>
      <c r="F754" s="67"/>
      <c r="G754" s="68"/>
      <c r="H754" s="72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ht="10.5" customHeight="1">
      <c r="A755" s="84"/>
      <c r="B755" s="67"/>
      <c r="C755" s="67"/>
      <c r="D755" s="67"/>
      <c r="E755" s="67"/>
      <c r="F755" s="67"/>
      <c r="G755" s="68"/>
      <c r="H755" s="72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ht="10.5" customHeight="1">
      <c r="A756" s="84"/>
      <c r="B756" s="67"/>
      <c r="C756" s="67"/>
      <c r="D756" s="67"/>
      <c r="E756" s="67"/>
      <c r="F756" s="67"/>
      <c r="G756" s="68"/>
      <c r="H756" s="72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ht="10.5" customHeight="1">
      <c r="A757" s="84"/>
      <c r="B757" s="67"/>
      <c r="C757" s="67"/>
      <c r="D757" s="67"/>
      <c r="E757" s="67"/>
      <c r="F757" s="67"/>
      <c r="G757" s="68"/>
      <c r="H757" s="72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ht="10.5" customHeight="1">
      <c r="A758" s="84"/>
      <c r="B758" s="67"/>
      <c r="C758" s="67"/>
      <c r="D758" s="67"/>
      <c r="E758" s="67"/>
      <c r="F758" s="67"/>
      <c r="G758" s="68"/>
      <c r="H758" s="72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ht="10.5" customHeight="1">
      <c r="A759" s="84"/>
      <c r="B759" s="67"/>
      <c r="C759" s="67"/>
      <c r="D759" s="67"/>
      <c r="E759" s="67"/>
      <c r="F759" s="67"/>
      <c r="G759" s="68"/>
      <c r="H759" s="72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ht="10.5" customHeight="1">
      <c r="A760" s="84"/>
      <c r="B760" s="67"/>
      <c r="C760" s="67"/>
      <c r="D760" s="67"/>
      <c r="E760" s="67"/>
      <c r="F760" s="67"/>
      <c r="G760" s="68"/>
      <c r="H760" s="72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ht="10.5" customHeight="1">
      <c r="A761" s="84"/>
      <c r="B761" s="67"/>
      <c r="C761" s="67"/>
      <c r="D761" s="67"/>
      <c r="E761" s="67"/>
      <c r="F761" s="67"/>
      <c r="G761" s="68"/>
      <c r="H761" s="72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ht="10.5" customHeight="1">
      <c r="A762" s="84"/>
      <c r="B762" s="67"/>
      <c r="C762" s="67"/>
      <c r="D762" s="67"/>
      <c r="E762" s="67"/>
      <c r="F762" s="67"/>
      <c r="G762" s="68"/>
      <c r="H762" s="72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ht="10.5" customHeight="1">
      <c r="A763" s="84"/>
      <c r="B763" s="67"/>
      <c r="C763" s="67"/>
      <c r="D763" s="67"/>
      <c r="E763" s="67"/>
      <c r="F763" s="67"/>
      <c r="G763" s="68"/>
      <c r="H763" s="72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ht="10.5" customHeight="1">
      <c r="A764" s="84"/>
      <c r="B764" s="67"/>
      <c r="C764" s="67"/>
      <c r="D764" s="67"/>
      <c r="E764" s="67"/>
      <c r="F764" s="67"/>
      <c r="G764" s="68"/>
      <c r="H764" s="72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ht="10.5" customHeight="1">
      <c r="A765" s="84"/>
      <c r="B765" s="67"/>
      <c r="C765" s="67"/>
      <c r="D765" s="67"/>
      <c r="E765" s="67"/>
      <c r="F765" s="67"/>
      <c r="G765" s="68"/>
      <c r="H765" s="72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ht="10.5" customHeight="1">
      <c r="A766" s="84"/>
      <c r="B766" s="67"/>
      <c r="C766" s="67"/>
      <c r="D766" s="67"/>
      <c r="E766" s="67"/>
      <c r="F766" s="67"/>
      <c r="G766" s="68"/>
      <c r="H766" s="72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ht="10.5" customHeight="1">
      <c r="A767" s="84"/>
      <c r="B767" s="67"/>
      <c r="C767" s="67"/>
      <c r="D767" s="67"/>
      <c r="E767" s="67"/>
      <c r="F767" s="67"/>
      <c r="G767" s="68"/>
      <c r="H767" s="72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ht="10.5" customHeight="1">
      <c r="A768" s="84"/>
      <c r="B768" s="67"/>
      <c r="C768" s="67"/>
      <c r="D768" s="67"/>
      <c r="E768" s="67"/>
      <c r="F768" s="67"/>
      <c r="G768" s="68"/>
      <c r="H768" s="72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ht="10.5" customHeight="1">
      <c r="A769" s="84"/>
      <c r="B769" s="67"/>
      <c r="C769" s="67"/>
      <c r="D769" s="67"/>
      <c r="E769" s="67"/>
      <c r="F769" s="67"/>
      <c r="G769" s="68"/>
      <c r="H769" s="72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ht="10.5" customHeight="1">
      <c r="A770" s="84"/>
      <c r="B770" s="67"/>
      <c r="C770" s="67"/>
      <c r="D770" s="67"/>
      <c r="E770" s="67"/>
      <c r="F770" s="67"/>
      <c r="G770" s="68"/>
      <c r="H770" s="72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ht="10.5" customHeight="1">
      <c r="A771" s="84"/>
      <c r="B771" s="67"/>
      <c r="C771" s="67"/>
      <c r="D771" s="67"/>
      <c r="E771" s="67"/>
      <c r="F771" s="67"/>
      <c r="G771" s="68"/>
      <c r="H771" s="72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ht="10.5" customHeight="1">
      <c r="A772" s="84"/>
      <c r="B772" s="67"/>
      <c r="C772" s="67"/>
      <c r="D772" s="67"/>
      <c r="E772" s="67"/>
      <c r="F772" s="67"/>
      <c r="G772" s="68"/>
      <c r="H772" s="72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ht="10.5" customHeight="1">
      <c r="A773" s="84"/>
      <c r="B773" s="67"/>
      <c r="C773" s="67"/>
      <c r="D773" s="67"/>
      <c r="E773" s="67"/>
      <c r="F773" s="67"/>
      <c r="G773" s="68"/>
      <c r="H773" s="72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ht="10.5" customHeight="1">
      <c r="A774" s="84"/>
      <c r="B774" s="67"/>
      <c r="C774" s="67"/>
      <c r="D774" s="67"/>
      <c r="E774" s="67"/>
      <c r="F774" s="67"/>
      <c r="G774" s="68"/>
      <c r="H774" s="72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ht="10.5" customHeight="1">
      <c r="A775" s="84"/>
      <c r="B775" s="67"/>
      <c r="C775" s="67"/>
      <c r="D775" s="67"/>
      <c r="E775" s="67"/>
      <c r="F775" s="67"/>
      <c r="G775" s="68"/>
      <c r="H775" s="72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ht="10.5" customHeight="1">
      <c r="A776" s="84"/>
      <c r="B776" s="67"/>
      <c r="C776" s="67"/>
      <c r="D776" s="67"/>
      <c r="E776" s="67"/>
      <c r="F776" s="67"/>
      <c r="G776" s="68"/>
      <c r="H776" s="72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ht="10.5" customHeight="1">
      <c r="A777" s="84"/>
      <c r="B777" s="67"/>
      <c r="C777" s="67"/>
      <c r="D777" s="67"/>
      <c r="E777" s="67"/>
      <c r="F777" s="67"/>
      <c r="G777" s="68"/>
      <c r="H777" s="72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ht="10.5" customHeight="1">
      <c r="A778" s="84"/>
      <c r="B778" s="67"/>
      <c r="C778" s="67"/>
      <c r="D778" s="67"/>
      <c r="E778" s="67"/>
      <c r="F778" s="67"/>
      <c r="G778" s="68"/>
      <c r="H778" s="72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ht="10.5" customHeight="1">
      <c r="A779" s="84"/>
      <c r="B779" s="67"/>
      <c r="C779" s="67"/>
      <c r="D779" s="67"/>
      <c r="E779" s="67"/>
      <c r="F779" s="67"/>
      <c r="G779" s="68"/>
      <c r="H779" s="72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ht="10.5" customHeight="1">
      <c r="A780" s="84"/>
      <c r="B780" s="67"/>
      <c r="C780" s="67"/>
      <c r="D780" s="67"/>
      <c r="E780" s="67"/>
      <c r="F780" s="67"/>
      <c r="G780" s="68"/>
      <c r="H780" s="72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ht="10.5" customHeight="1">
      <c r="A781" s="84"/>
      <c r="B781" s="67"/>
      <c r="C781" s="67"/>
      <c r="D781" s="67"/>
      <c r="E781" s="67"/>
      <c r="F781" s="67"/>
      <c r="G781" s="68"/>
      <c r="H781" s="72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ht="10.5" customHeight="1">
      <c r="A782" s="84"/>
      <c r="B782" s="67"/>
      <c r="C782" s="67"/>
      <c r="D782" s="67"/>
      <c r="E782" s="67"/>
      <c r="F782" s="67"/>
      <c r="G782" s="68"/>
      <c r="H782" s="72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ht="10.5" customHeight="1">
      <c r="A783" s="84"/>
      <c r="B783" s="67"/>
      <c r="C783" s="67"/>
      <c r="D783" s="67"/>
      <c r="E783" s="67"/>
      <c r="F783" s="67"/>
      <c r="G783" s="68"/>
      <c r="H783" s="72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ht="10.5" customHeight="1">
      <c r="A784" s="84"/>
      <c r="B784" s="67"/>
      <c r="C784" s="67"/>
      <c r="D784" s="67"/>
      <c r="E784" s="67"/>
      <c r="F784" s="67"/>
      <c r="G784" s="68"/>
      <c r="H784" s="72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ht="10.5" customHeight="1">
      <c r="A785" s="84"/>
      <c r="B785" s="67"/>
      <c r="C785" s="67"/>
      <c r="D785" s="67"/>
      <c r="E785" s="67"/>
      <c r="F785" s="67"/>
      <c r="G785" s="68"/>
      <c r="H785" s="72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ht="10.5" customHeight="1">
      <c r="A786" s="84"/>
      <c r="B786" s="67"/>
      <c r="C786" s="67"/>
      <c r="D786" s="67"/>
      <c r="E786" s="67"/>
      <c r="F786" s="67"/>
      <c r="G786" s="68"/>
      <c r="H786" s="72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ht="10.5" customHeight="1">
      <c r="A787" s="84"/>
      <c r="B787" s="67"/>
      <c r="C787" s="67"/>
      <c r="D787" s="67"/>
      <c r="E787" s="67"/>
      <c r="F787" s="67"/>
      <c r="G787" s="68"/>
      <c r="H787" s="72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ht="10.5" customHeight="1">
      <c r="A788" s="84"/>
      <c r="B788" s="67"/>
      <c r="C788" s="67"/>
      <c r="D788" s="67"/>
      <c r="E788" s="67"/>
      <c r="F788" s="67"/>
      <c r="G788" s="68"/>
      <c r="H788" s="72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ht="10.5" customHeight="1">
      <c r="A789" s="84"/>
      <c r="B789" s="67"/>
      <c r="C789" s="67"/>
      <c r="D789" s="67"/>
      <c r="E789" s="67"/>
      <c r="F789" s="67"/>
      <c r="G789" s="68"/>
      <c r="H789" s="72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ht="10.5" customHeight="1">
      <c r="A790" s="84"/>
      <c r="B790" s="67"/>
      <c r="C790" s="67"/>
      <c r="D790" s="67"/>
      <c r="E790" s="67"/>
      <c r="F790" s="67"/>
      <c r="G790" s="68"/>
      <c r="H790" s="72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ht="10.5" customHeight="1">
      <c r="A791" s="84"/>
      <c r="B791" s="67"/>
      <c r="C791" s="67"/>
      <c r="D791" s="67"/>
      <c r="E791" s="67"/>
      <c r="F791" s="67"/>
      <c r="G791" s="68"/>
      <c r="H791" s="72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ht="10.5" customHeight="1">
      <c r="A792" s="84"/>
      <c r="B792" s="67"/>
      <c r="C792" s="67"/>
      <c r="D792" s="67"/>
      <c r="E792" s="67"/>
      <c r="F792" s="67"/>
      <c r="G792" s="68"/>
      <c r="H792" s="72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ht="10.5" customHeight="1">
      <c r="A793" s="84"/>
      <c r="B793" s="67"/>
      <c r="C793" s="67"/>
      <c r="D793" s="67"/>
      <c r="E793" s="67"/>
      <c r="F793" s="67"/>
      <c r="G793" s="68"/>
      <c r="H793" s="72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ht="10.5" customHeight="1">
      <c r="A794" s="84"/>
      <c r="B794" s="67"/>
      <c r="C794" s="67"/>
      <c r="D794" s="67"/>
      <c r="E794" s="67"/>
      <c r="F794" s="67"/>
      <c r="G794" s="68"/>
      <c r="H794" s="72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ht="10.5" customHeight="1">
      <c r="A795" s="84"/>
      <c r="B795" s="67"/>
      <c r="C795" s="67"/>
      <c r="D795" s="67"/>
      <c r="E795" s="67"/>
      <c r="F795" s="67"/>
      <c r="G795" s="68"/>
      <c r="H795" s="72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ht="10.5" customHeight="1">
      <c r="A796" s="84"/>
      <c r="B796" s="67"/>
      <c r="C796" s="67"/>
      <c r="D796" s="67"/>
      <c r="E796" s="67"/>
      <c r="F796" s="67"/>
      <c r="G796" s="68"/>
      <c r="H796" s="72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ht="10.5" customHeight="1">
      <c r="A797" s="84"/>
      <c r="B797" s="67"/>
      <c r="C797" s="67"/>
      <c r="D797" s="67"/>
      <c r="E797" s="67"/>
      <c r="F797" s="67"/>
      <c r="G797" s="68"/>
      <c r="H797" s="72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ht="10.5" customHeight="1">
      <c r="A798" s="84"/>
      <c r="B798" s="67"/>
      <c r="C798" s="67"/>
      <c r="D798" s="67"/>
      <c r="E798" s="67"/>
      <c r="F798" s="67"/>
      <c r="G798" s="68"/>
      <c r="H798" s="72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ht="10.5" customHeight="1">
      <c r="A799" s="84"/>
      <c r="B799" s="67"/>
      <c r="C799" s="67"/>
      <c r="D799" s="67"/>
      <c r="E799" s="67"/>
      <c r="F799" s="67"/>
      <c r="G799" s="68"/>
      <c r="H799" s="72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ht="10.5" customHeight="1">
      <c r="A800" s="84"/>
      <c r="B800" s="67"/>
      <c r="C800" s="67"/>
      <c r="D800" s="67"/>
      <c r="E800" s="67"/>
      <c r="F800" s="67"/>
      <c r="G800" s="68"/>
      <c r="H800" s="72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ht="10.5" customHeight="1">
      <c r="A801" s="84"/>
      <c r="B801" s="67"/>
      <c r="C801" s="67"/>
      <c r="D801" s="67"/>
      <c r="E801" s="67"/>
      <c r="F801" s="67"/>
      <c r="G801" s="68"/>
      <c r="H801" s="72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ht="10.5" customHeight="1">
      <c r="A802" s="84"/>
      <c r="B802" s="67"/>
      <c r="C802" s="67"/>
      <c r="D802" s="67"/>
      <c r="E802" s="67"/>
      <c r="F802" s="67"/>
      <c r="G802" s="68"/>
      <c r="H802" s="72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ht="10.5" customHeight="1">
      <c r="A803" s="84"/>
      <c r="B803" s="67"/>
      <c r="C803" s="67"/>
      <c r="D803" s="67"/>
      <c r="E803" s="67"/>
      <c r="F803" s="67"/>
      <c r="G803" s="68"/>
      <c r="H803" s="72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ht="10.5" customHeight="1">
      <c r="A804" s="84"/>
      <c r="B804" s="67"/>
      <c r="C804" s="67"/>
      <c r="D804" s="67"/>
      <c r="E804" s="67"/>
      <c r="F804" s="67"/>
      <c r="G804" s="68"/>
      <c r="H804" s="72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ht="10.5" customHeight="1">
      <c r="A805" s="84"/>
      <c r="B805" s="67"/>
      <c r="C805" s="67"/>
      <c r="D805" s="67"/>
      <c r="E805" s="67"/>
      <c r="F805" s="67"/>
      <c r="G805" s="68"/>
      <c r="H805" s="72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ht="10.5" customHeight="1">
      <c r="A806" s="84"/>
      <c r="B806" s="67"/>
      <c r="C806" s="67"/>
      <c r="D806" s="67"/>
      <c r="E806" s="67"/>
      <c r="F806" s="67"/>
      <c r="G806" s="68"/>
      <c r="H806" s="72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ht="10.5" customHeight="1">
      <c r="A807" s="84"/>
      <c r="B807" s="67"/>
      <c r="C807" s="67"/>
      <c r="D807" s="67"/>
      <c r="E807" s="67"/>
      <c r="F807" s="67"/>
      <c r="G807" s="68"/>
      <c r="H807" s="72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ht="10.5" customHeight="1">
      <c r="A808" s="84"/>
      <c r="B808" s="67"/>
      <c r="C808" s="67"/>
      <c r="D808" s="67"/>
      <c r="E808" s="67"/>
      <c r="F808" s="67"/>
      <c r="G808" s="68"/>
      <c r="H808" s="72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ht="10.5" customHeight="1">
      <c r="A809" s="84"/>
      <c r="B809" s="67"/>
      <c r="C809" s="67"/>
      <c r="D809" s="67"/>
      <c r="E809" s="67"/>
      <c r="F809" s="67"/>
      <c r="G809" s="68"/>
      <c r="H809" s="72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ht="10.5" customHeight="1">
      <c r="A810" s="84"/>
      <c r="B810" s="67"/>
      <c r="C810" s="67"/>
      <c r="D810" s="67"/>
      <c r="E810" s="67"/>
      <c r="F810" s="67"/>
      <c r="G810" s="68"/>
      <c r="H810" s="72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ht="10.5" customHeight="1">
      <c r="A811" s="84"/>
      <c r="B811" s="67"/>
      <c r="C811" s="67"/>
      <c r="D811" s="67"/>
      <c r="E811" s="67"/>
      <c r="F811" s="67"/>
      <c r="G811" s="68"/>
      <c r="H811" s="72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ht="10.5" customHeight="1">
      <c r="A812" s="84"/>
      <c r="B812" s="67"/>
      <c r="C812" s="67"/>
      <c r="D812" s="67"/>
      <c r="E812" s="67"/>
      <c r="F812" s="67"/>
      <c r="G812" s="68"/>
      <c r="H812" s="72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ht="10.5" customHeight="1">
      <c r="A813" s="84"/>
      <c r="B813" s="67"/>
      <c r="C813" s="67"/>
      <c r="D813" s="67"/>
      <c r="E813" s="67"/>
      <c r="F813" s="67"/>
      <c r="G813" s="68"/>
      <c r="H813" s="72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ht="10.5" customHeight="1">
      <c r="A814" s="84"/>
      <c r="B814" s="67"/>
      <c r="C814" s="67"/>
      <c r="D814" s="67"/>
      <c r="E814" s="67"/>
      <c r="F814" s="67"/>
      <c r="G814" s="68"/>
      <c r="H814" s="72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ht="10.5" customHeight="1">
      <c r="A815" s="84"/>
      <c r="B815" s="67"/>
      <c r="C815" s="67"/>
      <c r="D815" s="67"/>
      <c r="E815" s="67"/>
      <c r="F815" s="67"/>
      <c r="G815" s="68"/>
      <c r="H815" s="72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ht="10.5" customHeight="1">
      <c r="A816" s="84"/>
      <c r="B816" s="67"/>
      <c r="C816" s="67"/>
      <c r="D816" s="67"/>
      <c r="E816" s="67"/>
      <c r="F816" s="67"/>
      <c r="G816" s="68"/>
      <c r="H816" s="72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ht="10.5" customHeight="1">
      <c r="A817" s="84"/>
      <c r="B817" s="67"/>
      <c r="C817" s="67"/>
      <c r="D817" s="67"/>
      <c r="E817" s="67"/>
      <c r="F817" s="67"/>
      <c r="G817" s="68"/>
      <c r="H817" s="72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ht="10.5" customHeight="1">
      <c r="A818" s="84"/>
      <c r="B818" s="67"/>
      <c r="C818" s="67"/>
      <c r="D818" s="67"/>
      <c r="E818" s="67"/>
      <c r="F818" s="67"/>
      <c r="G818" s="68"/>
      <c r="H818" s="72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ht="10.5" customHeight="1">
      <c r="A819" s="84"/>
      <c r="B819" s="67"/>
      <c r="C819" s="67"/>
      <c r="D819" s="67"/>
      <c r="E819" s="67"/>
      <c r="F819" s="67"/>
      <c r="G819" s="68"/>
      <c r="H819" s="72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ht="10.5" customHeight="1">
      <c r="A820" s="84"/>
      <c r="B820" s="67"/>
      <c r="C820" s="67"/>
      <c r="D820" s="67"/>
      <c r="E820" s="67"/>
      <c r="F820" s="67"/>
      <c r="G820" s="68"/>
      <c r="H820" s="72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ht="10.5" customHeight="1">
      <c r="A821" s="84"/>
      <c r="B821" s="67"/>
      <c r="C821" s="67"/>
      <c r="D821" s="67"/>
      <c r="E821" s="67"/>
      <c r="F821" s="67"/>
      <c r="G821" s="68"/>
      <c r="H821" s="72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ht="10.5" customHeight="1">
      <c r="A822" s="84"/>
      <c r="B822" s="67"/>
      <c r="C822" s="67"/>
      <c r="D822" s="67"/>
      <c r="E822" s="67"/>
      <c r="F822" s="67"/>
      <c r="G822" s="68"/>
      <c r="H822" s="72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ht="10.5" customHeight="1">
      <c r="A823" s="84"/>
      <c r="B823" s="67"/>
      <c r="C823" s="67"/>
      <c r="D823" s="67"/>
      <c r="E823" s="67"/>
      <c r="F823" s="67"/>
      <c r="G823" s="68"/>
      <c r="H823" s="72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ht="10.5" customHeight="1">
      <c r="A824" s="84"/>
      <c r="B824" s="67"/>
      <c r="C824" s="67"/>
      <c r="D824" s="67"/>
      <c r="E824" s="67"/>
      <c r="F824" s="67"/>
      <c r="G824" s="68"/>
      <c r="H824" s="72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ht="10.5" customHeight="1">
      <c r="A825" s="84"/>
      <c r="B825" s="67"/>
      <c r="C825" s="67"/>
      <c r="D825" s="67"/>
      <c r="E825" s="67"/>
      <c r="F825" s="67"/>
      <c r="G825" s="68"/>
      <c r="H825" s="72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ht="10.5" customHeight="1">
      <c r="A826" s="84"/>
      <c r="B826" s="67"/>
      <c r="C826" s="67"/>
      <c r="D826" s="67"/>
      <c r="E826" s="67"/>
      <c r="F826" s="67"/>
      <c r="G826" s="68"/>
      <c r="H826" s="72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ht="10.5" customHeight="1">
      <c r="A827" s="84"/>
      <c r="B827" s="67"/>
      <c r="C827" s="67"/>
      <c r="D827" s="67"/>
      <c r="E827" s="67"/>
      <c r="F827" s="67"/>
      <c r="G827" s="68"/>
      <c r="H827" s="72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ht="10.5" customHeight="1">
      <c r="A828" s="84"/>
      <c r="B828" s="67"/>
      <c r="C828" s="67"/>
      <c r="D828" s="67"/>
      <c r="E828" s="67"/>
      <c r="F828" s="67"/>
      <c r="G828" s="68"/>
      <c r="H828" s="72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ht="10.5" customHeight="1">
      <c r="A829" s="84"/>
      <c r="B829" s="67"/>
      <c r="C829" s="67"/>
      <c r="D829" s="67"/>
      <c r="E829" s="67"/>
      <c r="F829" s="67"/>
      <c r="G829" s="68"/>
      <c r="H829" s="72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ht="10.5" customHeight="1">
      <c r="A830" s="84"/>
      <c r="B830" s="67"/>
      <c r="C830" s="67"/>
      <c r="D830" s="67"/>
      <c r="E830" s="67"/>
      <c r="F830" s="67"/>
      <c r="G830" s="68"/>
      <c r="H830" s="72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ht="10.5" customHeight="1">
      <c r="A831" s="84"/>
      <c r="B831" s="67"/>
      <c r="C831" s="67"/>
      <c r="D831" s="67"/>
      <c r="E831" s="67"/>
      <c r="F831" s="67"/>
      <c r="G831" s="68"/>
      <c r="H831" s="72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ht="10.5" customHeight="1">
      <c r="A832" s="84"/>
      <c r="B832" s="67"/>
      <c r="C832" s="67"/>
      <c r="D832" s="67"/>
      <c r="E832" s="67"/>
      <c r="F832" s="67"/>
      <c r="G832" s="68"/>
      <c r="H832" s="72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ht="10.5" customHeight="1">
      <c r="A833" s="84"/>
      <c r="B833" s="67"/>
      <c r="C833" s="67"/>
      <c r="D833" s="67"/>
      <c r="E833" s="67"/>
      <c r="F833" s="67"/>
      <c r="G833" s="68"/>
      <c r="H833" s="72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ht="10.5" customHeight="1">
      <c r="A834" s="84"/>
      <c r="B834" s="67"/>
      <c r="C834" s="67"/>
      <c r="D834" s="67"/>
      <c r="E834" s="67"/>
      <c r="F834" s="67"/>
      <c r="G834" s="68"/>
      <c r="H834" s="72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ht="10.5" customHeight="1">
      <c r="A835" s="84"/>
      <c r="B835" s="67"/>
      <c r="C835" s="67"/>
      <c r="D835" s="67"/>
      <c r="E835" s="67"/>
      <c r="F835" s="67"/>
      <c r="G835" s="68"/>
      <c r="H835" s="72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ht="10.5" customHeight="1">
      <c r="A836" s="84"/>
      <c r="B836" s="67"/>
      <c r="C836" s="67"/>
      <c r="D836" s="67"/>
      <c r="E836" s="67"/>
      <c r="F836" s="67"/>
      <c r="G836" s="68"/>
      <c r="H836" s="72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ht="10.5" customHeight="1">
      <c r="A837" s="84"/>
      <c r="B837" s="67"/>
      <c r="C837" s="67"/>
      <c r="D837" s="67"/>
      <c r="E837" s="67"/>
      <c r="F837" s="67"/>
      <c r="G837" s="68"/>
      <c r="H837" s="72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ht="10.5" customHeight="1">
      <c r="A838" s="84"/>
      <c r="B838" s="67"/>
      <c r="C838" s="67"/>
      <c r="D838" s="67"/>
      <c r="E838" s="67"/>
      <c r="F838" s="67"/>
      <c r="G838" s="68"/>
      <c r="H838" s="72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ht="10.5" customHeight="1">
      <c r="A839" s="84"/>
      <c r="B839" s="67"/>
      <c r="C839" s="67"/>
      <c r="D839" s="67"/>
      <c r="E839" s="67"/>
      <c r="F839" s="67"/>
      <c r="G839" s="68"/>
      <c r="H839" s="72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ht="10.5" customHeight="1">
      <c r="A840" s="84"/>
      <c r="B840" s="67"/>
      <c r="C840" s="67"/>
      <c r="D840" s="67"/>
      <c r="E840" s="67"/>
      <c r="F840" s="67"/>
      <c r="G840" s="68"/>
      <c r="H840" s="72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ht="10.5" customHeight="1">
      <c r="A841" s="84"/>
      <c r="B841" s="67"/>
      <c r="C841" s="67"/>
      <c r="D841" s="67"/>
      <c r="E841" s="67"/>
      <c r="F841" s="67"/>
      <c r="G841" s="68"/>
      <c r="H841" s="72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ht="10.5" customHeight="1">
      <c r="A842" s="84"/>
      <c r="B842" s="67"/>
      <c r="C842" s="67"/>
      <c r="D842" s="67"/>
      <c r="E842" s="67"/>
      <c r="F842" s="67"/>
      <c r="G842" s="68"/>
      <c r="H842" s="72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ht="10.5" customHeight="1">
      <c r="A843" s="84"/>
      <c r="B843" s="67"/>
      <c r="C843" s="67"/>
      <c r="D843" s="67"/>
      <c r="E843" s="67"/>
      <c r="F843" s="67"/>
      <c r="G843" s="68"/>
      <c r="H843" s="72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ht="10.5" customHeight="1">
      <c r="A844" s="84"/>
      <c r="B844" s="67"/>
      <c r="C844" s="67"/>
      <c r="D844" s="67"/>
      <c r="E844" s="67"/>
      <c r="F844" s="67"/>
      <c r="G844" s="68"/>
      <c r="H844" s="72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ht="10.5" customHeight="1">
      <c r="A845" s="84"/>
      <c r="B845" s="67"/>
      <c r="C845" s="67"/>
      <c r="D845" s="67"/>
      <c r="E845" s="67"/>
      <c r="F845" s="67"/>
      <c r="G845" s="68"/>
      <c r="H845" s="72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ht="10.5" customHeight="1">
      <c r="A846" s="84"/>
      <c r="B846" s="67"/>
      <c r="C846" s="67"/>
      <c r="D846" s="67"/>
      <c r="E846" s="67"/>
      <c r="F846" s="67"/>
      <c r="G846" s="68"/>
      <c r="H846" s="72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ht="10.5" customHeight="1">
      <c r="A847" s="84"/>
      <c r="B847" s="67"/>
      <c r="C847" s="67"/>
      <c r="D847" s="67"/>
      <c r="E847" s="67"/>
      <c r="F847" s="67"/>
      <c r="G847" s="68"/>
      <c r="H847" s="72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ht="10.5" customHeight="1">
      <c r="A848" s="84"/>
      <c r="B848" s="67"/>
      <c r="C848" s="67"/>
      <c r="D848" s="67"/>
      <c r="E848" s="67"/>
      <c r="F848" s="67"/>
      <c r="G848" s="68"/>
      <c r="H848" s="72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ht="10.5" customHeight="1">
      <c r="A849" s="84"/>
      <c r="B849" s="67"/>
      <c r="C849" s="67"/>
      <c r="D849" s="67"/>
      <c r="E849" s="67"/>
      <c r="F849" s="67"/>
      <c r="G849" s="68"/>
      <c r="H849" s="72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ht="10.5" customHeight="1">
      <c r="A850" s="84"/>
      <c r="B850" s="67"/>
      <c r="C850" s="67"/>
      <c r="D850" s="67"/>
      <c r="E850" s="67"/>
      <c r="F850" s="67"/>
      <c r="G850" s="68"/>
      <c r="H850" s="72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ht="10.5" customHeight="1">
      <c r="A851" s="84"/>
      <c r="B851" s="67"/>
      <c r="C851" s="67"/>
      <c r="D851" s="67"/>
      <c r="E851" s="67"/>
      <c r="F851" s="67"/>
      <c r="G851" s="68"/>
      <c r="H851" s="72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ht="10.5" customHeight="1">
      <c r="A852" s="84"/>
      <c r="B852" s="67"/>
      <c r="C852" s="67"/>
      <c r="D852" s="67"/>
      <c r="E852" s="67"/>
      <c r="F852" s="67"/>
      <c r="G852" s="68"/>
      <c r="H852" s="72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ht="10.5" customHeight="1">
      <c r="A853" s="84"/>
      <c r="B853" s="67"/>
      <c r="C853" s="67"/>
      <c r="D853" s="67"/>
      <c r="E853" s="67"/>
      <c r="F853" s="67"/>
      <c r="G853" s="68"/>
      <c r="H853" s="72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ht="10.5" customHeight="1">
      <c r="A854" s="84"/>
      <c r="B854" s="67"/>
      <c r="C854" s="67"/>
      <c r="D854" s="67"/>
      <c r="E854" s="67"/>
      <c r="F854" s="67"/>
      <c r="G854" s="68"/>
      <c r="H854" s="72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ht="10.5" customHeight="1">
      <c r="A855" s="84"/>
      <c r="B855" s="67"/>
      <c r="C855" s="67"/>
      <c r="D855" s="67"/>
      <c r="E855" s="67"/>
      <c r="F855" s="67"/>
      <c r="G855" s="68"/>
      <c r="H855" s="72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ht="10.5" customHeight="1">
      <c r="A856" s="84"/>
      <c r="B856" s="67"/>
      <c r="C856" s="67"/>
      <c r="D856" s="67"/>
      <c r="E856" s="67"/>
      <c r="F856" s="67"/>
      <c r="G856" s="68"/>
      <c r="H856" s="72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ht="10.5" customHeight="1">
      <c r="A857" s="84"/>
      <c r="B857" s="67"/>
      <c r="C857" s="67"/>
      <c r="D857" s="67"/>
      <c r="E857" s="67"/>
      <c r="F857" s="67"/>
      <c r="G857" s="68"/>
      <c r="H857" s="72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ht="10.5" customHeight="1">
      <c r="A858" s="84"/>
      <c r="B858" s="67"/>
      <c r="C858" s="67"/>
      <c r="D858" s="67"/>
      <c r="E858" s="67"/>
      <c r="F858" s="67"/>
      <c r="G858" s="68"/>
      <c r="H858" s="72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ht="10.5" customHeight="1">
      <c r="A859" s="84"/>
      <c r="B859" s="67"/>
      <c r="C859" s="67"/>
      <c r="D859" s="67"/>
      <c r="E859" s="67"/>
      <c r="F859" s="67"/>
      <c r="G859" s="68"/>
      <c r="H859" s="72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ht="10.5" customHeight="1">
      <c r="A860" s="84"/>
      <c r="B860" s="67"/>
      <c r="C860" s="67"/>
      <c r="D860" s="67"/>
      <c r="E860" s="67"/>
      <c r="F860" s="67"/>
      <c r="G860" s="68"/>
      <c r="H860" s="72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ht="10.5" customHeight="1">
      <c r="A861" s="84"/>
      <c r="B861" s="67"/>
      <c r="C861" s="67"/>
      <c r="D861" s="67"/>
      <c r="E861" s="67"/>
      <c r="F861" s="67"/>
      <c r="G861" s="68"/>
      <c r="H861" s="72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ht="10.5" customHeight="1">
      <c r="A862" s="84"/>
      <c r="B862" s="67"/>
      <c r="C862" s="67"/>
      <c r="D862" s="67"/>
      <c r="E862" s="67"/>
      <c r="F862" s="67"/>
      <c r="G862" s="68"/>
      <c r="H862" s="72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ht="10.5" customHeight="1">
      <c r="A863" s="84"/>
      <c r="B863" s="67"/>
      <c r="C863" s="67"/>
      <c r="D863" s="67"/>
      <c r="E863" s="67"/>
      <c r="F863" s="67"/>
      <c r="G863" s="68"/>
      <c r="H863" s="72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ht="10.5" customHeight="1">
      <c r="A864" s="84"/>
      <c r="B864" s="67"/>
      <c r="C864" s="67"/>
      <c r="D864" s="67"/>
      <c r="E864" s="67"/>
      <c r="F864" s="67"/>
      <c r="G864" s="68"/>
      <c r="H864" s="72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ht="10.5" customHeight="1">
      <c r="A865" s="84"/>
      <c r="B865" s="67"/>
      <c r="C865" s="67"/>
      <c r="D865" s="67"/>
      <c r="E865" s="67"/>
      <c r="F865" s="67"/>
      <c r="G865" s="68"/>
      <c r="H865" s="72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ht="10.5" customHeight="1">
      <c r="A866" s="84"/>
      <c r="B866" s="67"/>
      <c r="C866" s="67"/>
      <c r="D866" s="67"/>
      <c r="E866" s="67"/>
      <c r="F866" s="67"/>
      <c r="G866" s="68"/>
      <c r="H866" s="72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ht="10.5" customHeight="1">
      <c r="A867" s="84"/>
      <c r="B867" s="67"/>
      <c r="C867" s="67"/>
      <c r="D867" s="67"/>
      <c r="E867" s="67"/>
      <c r="F867" s="67"/>
      <c r="G867" s="68"/>
      <c r="H867" s="72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ht="10.5" customHeight="1">
      <c r="A868" s="84"/>
      <c r="B868" s="67"/>
      <c r="C868" s="67"/>
      <c r="D868" s="67"/>
      <c r="E868" s="67"/>
      <c r="F868" s="67"/>
      <c r="G868" s="68"/>
      <c r="H868" s="72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ht="10.5" customHeight="1">
      <c r="A869" s="84"/>
      <c r="B869" s="67"/>
      <c r="C869" s="67"/>
      <c r="D869" s="67"/>
      <c r="E869" s="67"/>
      <c r="F869" s="67"/>
      <c r="G869" s="68"/>
      <c r="H869" s="72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ht="10.5" customHeight="1">
      <c r="A870" s="84"/>
      <c r="B870" s="67"/>
      <c r="C870" s="67"/>
      <c r="D870" s="67"/>
      <c r="E870" s="67"/>
      <c r="F870" s="67"/>
      <c r="G870" s="68"/>
      <c r="H870" s="72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ht="10.5" customHeight="1">
      <c r="A871" s="84"/>
      <c r="B871" s="67"/>
      <c r="C871" s="67"/>
      <c r="D871" s="67"/>
      <c r="E871" s="67"/>
      <c r="F871" s="67"/>
      <c r="G871" s="68"/>
      <c r="H871" s="72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ht="10.5" customHeight="1">
      <c r="A872" s="84"/>
      <c r="B872" s="67"/>
      <c r="C872" s="67"/>
      <c r="D872" s="67"/>
      <c r="E872" s="67"/>
      <c r="F872" s="67"/>
      <c r="G872" s="68"/>
      <c r="H872" s="72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ht="10.5" customHeight="1">
      <c r="A873" s="84"/>
      <c r="B873" s="67"/>
      <c r="C873" s="67"/>
      <c r="D873" s="67"/>
      <c r="E873" s="67"/>
      <c r="F873" s="67"/>
      <c r="G873" s="68"/>
      <c r="H873" s="72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ht="10.5" customHeight="1">
      <c r="A874" s="84"/>
      <c r="B874" s="67"/>
      <c r="C874" s="67"/>
      <c r="D874" s="67"/>
      <c r="E874" s="67"/>
      <c r="F874" s="67"/>
      <c r="G874" s="68"/>
      <c r="H874" s="72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ht="10.5" customHeight="1">
      <c r="A875" s="84"/>
      <c r="B875" s="67"/>
      <c r="C875" s="67"/>
      <c r="D875" s="67"/>
      <c r="E875" s="67"/>
      <c r="F875" s="67"/>
      <c r="G875" s="68"/>
      <c r="H875" s="72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ht="10.5" customHeight="1">
      <c r="A876" s="84"/>
      <c r="B876" s="67"/>
      <c r="C876" s="67"/>
      <c r="D876" s="67"/>
      <c r="E876" s="67"/>
      <c r="F876" s="67"/>
      <c r="G876" s="68"/>
      <c r="H876" s="72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ht="10.5" customHeight="1">
      <c r="A877" s="84"/>
      <c r="B877" s="67"/>
      <c r="C877" s="67"/>
      <c r="D877" s="67"/>
      <c r="E877" s="67"/>
      <c r="F877" s="67"/>
      <c r="G877" s="68"/>
      <c r="H877" s="72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ht="10.5" customHeight="1">
      <c r="A878" s="84"/>
      <c r="B878" s="67"/>
      <c r="C878" s="67"/>
      <c r="D878" s="67"/>
      <c r="E878" s="67"/>
      <c r="F878" s="67"/>
      <c r="G878" s="68"/>
      <c r="H878" s="72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ht="10.5" customHeight="1">
      <c r="A879" s="84"/>
      <c r="B879" s="67"/>
      <c r="C879" s="67"/>
      <c r="D879" s="67"/>
      <c r="E879" s="67"/>
      <c r="F879" s="67"/>
      <c r="G879" s="68"/>
      <c r="H879" s="72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ht="10.5" customHeight="1">
      <c r="A880" s="84"/>
      <c r="B880" s="67"/>
      <c r="C880" s="67"/>
      <c r="D880" s="67"/>
      <c r="E880" s="67"/>
      <c r="F880" s="67"/>
      <c r="G880" s="68"/>
      <c r="H880" s="72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ht="10.5" customHeight="1">
      <c r="A881" s="84"/>
      <c r="B881" s="67"/>
      <c r="C881" s="67"/>
      <c r="D881" s="67"/>
      <c r="E881" s="67"/>
      <c r="F881" s="67"/>
      <c r="G881" s="68"/>
      <c r="H881" s="72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ht="10.5" customHeight="1">
      <c r="A882" s="84"/>
      <c r="B882" s="67"/>
      <c r="C882" s="67"/>
      <c r="D882" s="67"/>
      <c r="E882" s="67"/>
      <c r="F882" s="67"/>
      <c r="G882" s="68"/>
      <c r="H882" s="72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ht="10.5" customHeight="1">
      <c r="A883" s="84"/>
      <c r="B883" s="67"/>
      <c r="C883" s="67"/>
      <c r="D883" s="67"/>
      <c r="E883" s="67"/>
      <c r="F883" s="67"/>
      <c r="G883" s="68"/>
      <c r="H883" s="72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ht="10.5" customHeight="1">
      <c r="A884" s="84"/>
      <c r="B884" s="67"/>
      <c r="C884" s="67"/>
      <c r="D884" s="67"/>
      <c r="E884" s="67"/>
      <c r="F884" s="67"/>
      <c r="G884" s="68"/>
      <c r="H884" s="72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ht="10.5" customHeight="1">
      <c r="A885" s="84"/>
      <c r="B885" s="67"/>
      <c r="C885" s="67"/>
      <c r="D885" s="67"/>
      <c r="E885" s="67"/>
      <c r="F885" s="67"/>
      <c r="G885" s="68"/>
      <c r="H885" s="72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ht="10.5" customHeight="1">
      <c r="A886" s="84"/>
      <c r="B886" s="67"/>
      <c r="C886" s="67"/>
      <c r="D886" s="67"/>
      <c r="E886" s="67"/>
      <c r="F886" s="67"/>
      <c r="G886" s="68"/>
      <c r="H886" s="72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ht="10.5" customHeight="1">
      <c r="A887" s="84"/>
      <c r="B887" s="67"/>
      <c r="C887" s="67"/>
      <c r="D887" s="67"/>
      <c r="E887" s="67"/>
      <c r="F887" s="67"/>
      <c r="G887" s="68"/>
      <c r="H887" s="72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ht="10.5" customHeight="1">
      <c r="A888" s="84"/>
      <c r="B888" s="67"/>
      <c r="C888" s="67"/>
      <c r="D888" s="67"/>
      <c r="E888" s="67"/>
      <c r="F888" s="67"/>
      <c r="G888" s="68"/>
      <c r="H888" s="72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ht="10.5" customHeight="1">
      <c r="A889" s="84"/>
      <c r="B889" s="67"/>
      <c r="C889" s="67"/>
      <c r="D889" s="67"/>
      <c r="E889" s="67"/>
      <c r="F889" s="67"/>
      <c r="G889" s="68"/>
      <c r="H889" s="72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ht="10.5" customHeight="1">
      <c r="A890" s="84"/>
      <c r="B890" s="67"/>
      <c r="C890" s="67"/>
      <c r="D890" s="67"/>
      <c r="E890" s="67"/>
      <c r="F890" s="67"/>
      <c r="G890" s="68"/>
      <c r="H890" s="72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ht="10.5" customHeight="1">
      <c r="A891" s="84"/>
      <c r="B891" s="67"/>
      <c r="C891" s="67"/>
      <c r="D891" s="67"/>
      <c r="E891" s="67"/>
      <c r="F891" s="67"/>
      <c r="G891" s="68"/>
      <c r="H891" s="72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ht="10.5" customHeight="1">
      <c r="A892" s="84"/>
      <c r="B892" s="67"/>
      <c r="C892" s="67"/>
      <c r="D892" s="67"/>
      <c r="E892" s="67"/>
      <c r="F892" s="67"/>
      <c r="G892" s="68"/>
      <c r="H892" s="72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ht="10.5" customHeight="1">
      <c r="A893" s="84"/>
      <c r="B893" s="67"/>
      <c r="C893" s="67"/>
      <c r="D893" s="67"/>
      <c r="E893" s="67"/>
      <c r="F893" s="67"/>
      <c r="G893" s="68"/>
      <c r="H893" s="72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ht="10.5" customHeight="1">
      <c r="A894" s="84"/>
      <c r="B894" s="67"/>
      <c r="C894" s="67"/>
      <c r="D894" s="67"/>
      <c r="E894" s="67"/>
      <c r="F894" s="67"/>
      <c r="G894" s="68"/>
      <c r="H894" s="72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ht="10.5" customHeight="1">
      <c r="A895" s="84"/>
      <c r="B895" s="67"/>
      <c r="C895" s="67"/>
      <c r="D895" s="67"/>
      <c r="E895" s="67"/>
      <c r="F895" s="67"/>
      <c r="G895" s="68"/>
      <c r="H895" s="72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ht="10.5" customHeight="1">
      <c r="A896" s="84"/>
      <c r="B896" s="67"/>
      <c r="C896" s="67"/>
      <c r="D896" s="67"/>
      <c r="E896" s="67"/>
      <c r="F896" s="67"/>
      <c r="G896" s="68"/>
      <c r="H896" s="72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ht="10.5" customHeight="1">
      <c r="A897" s="84"/>
      <c r="B897" s="67"/>
      <c r="C897" s="67"/>
      <c r="D897" s="67"/>
      <c r="E897" s="67"/>
      <c r="F897" s="67"/>
      <c r="G897" s="68"/>
      <c r="H897" s="72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ht="10.5" customHeight="1">
      <c r="A898" s="84"/>
      <c r="B898" s="67"/>
      <c r="C898" s="67"/>
      <c r="D898" s="67"/>
      <c r="E898" s="67"/>
      <c r="F898" s="67"/>
      <c r="G898" s="68"/>
      <c r="H898" s="72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ht="10.5" customHeight="1">
      <c r="A899" s="84"/>
      <c r="B899" s="67"/>
      <c r="C899" s="67"/>
      <c r="D899" s="67"/>
      <c r="E899" s="67"/>
      <c r="F899" s="67"/>
      <c r="G899" s="68"/>
      <c r="H899" s="72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ht="10.5" customHeight="1">
      <c r="A900" s="84"/>
      <c r="B900" s="67"/>
      <c r="C900" s="67"/>
      <c r="D900" s="67"/>
      <c r="E900" s="67"/>
      <c r="F900" s="67"/>
      <c r="G900" s="68"/>
      <c r="H900" s="72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ht="10.5" customHeight="1">
      <c r="A901" s="84"/>
      <c r="B901" s="67"/>
      <c r="C901" s="67"/>
      <c r="D901" s="67"/>
      <c r="E901" s="67"/>
      <c r="F901" s="67"/>
      <c r="G901" s="68"/>
      <c r="H901" s="72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ht="10.5" customHeight="1">
      <c r="A902" s="84"/>
      <c r="B902" s="67"/>
      <c r="C902" s="67"/>
      <c r="D902" s="67"/>
      <c r="E902" s="67"/>
      <c r="F902" s="67"/>
      <c r="G902" s="68"/>
      <c r="H902" s="72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ht="10.5" customHeight="1">
      <c r="A903" s="84"/>
      <c r="B903" s="67"/>
      <c r="C903" s="67"/>
      <c r="D903" s="67"/>
      <c r="E903" s="67"/>
      <c r="F903" s="67"/>
      <c r="G903" s="68"/>
      <c r="H903" s="72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ht="10.5" customHeight="1">
      <c r="A904" s="84"/>
      <c r="B904" s="67"/>
      <c r="C904" s="67"/>
      <c r="D904" s="67"/>
      <c r="E904" s="67"/>
      <c r="F904" s="67"/>
      <c r="G904" s="68"/>
      <c r="H904" s="72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ht="10.5" customHeight="1">
      <c r="A905" s="84"/>
      <c r="B905" s="67"/>
      <c r="C905" s="67"/>
      <c r="D905" s="67"/>
      <c r="E905" s="67"/>
      <c r="F905" s="67"/>
      <c r="G905" s="68"/>
      <c r="H905" s="72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ht="10.5" customHeight="1">
      <c r="A906" s="84"/>
      <c r="B906" s="67"/>
      <c r="C906" s="67"/>
      <c r="D906" s="67"/>
      <c r="E906" s="67"/>
      <c r="F906" s="67"/>
      <c r="G906" s="68"/>
      <c r="H906" s="72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ht="10.5" customHeight="1">
      <c r="A907" s="84"/>
      <c r="B907" s="67"/>
      <c r="C907" s="67"/>
      <c r="D907" s="67"/>
      <c r="E907" s="67"/>
      <c r="F907" s="67"/>
      <c r="G907" s="68"/>
      <c r="H907" s="72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ht="10.5" customHeight="1">
      <c r="A908" s="84"/>
      <c r="B908" s="67"/>
      <c r="C908" s="67"/>
      <c r="D908" s="67"/>
      <c r="E908" s="67"/>
      <c r="F908" s="67"/>
      <c r="G908" s="68"/>
      <c r="H908" s="72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ht="10.5" customHeight="1">
      <c r="A909" s="84"/>
      <c r="B909" s="67"/>
      <c r="C909" s="67"/>
      <c r="D909" s="67"/>
      <c r="E909" s="67"/>
      <c r="F909" s="67"/>
      <c r="G909" s="68"/>
      <c r="H909" s="72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ht="10.5" customHeight="1">
      <c r="A910" s="84"/>
      <c r="B910" s="67"/>
      <c r="C910" s="67"/>
      <c r="D910" s="67"/>
      <c r="E910" s="67"/>
      <c r="F910" s="67"/>
      <c r="G910" s="68"/>
      <c r="H910" s="72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ht="10.5" customHeight="1">
      <c r="A911" s="84"/>
      <c r="B911" s="67"/>
      <c r="C911" s="67"/>
      <c r="D911" s="67"/>
      <c r="E911" s="67"/>
      <c r="F911" s="67"/>
      <c r="G911" s="68"/>
      <c r="H911" s="72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ht="10.5" customHeight="1">
      <c r="A912" s="84"/>
      <c r="B912" s="67"/>
      <c r="C912" s="67"/>
      <c r="D912" s="67"/>
      <c r="E912" s="67"/>
      <c r="F912" s="67"/>
      <c r="G912" s="68"/>
      <c r="H912" s="72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ht="10.5" customHeight="1">
      <c r="A913" s="84"/>
      <c r="B913" s="67"/>
      <c r="C913" s="67"/>
      <c r="D913" s="67"/>
      <c r="E913" s="67"/>
      <c r="F913" s="67"/>
      <c r="G913" s="68"/>
      <c r="H913" s="72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ht="10.5" customHeight="1">
      <c r="A914" s="84"/>
      <c r="B914" s="67"/>
      <c r="C914" s="67"/>
      <c r="D914" s="67"/>
      <c r="E914" s="67"/>
      <c r="F914" s="67"/>
      <c r="G914" s="68"/>
      <c r="H914" s="72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ht="10.5" customHeight="1">
      <c r="A915" s="84"/>
      <c r="B915" s="67"/>
      <c r="C915" s="67"/>
      <c r="D915" s="67"/>
      <c r="E915" s="67"/>
      <c r="F915" s="67"/>
      <c r="G915" s="68"/>
      <c r="H915" s="72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ht="10.5" customHeight="1">
      <c r="A916" s="84"/>
      <c r="B916" s="67"/>
      <c r="C916" s="67"/>
      <c r="D916" s="67"/>
      <c r="E916" s="67"/>
      <c r="F916" s="67"/>
      <c r="G916" s="68"/>
      <c r="H916" s="72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ht="10.5" customHeight="1">
      <c r="A917" s="84"/>
      <c r="B917" s="67"/>
      <c r="C917" s="67"/>
      <c r="D917" s="67"/>
      <c r="E917" s="67"/>
      <c r="F917" s="67"/>
      <c r="G917" s="68"/>
      <c r="H917" s="72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ht="10.5" customHeight="1">
      <c r="A918" s="84"/>
      <c r="B918" s="67"/>
      <c r="C918" s="67"/>
      <c r="D918" s="67"/>
      <c r="E918" s="67"/>
      <c r="F918" s="67"/>
      <c r="G918" s="68"/>
      <c r="H918" s="72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ht="10.5" customHeight="1">
      <c r="A919" s="84"/>
      <c r="B919" s="67"/>
      <c r="C919" s="67"/>
      <c r="D919" s="67"/>
      <c r="E919" s="67"/>
      <c r="F919" s="67"/>
      <c r="G919" s="68"/>
      <c r="H919" s="72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ht="10.5" customHeight="1">
      <c r="A920" s="84"/>
      <c r="B920" s="67"/>
      <c r="C920" s="67"/>
      <c r="D920" s="67"/>
      <c r="E920" s="67"/>
      <c r="F920" s="67"/>
      <c r="G920" s="68"/>
      <c r="H920" s="72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ht="10.5" customHeight="1">
      <c r="A921" s="84"/>
      <c r="B921" s="67"/>
      <c r="C921" s="67"/>
      <c r="D921" s="67"/>
      <c r="E921" s="67"/>
      <c r="F921" s="67"/>
      <c r="G921" s="68"/>
      <c r="H921" s="72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ht="10.5" customHeight="1">
      <c r="A922" s="84"/>
      <c r="B922" s="67"/>
      <c r="C922" s="67"/>
      <c r="D922" s="67"/>
      <c r="E922" s="67"/>
      <c r="F922" s="67"/>
      <c r="G922" s="68"/>
      <c r="H922" s="72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ht="10.5" customHeight="1">
      <c r="A923" s="84"/>
      <c r="B923" s="67"/>
      <c r="C923" s="67"/>
      <c r="D923" s="67"/>
      <c r="E923" s="67"/>
      <c r="F923" s="67"/>
      <c r="G923" s="68"/>
      <c r="H923" s="72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ht="10.5" customHeight="1">
      <c r="A924" s="84"/>
      <c r="B924" s="67"/>
      <c r="C924" s="67"/>
      <c r="D924" s="67"/>
      <c r="E924" s="67"/>
      <c r="F924" s="67"/>
      <c r="G924" s="68"/>
      <c r="H924" s="72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ht="10.5" customHeight="1">
      <c r="A925" s="84"/>
      <c r="B925" s="67"/>
      <c r="C925" s="67"/>
      <c r="D925" s="67"/>
      <c r="E925" s="67"/>
      <c r="F925" s="67"/>
      <c r="G925" s="68"/>
      <c r="H925" s="72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ht="10.5" customHeight="1">
      <c r="A926" s="84"/>
      <c r="B926" s="67"/>
      <c r="C926" s="67"/>
      <c r="D926" s="67"/>
      <c r="E926" s="67"/>
      <c r="F926" s="67"/>
      <c r="G926" s="68"/>
      <c r="H926" s="72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ht="10.5" customHeight="1">
      <c r="A927" s="84"/>
      <c r="B927" s="67"/>
      <c r="C927" s="67"/>
      <c r="D927" s="67"/>
      <c r="E927" s="67"/>
      <c r="F927" s="67"/>
      <c r="G927" s="68"/>
      <c r="H927" s="72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ht="10.5" customHeight="1">
      <c r="A928" s="84"/>
      <c r="B928" s="67"/>
      <c r="C928" s="67"/>
      <c r="D928" s="67"/>
      <c r="E928" s="67"/>
      <c r="F928" s="67"/>
      <c r="G928" s="68"/>
      <c r="H928" s="72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ht="10.5" customHeight="1">
      <c r="A929" s="84"/>
      <c r="B929" s="67"/>
      <c r="C929" s="67"/>
      <c r="D929" s="67"/>
      <c r="E929" s="67"/>
      <c r="F929" s="67"/>
      <c r="G929" s="68"/>
      <c r="H929" s="72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ht="10.5" customHeight="1">
      <c r="A930" s="84"/>
      <c r="B930" s="67"/>
      <c r="C930" s="67"/>
      <c r="D930" s="67"/>
      <c r="E930" s="67"/>
      <c r="F930" s="67"/>
      <c r="G930" s="68"/>
      <c r="H930" s="72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ht="10.5" customHeight="1">
      <c r="A931" s="84"/>
      <c r="B931" s="67"/>
      <c r="C931" s="67"/>
      <c r="D931" s="67"/>
      <c r="E931" s="67"/>
      <c r="F931" s="67"/>
      <c r="G931" s="68"/>
      <c r="H931" s="72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ht="10.5" customHeight="1">
      <c r="A932" s="84"/>
      <c r="B932" s="67"/>
      <c r="C932" s="67"/>
      <c r="D932" s="67"/>
      <c r="E932" s="67"/>
      <c r="F932" s="67"/>
      <c r="G932" s="68"/>
      <c r="H932" s="72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ht="10.5" customHeight="1">
      <c r="A933" s="84"/>
      <c r="B933" s="67"/>
      <c r="C933" s="67"/>
      <c r="D933" s="67"/>
      <c r="E933" s="67"/>
      <c r="F933" s="67"/>
      <c r="G933" s="68"/>
      <c r="H933" s="72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ht="10.5" customHeight="1">
      <c r="A934" s="84"/>
      <c r="B934" s="67"/>
      <c r="C934" s="67"/>
      <c r="D934" s="67"/>
      <c r="E934" s="67"/>
      <c r="F934" s="67"/>
      <c r="G934" s="68"/>
      <c r="H934" s="72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ht="10.5" customHeight="1">
      <c r="A935" s="84"/>
      <c r="B935" s="67"/>
      <c r="C935" s="67"/>
      <c r="D935" s="67"/>
      <c r="E935" s="67"/>
      <c r="F935" s="67"/>
      <c r="G935" s="68"/>
      <c r="H935" s="72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ht="10.5" customHeight="1">
      <c r="A936" s="84"/>
      <c r="B936" s="67"/>
      <c r="C936" s="67"/>
      <c r="D936" s="67"/>
      <c r="E936" s="67"/>
      <c r="F936" s="67"/>
      <c r="G936" s="68"/>
      <c r="H936" s="72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ht="10.5" customHeight="1">
      <c r="A937" s="84"/>
      <c r="B937" s="67"/>
      <c r="C937" s="67"/>
      <c r="D937" s="67"/>
      <c r="E937" s="67"/>
      <c r="F937" s="67"/>
      <c r="G937" s="68"/>
      <c r="H937" s="72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ht="10.5" customHeight="1">
      <c r="A938" s="84"/>
      <c r="B938" s="67"/>
      <c r="C938" s="67"/>
      <c r="D938" s="67"/>
      <c r="E938" s="67"/>
      <c r="F938" s="67"/>
      <c r="G938" s="68"/>
      <c r="H938" s="72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ht="10.5" customHeight="1">
      <c r="A939" s="84"/>
      <c r="B939" s="67"/>
      <c r="C939" s="67"/>
      <c r="D939" s="67"/>
      <c r="E939" s="67"/>
      <c r="F939" s="67"/>
      <c r="G939" s="68"/>
      <c r="H939" s="72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ht="10.5" customHeight="1">
      <c r="A940" s="84"/>
      <c r="B940" s="67"/>
      <c r="C940" s="67"/>
      <c r="D940" s="67"/>
      <c r="E940" s="67"/>
      <c r="F940" s="67"/>
      <c r="G940" s="68"/>
      <c r="H940" s="72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ht="10.5" customHeight="1">
      <c r="A941" s="84"/>
      <c r="B941" s="67"/>
      <c r="C941" s="67"/>
      <c r="D941" s="67"/>
      <c r="E941" s="67"/>
      <c r="F941" s="67"/>
      <c r="G941" s="68"/>
      <c r="H941" s="72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ht="10.5" customHeight="1">
      <c r="A942" s="84"/>
      <c r="B942" s="67"/>
      <c r="C942" s="67"/>
      <c r="D942" s="67"/>
      <c r="E942" s="67"/>
      <c r="F942" s="67"/>
      <c r="G942" s="68"/>
      <c r="H942" s="72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ht="10.5" customHeight="1">
      <c r="A943" s="84"/>
      <c r="B943" s="67"/>
      <c r="C943" s="67"/>
      <c r="D943" s="67"/>
      <c r="E943" s="67"/>
      <c r="F943" s="67"/>
      <c r="G943" s="68"/>
      <c r="H943" s="72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ht="10.5" customHeight="1">
      <c r="A944" s="84"/>
      <c r="B944" s="67"/>
      <c r="C944" s="67"/>
      <c r="D944" s="67"/>
      <c r="E944" s="67"/>
      <c r="F944" s="67"/>
      <c r="G944" s="68"/>
      <c r="H944" s="72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ht="10.5" customHeight="1">
      <c r="A945" s="84"/>
      <c r="B945" s="67"/>
      <c r="C945" s="67"/>
      <c r="D945" s="67"/>
      <c r="E945" s="67"/>
      <c r="F945" s="67"/>
      <c r="G945" s="68"/>
      <c r="H945" s="72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ht="10.5" customHeight="1">
      <c r="A946" s="84"/>
      <c r="B946" s="67"/>
      <c r="C946" s="67"/>
      <c r="D946" s="67"/>
      <c r="E946" s="67"/>
      <c r="F946" s="67"/>
      <c r="G946" s="68"/>
      <c r="H946" s="72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ht="10.5" customHeight="1">
      <c r="A947" s="84"/>
      <c r="B947" s="67"/>
      <c r="C947" s="67"/>
      <c r="D947" s="67"/>
      <c r="E947" s="67"/>
      <c r="F947" s="67"/>
      <c r="G947" s="68"/>
      <c r="H947" s="72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ht="10.5" customHeight="1">
      <c r="A948" s="84"/>
      <c r="B948" s="67"/>
      <c r="C948" s="67"/>
      <c r="D948" s="67"/>
      <c r="E948" s="67"/>
      <c r="F948" s="67"/>
      <c r="G948" s="68"/>
      <c r="H948" s="72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ht="10.5" customHeight="1">
      <c r="A949" s="84"/>
      <c r="B949" s="67"/>
      <c r="C949" s="67"/>
      <c r="D949" s="67"/>
      <c r="E949" s="67"/>
      <c r="F949" s="67"/>
      <c r="G949" s="68"/>
      <c r="H949" s="72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ht="10.5" customHeight="1">
      <c r="A950" s="84"/>
      <c r="B950" s="67"/>
      <c r="C950" s="67"/>
      <c r="D950" s="67"/>
      <c r="E950" s="67"/>
      <c r="F950" s="67"/>
      <c r="G950" s="68"/>
      <c r="H950" s="72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ht="10.5" customHeight="1">
      <c r="A951" s="84"/>
      <c r="B951" s="67"/>
      <c r="C951" s="67"/>
      <c r="D951" s="67"/>
      <c r="E951" s="67"/>
      <c r="F951" s="67"/>
      <c r="G951" s="68"/>
      <c r="H951" s="72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ht="10.5" customHeight="1">
      <c r="A952" s="84"/>
      <c r="B952" s="67"/>
      <c r="C952" s="67"/>
      <c r="D952" s="67"/>
      <c r="E952" s="67"/>
      <c r="F952" s="67"/>
      <c r="G952" s="68"/>
      <c r="H952" s="72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ht="10.5" customHeight="1">
      <c r="A953" s="84"/>
      <c r="B953" s="67"/>
      <c r="C953" s="67"/>
      <c r="D953" s="67"/>
      <c r="E953" s="67"/>
      <c r="F953" s="67"/>
      <c r="G953" s="68"/>
      <c r="H953" s="72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ht="10.5" customHeight="1">
      <c r="A954" s="84"/>
      <c r="B954" s="67"/>
      <c r="C954" s="67"/>
      <c r="D954" s="67"/>
      <c r="E954" s="67"/>
      <c r="F954" s="67"/>
      <c r="G954" s="68"/>
      <c r="H954" s="72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ht="10.5" customHeight="1">
      <c r="A955" s="84"/>
      <c r="B955" s="67"/>
      <c r="C955" s="67"/>
      <c r="D955" s="67"/>
      <c r="E955" s="67"/>
      <c r="F955" s="67"/>
      <c r="G955" s="68"/>
      <c r="H955" s="72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ht="10.5" customHeight="1">
      <c r="A956" s="84"/>
      <c r="B956" s="67"/>
      <c r="C956" s="67"/>
      <c r="D956" s="67"/>
      <c r="E956" s="67"/>
      <c r="F956" s="67"/>
      <c r="G956" s="68"/>
      <c r="H956" s="72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ht="10.5" customHeight="1">
      <c r="A957" s="84"/>
      <c r="B957" s="67"/>
      <c r="C957" s="67"/>
      <c r="D957" s="67"/>
      <c r="E957" s="67"/>
      <c r="F957" s="67"/>
      <c r="G957" s="68"/>
      <c r="H957" s="72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ht="10.5" customHeight="1">
      <c r="A958" s="84"/>
      <c r="B958" s="67"/>
      <c r="C958" s="67"/>
      <c r="D958" s="67"/>
      <c r="E958" s="67"/>
      <c r="F958" s="67"/>
      <c r="G958" s="68"/>
      <c r="H958" s="72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ht="10.5" customHeight="1">
      <c r="A959" s="84"/>
      <c r="B959" s="67"/>
      <c r="C959" s="67"/>
      <c r="D959" s="67"/>
      <c r="E959" s="67"/>
      <c r="F959" s="67"/>
      <c r="G959" s="68"/>
      <c r="H959" s="72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ht="10.5" customHeight="1">
      <c r="A960" s="84"/>
      <c r="B960" s="67"/>
      <c r="C960" s="67"/>
      <c r="D960" s="67"/>
      <c r="E960" s="67"/>
      <c r="F960" s="67"/>
      <c r="G960" s="68"/>
      <c r="H960" s="72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ht="10.5" customHeight="1">
      <c r="A961" s="84"/>
      <c r="B961" s="67"/>
      <c r="C961" s="67"/>
      <c r="D961" s="67"/>
      <c r="E961" s="67"/>
      <c r="F961" s="67"/>
      <c r="G961" s="68"/>
      <c r="H961" s="72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ht="10.5" customHeight="1">
      <c r="A962" s="84"/>
      <c r="B962" s="67"/>
      <c r="C962" s="67"/>
      <c r="D962" s="67"/>
      <c r="E962" s="67"/>
      <c r="F962" s="67"/>
      <c r="G962" s="68"/>
      <c r="H962" s="72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ht="10.5" customHeight="1">
      <c r="A963" s="84"/>
      <c r="B963" s="67"/>
      <c r="C963" s="67"/>
      <c r="D963" s="67"/>
      <c r="E963" s="67"/>
      <c r="F963" s="67"/>
      <c r="G963" s="68"/>
      <c r="H963" s="72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ht="10.5" customHeight="1">
      <c r="A964" s="84"/>
      <c r="B964" s="67"/>
      <c r="C964" s="67"/>
      <c r="D964" s="67"/>
      <c r="E964" s="67"/>
      <c r="F964" s="67"/>
      <c r="G964" s="68"/>
      <c r="H964" s="72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ht="10.5" customHeight="1">
      <c r="A965" s="84"/>
      <c r="B965" s="67"/>
      <c r="C965" s="67"/>
      <c r="D965" s="67"/>
      <c r="E965" s="67"/>
      <c r="F965" s="67"/>
      <c r="G965" s="68"/>
      <c r="H965" s="72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ht="10.5" customHeight="1">
      <c r="A966" s="84"/>
      <c r="B966" s="67"/>
      <c r="C966" s="67"/>
      <c r="D966" s="67"/>
      <c r="E966" s="67"/>
      <c r="F966" s="67"/>
      <c r="G966" s="68"/>
      <c r="H966" s="72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ht="10.5" customHeight="1">
      <c r="A967" s="84"/>
      <c r="B967" s="67"/>
      <c r="C967" s="67"/>
      <c r="D967" s="67"/>
      <c r="E967" s="67"/>
      <c r="F967" s="67"/>
      <c r="G967" s="68"/>
      <c r="H967" s="72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ht="10.5" customHeight="1">
      <c r="A968" s="84"/>
      <c r="B968" s="67"/>
      <c r="C968" s="67"/>
      <c r="D968" s="67"/>
      <c r="E968" s="67"/>
      <c r="F968" s="67"/>
      <c r="G968" s="68"/>
      <c r="H968" s="72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ht="10.5" customHeight="1">
      <c r="A969" s="84"/>
      <c r="B969" s="67"/>
      <c r="C969" s="67"/>
      <c r="D969" s="67"/>
      <c r="E969" s="67"/>
      <c r="F969" s="67"/>
      <c r="G969" s="68"/>
      <c r="H969" s="72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ht="10.5" customHeight="1">
      <c r="A970" s="84"/>
      <c r="B970" s="67"/>
      <c r="C970" s="67"/>
      <c r="D970" s="67"/>
      <c r="E970" s="67"/>
      <c r="F970" s="67"/>
      <c r="G970" s="68"/>
      <c r="H970" s="72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ht="10.5" customHeight="1">
      <c r="A971" s="84"/>
      <c r="B971" s="67"/>
      <c r="C971" s="67"/>
      <c r="D971" s="67"/>
      <c r="E971" s="67"/>
      <c r="F971" s="67"/>
      <c r="G971" s="68"/>
      <c r="H971" s="72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ht="10.5" customHeight="1">
      <c r="A972" s="84"/>
      <c r="B972" s="67"/>
      <c r="C972" s="67"/>
      <c r="D972" s="67"/>
      <c r="E972" s="67"/>
      <c r="F972" s="67"/>
      <c r="G972" s="68"/>
      <c r="H972" s="72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ht="10.5" customHeight="1">
      <c r="A973" s="84"/>
      <c r="B973" s="67"/>
      <c r="C973" s="67"/>
      <c r="D973" s="67"/>
      <c r="E973" s="67"/>
      <c r="F973" s="67"/>
      <c r="G973" s="68"/>
      <c r="H973" s="72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ht="10.5" customHeight="1">
      <c r="A974" s="84"/>
      <c r="B974" s="67"/>
      <c r="C974" s="67"/>
      <c r="D974" s="67"/>
      <c r="E974" s="67"/>
      <c r="F974" s="67"/>
      <c r="G974" s="68"/>
      <c r="H974" s="72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ht="10.5" customHeight="1">
      <c r="A975" s="84"/>
      <c r="B975" s="67"/>
      <c r="C975" s="67"/>
      <c r="D975" s="67"/>
      <c r="E975" s="67"/>
      <c r="F975" s="67"/>
      <c r="G975" s="68"/>
      <c r="H975" s="72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ht="10.5" customHeight="1">
      <c r="A976" s="84"/>
      <c r="B976" s="67"/>
      <c r="C976" s="67"/>
      <c r="D976" s="67"/>
      <c r="E976" s="67"/>
      <c r="F976" s="67"/>
      <c r="G976" s="68"/>
      <c r="H976" s="72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ht="10.5" customHeight="1">
      <c r="A977" s="84"/>
      <c r="B977" s="67"/>
      <c r="C977" s="67"/>
      <c r="D977" s="67"/>
      <c r="E977" s="67"/>
      <c r="F977" s="67"/>
      <c r="G977" s="68"/>
      <c r="H977" s="72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ht="10.5" customHeight="1">
      <c r="A978" s="84"/>
      <c r="B978" s="67"/>
      <c r="C978" s="67"/>
      <c r="D978" s="67"/>
      <c r="E978" s="67"/>
      <c r="F978" s="67"/>
      <c r="G978" s="68"/>
      <c r="H978" s="72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ht="10.5" customHeight="1">
      <c r="A979" s="84"/>
      <c r="B979" s="67"/>
      <c r="C979" s="67"/>
      <c r="D979" s="67"/>
      <c r="E979" s="67"/>
      <c r="F979" s="67"/>
      <c r="G979" s="68"/>
      <c r="H979" s="72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ht="10.5" customHeight="1">
      <c r="A980" s="84"/>
      <c r="B980" s="67"/>
      <c r="C980" s="67"/>
      <c r="D980" s="67"/>
      <c r="E980" s="67"/>
      <c r="F980" s="67"/>
      <c r="G980" s="68"/>
      <c r="H980" s="72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ht="10.5" customHeight="1">
      <c r="A981" s="84"/>
      <c r="B981" s="67"/>
      <c r="C981" s="67"/>
      <c r="D981" s="67"/>
      <c r="E981" s="67"/>
      <c r="F981" s="67"/>
      <c r="G981" s="68"/>
      <c r="H981" s="72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ht="10.5" customHeight="1">
      <c r="A982" s="84"/>
      <c r="B982" s="67"/>
      <c r="C982" s="67"/>
      <c r="D982" s="67"/>
      <c r="E982" s="67"/>
      <c r="F982" s="67"/>
      <c r="G982" s="68"/>
      <c r="H982" s="72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ht="10.5" customHeight="1">
      <c r="A983" s="84"/>
      <c r="B983" s="67"/>
      <c r="C983" s="67"/>
      <c r="D983" s="67"/>
      <c r="E983" s="67"/>
      <c r="F983" s="67"/>
      <c r="G983" s="68"/>
      <c r="H983" s="72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ht="10.5" customHeight="1">
      <c r="A984" s="84"/>
      <c r="B984" s="67"/>
      <c r="C984" s="67"/>
      <c r="D984" s="67"/>
      <c r="E984" s="67"/>
      <c r="F984" s="67"/>
      <c r="G984" s="68"/>
      <c r="H984" s="72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ht="10.5" customHeight="1">
      <c r="A985" s="84"/>
      <c r="B985" s="67"/>
      <c r="C985" s="67"/>
      <c r="D985" s="67"/>
      <c r="E985" s="67"/>
      <c r="F985" s="67"/>
      <c r="G985" s="68"/>
      <c r="H985" s="72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ht="10.5" customHeight="1">
      <c r="A986" s="84"/>
      <c r="B986" s="67"/>
      <c r="C986" s="67"/>
      <c r="D986" s="67"/>
      <c r="E986" s="67"/>
      <c r="F986" s="67"/>
      <c r="G986" s="68"/>
      <c r="H986" s="72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ht="10.5" customHeight="1">
      <c r="A987" s="84"/>
      <c r="B987" s="67"/>
      <c r="C987" s="67"/>
      <c r="D987" s="67"/>
      <c r="E987" s="67"/>
      <c r="F987" s="67"/>
      <c r="G987" s="68"/>
      <c r="H987" s="72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ht="10.5" customHeight="1">
      <c r="A988" s="84"/>
      <c r="B988" s="67"/>
      <c r="C988" s="67"/>
      <c r="D988" s="67"/>
      <c r="E988" s="67"/>
      <c r="F988" s="67"/>
      <c r="G988" s="68"/>
      <c r="H988" s="72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ht="10.5" customHeight="1">
      <c r="A989" s="84"/>
      <c r="B989" s="67"/>
      <c r="C989" s="67"/>
      <c r="D989" s="67"/>
      <c r="E989" s="67"/>
      <c r="F989" s="67"/>
      <c r="G989" s="68"/>
      <c r="H989" s="72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ht="10.5" customHeight="1">
      <c r="A990" s="84"/>
      <c r="B990" s="67"/>
      <c r="C990" s="67"/>
      <c r="D990" s="67"/>
      <c r="E990" s="67"/>
      <c r="F990" s="67"/>
      <c r="G990" s="68"/>
      <c r="H990" s="72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ht="10.5" customHeight="1">
      <c r="A991" s="84"/>
      <c r="B991" s="67"/>
      <c r="C991" s="67"/>
      <c r="D991" s="67"/>
      <c r="E991" s="67"/>
      <c r="F991" s="67"/>
      <c r="G991" s="68"/>
      <c r="H991" s="72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ht="10.5" customHeight="1">
      <c r="A992" s="84"/>
      <c r="B992" s="67"/>
      <c r="C992" s="67"/>
      <c r="D992" s="67"/>
      <c r="E992" s="67"/>
      <c r="F992" s="67"/>
      <c r="G992" s="68"/>
      <c r="H992" s="72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ht="10.5" customHeight="1">
      <c r="A993" s="84"/>
      <c r="B993" s="67"/>
      <c r="C993" s="67"/>
      <c r="D993" s="67"/>
      <c r="E993" s="67"/>
      <c r="F993" s="67"/>
      <c r="G993" s="68"/>
      <c r="H993" s="72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ht="10.5" customHeight="1">
      <c r="A994" s="84"/>
      <c r="B994" s="67"/>
      <c r="C994" s="67"/>
      <c r="D994" s="67"/>
      <c r="E994" s="67"/>
      <c r="F994" s="67"/>
      <c r="G994" s="68"/>
      <c r="H994" s="72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ht="10.5" customHeight="1">
      <c r="A995" s="84"/>
      <c r="B995" s="67"/>
      <c r="C995" s="67"/>
      <c r="D995" s="67"/>
      <c r="E995" s="67"/>
      <c r="F995" s="67"/>
      <c r="G995" s="68"/>
      <c r="H995" s="72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ht="10.5" customHeight="1">
      <c r="A996" s="84"/>
      <c r="B996" s="67"/>
      <c r="C996" s="67"/>
      <c r="D996" s="67"/>
      <c r="E996" s="67"/>
      <c r="F996" s="67"/>
      <c r="G996" s="68"/>
      <c r="H996" s="72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ht="10.5" customHeight="1">
      <c r="A997" s="84"/>
      <c r="B997" s="67"/>
      <c r="C997" s="67"/>
      <c r="D997" s="67"/>
      <c r="E997" s="67"/>
      <c r="F997" s="67"/>
      <c r="G997" s="68"/>
      <c r="H997" s="72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ht="10.5" customHeight="1">
      <c r="A998" s="84"/>
      <c r="B998" s="67"/>
      <c r="C998" s="67"/>
      <c r="D998" s="67"/>
      <c r="E998" s="67"/>
      <c r="F998" s="67"/>
      <c r="G998" s="68"/>
      <c r="H998" s="72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ht="10.5" customHeight="1">
      <c r="A999" s="84"/>
      <c r="B999" s="67"/>
      <c r="C999" s="67"/>
      <c r="D999" s="67"/>
      <c r="E999" s="67"/>
      <c r="F999" s="67"/>
      <c r="G999" s="68"/>
      <c r="H999" s="72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ht="10.5" customHeight="1">
      <c r="A1000" s="84"/>
      <c r="B1000" s="67"/>
      <c r="C1000" s="67"/>
      <c r="D1000" s="67"/>
      <c r="E1000" s="67"/>
      <c r="F1000" s="67"/>
      <c r="G1000" s="68"/>
      <c r="H1000" s="72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11.44"/>
    <col customWidth="1" min="11" max="11" width="11.11"/>
    <col customWidth="1" min="12" max="13" width="6.78"/>
    <col customWidth="1" min="14" max="15" width="14.0"/>
    <col customWidth="1" min="16" max="16" width="9.44"/>
    <col customWidth="1" min="17" max="17" width="108.44"/>
    <col customWidth="1" min="18" max="26" width="6.67"/>
  </cols>
  <sheetData>
    <row r="1" ht="15.0" customHeight="1">
      <c r="A1" s="48"/>
      <c r="B1" s="49" t="s">
        <v>115</v>
      </c>
      <c r="C1" s="49" t="s">
        <v>116</v>
      </c>
      <c r="D1" s="49" t="s">
        <v>117</v>
      </c>
      <c r="E1" s="49" t="s">
        <v>118</v>
      </c>
      <c r="F1" s="49" t="s">
        <v>119</v>
      </c>
      <c r="G1" s="49" t="s">
        <v>120</v>
      </c>
      <c r="H1" s="49" t="s">
        <v>121</v>
      </c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15.0" customHeight="1">
      <c r="A2" s="51"/>
      <c r="B2" s="52" t="s">
        <v>122</v>
      </c>
      <c r="C2" s="52" t="s">
        <v>123</v>
      </c>
      <c r="D2" s="52" t="s">
        <v>253</v>
      </c>
      <c r="E2" s="52" t="s">
        <v>125</v>
      </c>
      <c r="F2" s="52" t="s">
        <v>246</v>
      </c>
      <c r="G2" s="53">
        <v>25.8940773621883</v>
      </c>
      <c r="H2" s="54"/>
      <c r="I2" s="55"/>
      <c r="J2" s="55"/>
      <c r="K2" s="55"/>
      <c r="L2" s="56" t="s">
        <v>128</v>
      </c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ht="15.0" customHeight="1">
      <c r="A3" s="51"/>
      <c r="B3" s="52" t="s">
        <v>129</v>
      </c>
      <c r="C3" s="52" t="s">
        <v>123</v>
      </c>
      <c r="D3" s="52" t="s">
        <v>253</v>
      </c>
      <c r="E3" s="52" t="s">
        <v>125</v>
      </c>
      <c r="F3" s="52" t="s">
        <v>144</v>
      </c>
      <c r="G3" s="53">
        <v>24.1668419656314</v>
      </c>
      <c r="H3" s="54"/>
      <c r="I3" s="55"/>
      <c r="J3" s="56" t="s">
        <v>131</v>
      </c>
      <c r="K3" s="55" t="s">
        <v>132</v>
      </c>
      <c r="L3" s="86" t="s">
        <v>133</v>
      </c>
      <c r="M3" s="87" t="s">
        <v>134</v>
      </c>
      <c r="N3" s="88" t="s">
        <v>135</v>
      </c>
      <c r="O3" s="87" t="s">
        <v>136</v>
      </c>
      <c r="P3" s="87" t="s">
        <v>137</v>
      </c>
      <c r="Q3" s="55"/>
      <c r="R3" s="55"/>
      <c r="S3" s="55"/>
      <c r="T3" s="55"/>
      <c r="U3" s="55"/>
      <c r="V3" s="55"/>
      <c r="W3" s="55"/>
      <c r="X3" s="55"/>
      <c r="Y3" s="55"/>
      <c r="Z3" s="55"/>
    </row>
    <row r="4" ht="15.0" customHeight="1">
      <c r="A4" s="51"/>
      <c r="B4" s="52" t="s">
        <v>138</v>
      </c>
      <c r="C4" s="52" t="s">
        <v>123</v>
      </c>
      <c r="D4" s="52" t="s">
        <v>253</v>
      </c>
      <c r="E4" s="52" t="s">
        <v>125</v>
      </c>
      <c r="F4" s="52" t="s">
        <v>130</v>
      </c>
      <c r="G4" s="53">
        <v>25.2534039274916</v>
      </c>
      <c r="H4" s="54"/>
      <c r="I4" s="55"/>
      <c r="J4" s="55" t="s">
        <v>11</v>
      </c>
      <c r="K4" s="52" t="s">
        <v>246</v>
      </c>
      <c r="L4" s="89">
        <v>26.0915376379889</v>
      </c>
      <c r="M4" s="89">
        <v>32.0577157049253</v>
      </c>
      <c r="N4" s="90">
        <f t="shared" ref="N4:N18" si="1">M4-L4</f>
        <v>5.966178067</v>
      </c>
      <c r="O4" s="90">
        <f t="shared" ref="O4:O18" si="2">N4-$L$21</f>
        <v>-6.033821933</v>
      </c>
      <c r="P4" s="86">
        <f t="shared" ref="P4:P18" si="3">2^(-O4)</f>
        <v>65.51811445</v>
      </c>
      <c r="Q4" s="55"/>
      <c r="R4" s="55"/>
      <c r="S4" s="55"/>
      <c r="T4" s="55"/>
      <c r="U4" s="55"/>
      <c r="V4" s="55"/>
      <c r="W4" s="55"/>
      <c r="X4" s="55"/>
      <c r="Y4" s="55"/>
      <c r="Z4" s="55"/>
    </row>
    <row r="5" ht="15.0" customHeight="1">
      <c r="A5" s="51"/>
      <c r="B5" s="52" t="s">
        <v>141</v>
      </c>
      <c r="C5" s="52" t="s">
        <v>123</v>
      </c>
      <c r="D5" s="52" t="s">
        <v>253</v>
      </c>
      <c r="E5" s="52" t="s">
        <v>125</v>
      </c>
      <c r="F5" s="52" t="s">
        <v>139</v>
      </c>
      <c r="G5" s="53">
        <v>26.19813550284</v>
      </c>
      <c r="H5" s="54"/>
      <c r="I5" s="55"/>
      <c r="J5" s="55" t="s">
        <v>11</v>
      </c>
      <c r="K5" s="52" t="s">
        <v>144</v>
      </c>
      <c r="L5" s="89">
        <v>24.4495096688614</v>
      </c>
      <c r="M5" s="89">
        <v>30.0036265421449</v>
      </c>
      <c r="N5" s="90">
        <f t="shared" si="1"/>
        <v>5.554116873</v>
      </c>
      <c r="O5" s="90">
        <f t="shared" si="2"/>
        <v>-6.445883127</v>
      </c>
      <c r="P5" s="86">
        <f t="shared" si="3"/>
        <v>87.17745165</v>
      </c>
      <c r="Q5" s="55"/>
      <c r="R5" s="55"/>
      <c r="S5" s="55"/>
      <c r="T5" s="55"/>
      <c r="U5" s="55"/>
      <c r="V5" s="55"/>
      <c r="W5" s="55"/>
      <c r="X5" s="55"/>
      <c r="Y5" s="55"/>
      <c r="Z5" s="55"/>
    </row>
    <row r="6" ht="15.0" customHeight="1">
      <c r="A6" s="51"/>
      <c r="B6" s="52" t="s">
        <v>248</v>
      </c>
      <c r="C6" s="52" t="s">
        <v>123</v>
      </c>
      <c r="D6" s="52" t="s">
        <v>253</v>
      </c>
      <c r="E6" s="52" t="s">
        <v>125</v>
      </c>
      <c r="F6" s="52" t="s">
        <v>142</v>
      </c>
      <c r="G6" s="53">
        <v>25.8959869585251</v>
      </c>
      <c r="H6" s="54"/>
      <c r="I6" s="55"/>
      <c r="J6" s="55" t="s">
        <v>11</v>
      </c>
      <c r="K6" s="52" t="s">
        <v>130</v>
      </c>
      <c r="L6" s="89">
        <v>25.7069086372572</v>
      </c>
      <c r="M6" s="89">
        <v>31.6835099733894</v>
      </c>
      <c r="N6" s="90">
        <f t="shared" si="1"/>
        <v>5.976601336</v>
      </c>
      <c r="O6" s="90">
        <f t="shared" si="2"/>
        <v>-6.023398664</v>
      </c>
      <c r="P6" s="86">
        <f t="shared" si="3"/>
        <v>65.04646113</v>
      </c>
      <c r="Q6" s="55"/>
      <c r="R6" s="55"/>
      <c r="S6" s="55"/>
      <c r="T6" s="55"/>
      <c r="U6" s="55"/>
      <c r="V6" s="55"/>
      <c r="W6" s="55"/>
      <c r="X6" s="55"/>
      <c r="Y6" s="55"/>
      <c r="Z6" s="55"/>
    </row>
    <row r="7" ht="15.0" customHeight="1">
      <c r="A7" s="51"/>
      <c r="B7" s="52" t="s">
        <v>145</v>
      </c>
      <c r="C7" s="52" t="s">
        <v>123</v>
      </c>
      <c r="D7" s="52" t="s">
        <v>253</v>
      </c>
      <c r="E7" s="52" t="s">
        <v>125</v>
      </c>
      <c r="F7" s="52" t="s">
        <v>249</v>
      </c>
      <c r="G7" s="53">
        <v>26.6950543175778</v>
      </c>
      <c r="H7" s="54"/>
      <c r="I7" s="55"/>
      <c r="J7" s="55" t="s">
        <v>11</v>
      </c>
      <c r="K7" s="52" t="s">
        <v>139</v>
      </c>
      <c r="L7" s="89">
        <v>26.7087230896114</v>
      </c>
      <c r="M7" s="89">
        <v>32.2190781477333</v>
      </c>
      <c r="N7" s="90">
        <f t="shared" si="1"/>
        <v>5.510355058</v>
      </c>
      <c r="O7" s="90">
        <f t="shared" si="2"/>
        <v>-6.489644942</v>
      </c>
      <c r="P7" s="86">
        <f t="shared" si="3"/>
        <v>89.86235352</v>
      </c>
      <c r="Q7" s="55"/>
      <c r="R7" s="55"/>
      <c r="S7" s="55"/>
      <c r="T7" s="55"/>
      <c r="U7" s="55"/>
      <c r="V7" s="55"/>
      <c r="W7" s="55"/>
      <c r="X7" s="55"/>
      <c r="Y7" s="55"/>
      <c r="Z7" s="55"/>
    </row>
    <row r="8" ht="15.0" customHeight="1">
      <c r="A8" s="51"/>
      <c r="B8" s="52" t="s">
        <v>147</v>
      </c>
      <c r="C8" s="52" t="s">
        <v>123</v>
      </c>
      <c r="D8" s="52" t="s">
        <v>253</v>
      </c>
      <c r="E8" s="52" t="s">
        <v>125</v>
      </c>
      <c r="F8" s="52" t="s">
        <v>162</v>
      </c>
      <c r="G8" s="53">
        <v>27.3989369892088</v>
      </c>
      <c r="H8" s="54"/>
      <c r="I8" s="55"/>
      <c r="J8" s="55" t="s">
        <v>11</v>
      </c>
      <c r="K8" s="52" t="s">
        <v>142</v>
      </c>
      <c r="L8" s="89">
        <v>26.2076515910224</v>
      </c>
      <c r="M8" s="89">
        <v>32.4970786735493</v>
      </c>
      <c r="N8" s="90">
        <f t="shared" si="1"/>
        <v>6.289427083</v>
      </c>
      <c r="O8" s="90">
        <f t="shared" si="2"/>
        <v>-5.710572917</v>
      </c>
      <c r="P8" s="86">
        <f t="shared" si="3"/>
        <v>52.36652321</v>
      </c>
      <c r="Q8" s="55"/>
      <c r="R8" s="55"/>
      <c r="S8" s="55"/>
      <c r="T8" s="55"/>
      <c r="U8" s="55"/>
      <c r="V8" s="55"/>
      <c r="W8" s="55"/>
      <c r="X8" s="55"/>
      <c r="Y8" s="55"/>
      <c r="Z8" s="55"/>
    </row>
    <row r="9" ht="15.0" customHeight="1">
      <c r="A9" s="51"/>
      <c r="B9" s="52" t="s">
        <v>149</v>
      </c>
      <c r="C9" s="52" t="s">
        <v>123</v>
      </c>
      <c r="D9" s="52" t="s">
        <v>253</v>
      </c>
      <c r="E9" s="52" t="s">
        <v>125</v>
      </c>
      <c r="F9" s="52" t="s">
        <v>148</v>
      </c>
      <c r="G9" s="53">
        <v>27.6309163057142</v>
      </c>
      <c r="H9" s="54"/>
      <c r="I9" s="55"/>
      <c r="J9" s="55" t="s">
        <v>11</v>
      </c>
      <c r="K9" s="52" t="s">
        <v>249</v>
      </c>
      <c r="L9" s="89">
        <v>27.1448188562256</v>
      </c>
      <c r="M9" s="89">
        <v>33.0804886095307</v>
      </c>
      <c r="N9" s="90">
        <f t="shared" si="1"/>
        <v>5.935669753</v>
      </c>
      <c r="O9" s="90">
        <f t="shared" si="2"/>
        <v>-6.064330247</v>
      </c>
      <c r="P9" s="86">
        <f t="shared" si="3"/>
        <v>66.91836291</v>
      </c>
      <c r="Q9" s="55"/>
      <c r="R9" s="55"/>
      <c r="S9" s="55"/>
      <c r="T9" s="55"/>
      <c r="U9" s="55"/>
      <c r="V9" s="55"/>
      <c r="W9" s="55"/>
      <c r="X9" s="55"/>
      <c r="Y9" s="55"/>
      <c r="Z9" s="55"/>
    </row>
    <row r="10" ht="15.0" customHeight="1">
      <c r="A10" s="51"/>
      <c r="B10" s="52" t="s">
        <v>151</v>
      </c>
      <c r="C10" s="52" t="s">
        <v>123</v>
      </c>
      <c r="D10" s="52" t="s">
        <v>253</v>
      </c>
      <c r="E10" s="52" t="s">
        <v>125</v>
      </c>
      <c r="F10" s="52" t="s">
        <v>150</v>
      </c>
      <c r="G10" s="53">
        <v>27.2693664347035</v>
      </c>
      <c r="H10" s="54"/>
      <c r="I10" s="55"/>
      <c r="J10" s="55" t="s">
        <v>11</v>
      </c>
      <c r="K10" s="52" t="s">
        <v>162</v>
      </c>
      <c r="L10" s="89">
        <v>27.6600590319791</v>
      </c>
      <c r="M10" s="89">
        <v>33.3257507866477</v>
      </c>
      <c r="N10" s="90">
        <f t="shared" si="1"/>
        <v>5.665691755</v>
      </c>
      <c r="O10" s="90">
        <f t="shared" si="2"/>
        <v>-6.334308245</v>
      </c>
      <c r="P10" s="86">
        <f t="shared" si="3"/>
        <v>80.68945528</v>
      </c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5.0" customHeight="1">
      <c r="A11" s="51"/>
      <c r="B11" s="52" t="s">
        <v>153</v>
      </c>
      <c r="C11" s="52" t="s">
        <v>123</v>
      </c>
      <c r="D11" s="52" t="s">
        <v>253</v>
      </c>
      <c r="E11" s="52" t="s">
        <v>125</v>
      </c>
      <c r="F11" s="52" t="s">
        <v>152</v>
      </c>
      <c r="G11" s="53">
        <v>26.6889285343115</v>
      </c>
      <c r="H11" s="54"/>
      <c r="I11" s="55"/>
      <c r="J11" s="55" t="s">
        <v>11</v>
      </c>
      <c r="K11" s="52" t="s">
        <v>148</v>
      </c>
      <c r="L11" s="89">
        <v>28.1729553978581</v>
      </c>
      <c r="M11" s="89">
        <v>34.0199793534513</v>
      </c>
      <c r="N11" s="90">
        <f t="shared" si="1"/>
        <v>5.847023956</v>
      </c>
      <c r="O11" s="90">
        <f t="shared" si="2"/>
        <v>-6.152976044</v>
      </c>
      <c r="P11" s="86">
        <f t="shared" si="3"/>
        <v>71.15908449</v>
      </c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5.0" customHeight="1">
      <c r="A12" s="51"/>
      <c r="B12" s="52" t="s">
        <v>157</v>
      </c>
      <c r="C12" s="52" t="s">
        <v>123</v>
      </c>
      <c r="D12" s="52" t="s">
        <v>253</v>
      </c>
      <c r="E12" s="52" t="s">
        <v>125</v>
      </c>
      <c r="F12" s="52" t="s">
        <v>250</v>
      </c>
      <c r="G12" s="53">
        <v>26.8811425313512</v>
      </c>
      <c r="H12" s="54"/>
      <c r="I12" s="55"/>
      <c r="J12" s="55" t="s">
        <v>11</v>
      </c>
      <c r="K12" s="52" t="s">
        <v>150</v>
      </c>
      <c r="L12" s="89">
        <v>27.4798423405476</v>
      </c>
      <c r="M12" s="89">
        <v>33.4640209500815</v>
      </c>
      <c r="N12" s="90">
        <f t="shared" si="1"/>
        <v>5.98417861</v>
      </c>
      <c r="O12" s="90">
        <f t="shared" si="2"/>
        <v>-6.01582139</v>
      </c>
      <c r="P12" s="86">
        <f t="shared" si="3"/>
        <v>64.70572194</v>
      </c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 ht="15.0" customHeight="1">
      <c r="A13" s="51"/>
      <c r="B13" s="52" t="s">
        <v>159</v>
      </c>
      <c r="C13" s="52" t="s">
        <v>123</v>
      </c>
      <c r="D13" s="52" t="s">
        <v>253</v>
      </c>
      <c r="E13" s="52" t="s">
        <v>125</v>
      </c>
      <c r="F13" s="52" t="s">
        <v>164</v>
      </c>
      <c r="G13" s="53">
        <v>29.5368825333315</v>
      </c>
      <c r="H13" s="54"/>
      <c r="I13" s="55"/>
      <c r="J13" s="55" t="s">
        <v>11</v>
      </c>
      <c r="K13" s="52" t="s">
        <v>152</v>
      </c>
      <c r="L13" s="89">
        <v>26.6560182682237</v>
      </c>
      <c r="M13" s="89">
        <v>32.3750932198045</v>
      </c>
      <c r="N13" s="90">
        <f t="shared" si="1"/>
        <v>5.719074952</v>
      </c>
      <c r="O13" s="90">
        <f t="shared" si="2"/>
        <v>-6.280925048</v>
      </c>
      <c r="P13" s="86">
        <f t="shared" si="3"/>
        <v>77.75831484</v>
      </c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 ht="15.0" customHeight="1">
      <c r="A14" s="51"/>
      <c r="B14" s="52" t="s">
        <v>161</v>
      </c>
      <c r="C14" s="52" t="s">
        <v>123</v>
      </c>
      <c r="D14" s="52" t="s">
        <v>253</v>
      </c>
      <c r="E14" s="52" t="s">
        <v>125</v>
      </c>
      <c r="F14" s="52" t="s">
        <v>156</v>
      </c>
      <c r="G14" s="53">
        <v>27.5598570723294</v>
      </c>
      <c r="H14" s="54"/>
      <c r="I14" s="55"/>
      <c r="J14" s="55" t="s">
        <v>11</v>
      </c>
      <c r="K14" s="52" t="s">
        <v>250</v>
      </c>
      <c r="L14" s="89">
        <v>27.5593885703099</v>
      </c>
      <c r="M14" s="89">
        <v>33.2098014570979</v>
      </c>
      <c r="N14" s="90">
        <f t="shared" si="1"/>
        <v>5.650412887</v>
      </c>
      <c r="O14" s="90">
        <f t="shared" si="2"/>
        <v>-6.349587113</v>
      </c>
      <c r="P14" s="86">
        <f t="shared" si="3"/>
        <v>81.54853833</v>
      </c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 ht="15.0" customHeight="1">
      <c r="A15" s="51"/>
      <c r="B15" s="52" t="s">
        <v>163</v>
      </c>
      <c r="C15" s="52" t="s">
        <v>123</v>
      </c>
      <c r="D15" s="52" t="s">
        <v>253</v>
      </c>
      <c r="E15" s="52" t="s">
        <v>125</v>
      </c>
      <c r="F15" s="52" t="s">
        <v>158</v>
      </c>
      <c r="G15" s="53">
        <v>27.8995955081065</v>
      </c>
      <c r="H15" s="54"/>
      <c r="I15" s="55"/>
      <c r="J15" s="55" t="s">
        <v>11</v>
      </c>
      <c r="K15" s="52" t="s">
        <v>164</v>
      </c>
      <c r="L15" s="89">
        <v>30.0465186592832</v>
      </c>
      <c r="M15" s="89">
        <v>34.9578897876394</v>
      </c>
      <c r="N15" s="90">
        <f t="shared" si="1"/>
        <v>4.911371128</v>
      </c>
      <c r="O15" s="90">
        <f t="shared" si="2"/>
        <v>-7.088628872</v>
      </c>
      <c r="P15" s="86">
        <f t="shared" si="3"/>
        <v>136.1099638</v>
      </c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 ht="15.0" customHeight="1">
      <c r="A16" s="51"/>
      <c r="B16" s="52" t="s">
        <v>254</v>
      </c>
      <c r="C16" s="52" t="s">
        <v>123</v>
      </c>
      <c r="D16" s="52" t="s">
        <v>253</v>
      </c>
      <c r="E16" s="52" t="s">
        <v>125</v>
      </c>
      <c r="F16" s="52" t="s">
        <v>160</v>
      </c>
      <c r="G16" s="53">
        <v>28.5705909192618</v>
      </c>
      <c r="H16" s="54"/>
      <c r="I16" s="55"/>
      <c r="J16" s="55" t="s">
        <v>11</v>
      </c>
      <c r="K16" s="52" t="s">
        <v>156</v>
      </c>
      <c r="L16" s="89">
        <v>27.8109605340561</v>
      </c>
      <c r="M16" s="89">
        <v>33.5345211084695</v>
      </c>
      <c r="N16" s="90">
        <f t="shared" si="1"/>
        <v>5.723560574</v>
      </c>
      <c r="O16" s="90">
        <f t="shared" si="2"/>
        <v>-6.276439426</v>
      </c>
      <c r="P16" s="86">
        <f t="shared" si="3"/>
        <v>77.51692439</v>
      </c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 ht="15.0" customHeight="1">
      <c r="A17" s="51"/>
      <c r="B17" s="52" t="s">
        <v>183</v>
      </c>
      <c r="C17" s="52" t="s">
        <v>123</v>
      </c>
      <c r="D17" s="52" t="s">
        <v>174</v>
      </c>
      <c r="E17" s="52" t="s">
        <v>125</v>
      </c>
      <c r="F17" s="52" t="s">
        <v>246</v>
      </c>
      <c r="G17" s="53">
        <v>34.3299282020982</v>
      </c>
      <c r="H17" s="54"/>
      <c r="I17" s="55"/>
      <c r="J17" s="55" t="s">
        <v>11</v>
      </c>
      <c r="K17" s="52" t="s">
        <v>158</v>
      </c>
      <c r="L17" s="89">
        <v>28.3979869890205</v>
      </c>
      <c r="M17" s="89">
        <v>34.1071098608205</v>
      </c>
      <c r="N17" s="90">
        <f t="shared" si="1"/>
        <v>5.709122872</v>
      </c>
      <c r="O17" s="90">
        <f t="shared" si="2"/>
        <v>-6.290877128</v>
      </c>
      <c r="P17" s="86">
        <f t="shared" si="3"/>
        <v>78.29656597</v>
      </c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 ht="15.0" customHeight="1">
      <c r="A18" s="51"/>
      <c r="B18" s="52" t="s">
        <v>184</v>
      </c>
      <c r="C18" s="52" t="s">
        <v>123</v>
      </c>
      <c r="D18" s="52" t="s">
        <v>174</v>
      </c>
      <c r="E18" s="52" t="s">
        <v>125</v>
      </c>
      <c r="F18" s="52" t="s">
        <v>144</v>
      </c>
      <c r="G18" s="53">
        <v>33.5014081129558</v>
      </c>
      <c r="H18" s="54"/>
      <c r="I18" s="55"/>
      <c r="J18" s="55" t="s">
        <v>11</v>
      </c>
      <c r="K18" s="52" t="s">
        <v>160</v>
      </c>
      <c r="L18" s="89">
        <v>29.0507933196007</v>
      </c>
      <c r="M18" s="89">
        <v>35.1474657461554</v>
      </c>
      <c r="N18" s="90">
        <f t="shared" si="1"/>
        <v>6.096672427</v>
      </c>
      <c r="O18" s="90">
        <f t="shared" si="2"/>
        <v>-5.903327573</v>
      </c>
      <c r="P18" s="86">
        <f t="shared" si="3"/>
        <v>59.85200091</v>
      </c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 ht="15.0" customHeight="1">
      <c r="A19" s="51"/>
      <c r="B19" s="52" t="s">
        <v>185</v>
      </c>
      <c r="C19" s="52" t="s">
        <v>123</v>
      </c>
      <c r="D19" s="52" t="s">
        <v>174</v>
      </c>
      <c r="E19" s="52" t="s">
        <v>125</v>
      </c>
      <c r="F19" s="52" t="s">
        <v>130</v>
      </c>
      <c r="G19" s="53">
        <v>34.7906741328204</v>
      </c>
      <c r="H19" s="54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 ht="15.0" customHeight="1">
      <c r="A20" s="51"/>
      <c r="B20" s="52" t="s">
        <v>186</v>
      </c>
      <c r="C20" s="52" t="s">
        <v>123</v>
      </c>
      <c r="D20" s="52" t="s">
        <v>174</v>
      </c>
      <c r="E20" s="52" t="s">
        <v>125</v>
      </c>
      <c r="F20" s="52" t="s">
        <v>139</v>
      </c>
      <c r="G20" s="53">
        <v>35.7105334238193</v>
      </c>
      <c r="H20" s="54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ht="15.0" customHeight="1">
      <c r="A21" s="51"/>
      <c r="B21" s="52" t="s">
        <v>252</v>
      </c>
      <c r="C21" s="52" t="s">
        <v>123</v>
      </c>
      <c r="D21" s="52" t="s">
        <v>174</v>
      </c>
      <c r="E21" s="52" t="s">
        <v>125</v>
      </c>
      <c r="F21" s="52" t="s">
        <v>142</v>
      </c>
      <c r="G21" s="53">
        <v>35.1143508874235</v>
      </c>
      <c r="H21" s="54"/>
      <c r="I21" s="55"/>
      <c r="J21" s="55"/>
      <c r="K21" s="56" t="s">
        <v>170</v>
      </c>
      <c r="L21" s="55">
        <v>12.0</v>
      </c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ht="15.0" customHeight="1">
      <c r="A22" s="51"/>
      <c r="B22" s="52" t="s">
        <v>188</v>
      </c>
      <c r="C22" s="52" t="s">
        <v>123</v>
      </c>
      <c r="D22" s="52" t="s">
        <v>174</v>
      </c>
      <c r="E22" s="52" t="s">
        <v>125</v>
      </c>
      <c r="F22" s="52" t="s">
        <v>249</v>
      </c>
      <c r="G22" s="53">
        <v>34.2330856657265</v>
      </c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ht="15.0" customHeight="1">
      <c r="A23" s="51"/>
      <c r="B23" s="52" t="s">
        <v>189</v>
      </c>
      <c r="C23" s="52" t="s">
        <v>123</v>
      </c>
      <c r="D23" s="52" t="s">
        <v>174</v>
      </c>
      <c r="E23" s="52" t="s">
        <v>125</v>
      </c>
      <c r="F23" s="52" t="s">
        <v>162</v>
      </c>
      <c r="G23" s="53">
        <v>36.1108039604382</v>
      </c>
      <c r="H23" s="54"/>
      <c r="I23" s="55"/>
      <c r="J23" s="55"/>
      <c r="K23" s="55"/>
      <c r="L23" s="56" t="s">
        <v>128</v>
      </c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ht="15.0" customHeight="1">
      <c r="A24" s="51"/>
      <c r="B24" s="52" t="s">
        <v>190</v>
      </c>
      <c r="C24" s="52" t="s">
        <v>123</v>
      </c>
      <c r="D24" s="52" t="s">
        <v>174</v>
      </c>
      <c r="E24" s="52" t="s">
        <v>125</v>
      </c>
      <c r="F24" s="52" t="s">
        <v>148</v>
      </c>
      <c r="G24" s="53">
        <v>34.437061186406</v>
      </c>
      <c r="H24" s="54"/>
      <c r="I24" s="55"/>
      <c r="J24" s="56" t="s">
        <v>131</v>
      </c>
      <c r="K24" s="55" t="s">
        <v>132</v>
      </c>
      <c r="L24" s="55" t="s">
        <v>133</v>
      </c>
      <c r="M24" s="56" t="s">
        <v>174</v>
      </c>
      <c r="N24" s="58" t="s">
        <v>135</v>
      </c>
      <c r="O24" s="56" t="s">
        <v>136</v>
      </c>
      <c r="P24" s="56" t="s">
        <v>137</v>
      </c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ht="15.0" customHeight="1">
      <c r="A25" s="51"/>
      <c r="B25" s="52" t="s">
        <v>191</v>
      </c>
      <c r="C25" s="52" t="s">
        <v>123</v>
      </c>
      <c r="D25" s="52" t="s">
        <v>174</v>
      </c>
      <c r="E25" s="52" t="s">
        <v>125</v>
      </c>
      <c r="F25" s="52" t="s">
        <v>150</v>
      </c>
      <c r="G25" s="53">
        <v>36.5479392864287</v>
      </c>
      <c r="H25" s="54"/>
      <c r="I25" s="55"/>
      <c r="J25" s="55" t="s">
        <v>11</v>
      </c>
      <c r="K25" s="52" t="s">
        <v>246</v>
      </c>
      <c r="L25" s="53">
        <v>25.8940773621883</v>
      </c>
      <c r="M25" s="53">
        <v>34.3299282020982</v>
      </c>
      <c r="N25" s="63">
        <f t="shared" ref="N25:N39" si="4">M25-L25</f>
        <v>8.43585084</v>
      </c>
      <c r="O25" s="63">
        <f t="shared" ref="O25:O39" si="5">N25-$L$21</f>
        <v>-3.56414916</v>
      </c>
      <c r="P25" s="55">
        <f t="shared" ref="P25:P39" si="6">2^(-O25)</f>
        <v>11.8281223</v>
      </c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ht="15.0" customHeight="1">
      <c r="A26" s="51"/>
      <c r="B26" s="52" t="s">
        <v>194</v>
      </c>
      <c r="C26" s="52" t="s">
        <v>123</v>
      </c>
      <c r="D26" s="52" t="s">
        <v>174</v>
      </c>
      <c r="E26" s="52" t="s">
        <v>125</v>
      </c>
      <c r="F26" s="52" t="s">
        <v>152</v>
      </c>
      <c r="G26" s="53">
        <v>33.8875011375024</v>
      </c>
      <c r="H26" s="54"/>
      <c r="I26" s="68"/>
      <c r="J26" s="55" t="s">
        <v>11</v>
      </c>
      <c r="K26" s="52" t="s">
        <v>144</v>
      </c>
      <c r="L26" s="53">
        <v>24.1668419656314</v>
      </c>
      <c r="M26" s="53">
        <v>33.5014081129558</v>
      </c>
      <c r="N26" s="63">
        <f t="shared" si="4"/>
        <v>9.334566147</v>
      </c>
      <c r="O26" s="63">
        <f t="shared" si="5"/>
        <v>-2.665433853</v>
      </c>
      <c r="P26" s="55">
        <f t="shared" si="6"/>
        <v>6.344180652</v>
      </c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ht="15.0" customHeight="1">
      <c r="A27" s="51"/>
      <c r="B27" s="52" t="s">
        <v>198</v>
      </c>
      <c r="C27" s="52" t="s">
        <v>123</v>
      </c>
      <c r="D27" s="52" t="s">
        <v>174</v>
      </c>
      <c r="E27" s="52" t="s">
        <v>125</v>
      </c>
      <c r="F27" s="52" t="s">
        <v>250</v>
      </c>
      <c r="G27" s="53">
        <v>36.5479259347921</v>
      </c>
      <c r="H27" s="54"/>
      <c r="I27" s="68"/>
      <c r="J27" s="55" t="s">
        <v>11</v>
      </c>
      <c r="K27" s="52" t="s">
        <v>130</v>
      </c>
      <c r="L27" s="53">
        <v>25.2534039274916</v>
      </c>
      <c r="M27" s="53">
        <v>34.7906741328204</v>
      </c>
      <c r="N27" s="63">
        <f t="shared" si="4"/>
        <v>9.537270205</v>
      </c>
      <c r="O27" s="63">
        <f t="shared" si="5"/>
        <v>-2.462729795</v>
      </c>
      <c r="P27" s="55">
        <f t="shared" si="6"/>
        <v>5.512588051</v>
      </c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ht="15.0" customHeight="1">
      <c r="A28" s="51"/>
      <c r="B28" s="52" t="s">
        <v>199</v>
      </c>
      <c r="C28" s="52" t="s">
        <v>123</v>
      </c>
      <c r="D28" s="52" t="s">
        <v>174</v>
      </c>
      <c r="E28" s="52" t="s">
        <v>125</v>
      </c>
      <c r="F28" s="52" t="s">
        <v>164</v>
      </c>
      <c r="G28" s="53">
        <v>35.1426068234322</v>
      </c>
      <c r="H28" s="54"/>
      <c r="I28" s="68"/>
      <c r="J28" s="55" t="s">
        <v>11</v>
      </c>
      <c r="K28" s="52" t="s">
        <v>139</v>
      </c>
      <c r="L28" s="53">
        <v>26.19813550284</v>
      </c>
      <c r="M28" s="53">
        <v>35.7105334238193</v>
      </c>
      <c r="N28" s="63">
        <f t="shared" si="4"/>
        <v>9.512397921</v>
      </c>
      <c r="O28" s="63">
        <f t="shared" si="5"/>
        <v>-2.487602079</v>
      </c>
      <c r="P28" s="55">
        <f t="shared" si="6"/>
        <v>5.608449879</v>
      </c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 ht="15.0" customHeight="1">
      <c r="A29" s="51"/>
      <c r="B29" s="52" t="s">
        <v>201</v>
      </c>
      <c r="C29" s="52" t="s">
        <v>123</v>
      </c>
      <c r="D29" s="52" t="s">
        <v>174</v>
      </c>
      <c r="E29" s="52" t="s">
        <v>125</v>
      </c>
      <c r="F29" s="52" t="s">
        <v>156</v>
      </c>
      <c r="G29" s="53">
        <v>34.1010182352042</v>
      </c>
      <c r="H29" s="54"/>
      <c r="I29" s="68"/>
      <c r="J29" s="55" t="s">
        <v>11</v>
      </c>
      <c r="K29" s="52" t="s">
        <v>142</v>
      </c>
      <c r="L29" s="53">
        <v>25.8959869585251</v>
      </c>
      <c r="M29" s="53">
        <v>35.1143508874235</v>
      </c>
      <c r="N29" s="63">
        <f t="shared" si="4"/>
        <v>9.218363929</v>
      </c>
      <c r="O29" s="63">
        <f t="shared" si="5"/>
        <v>-2.781636071</v>
      </c>
      <c r="P29" s="55">
        <f t="shared" si="6"/>
        <v>6.876317077</v>
      </c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 ht="15.0" customHeight="1">
      <c r="A30" s="51"/>
      <c r="B30" s="52" t="s">
        <v>202</v>
      </c>
      <c r="C30" s="52" t="s">
        <v>123</v>
      </c>
      <c r="D30" s="52" t="s">
        <v>174</v>
      </c>
      <c r="E30" s="52" t="s">
        <v>125</v>
      </c>
      <c r="F30" s="52" t="s">
        <v>158</v>
      </c>
      <c r="G30" s="53">
        <v>37.1240033768899</v>
      </c>
      <c r="H30" s="54"/>
      <c r="I30" s="68"/>
      <c r="J30" s="55" t="s">
        <v>11</v>
      </c>
      <c r="K30" s="52" t="s">
        <v>249</v>
      </c>
      <c r="L30" s="53">
        <v>26.6950543175778</v>
      </c>
      <c r="M30" s="53">
        <v>34.2330856657265</v>
      </c>
      <c r="N30" s="63">
        <f t="shared" si="4"/>
        <v>7.538031348</v>
      </c>
      <c r="O30" s="63">
        <f t="shared" si="5"/>
        <v>-4.461968652</v>
      </c>
      <c r="P30" s="55">
        <f t="shared" si="6"/>
        <v>22.03872186</v>
      </c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 ht="15.0" customHeight="1">
      <c r="A31" s="51"/>
      <c r="B31" s="52" t="s">
        <v>255</v>
      </c>
      <c r="C31" s="52" t="s">
        <v>123</v>
      </c>
      <c r="D31" s="52" t="s">
        <v>174</v>
      </c>
      <c r="E31" s="52" t="s">
        <v>125</v>
      </c>
      <c r="F31" s="52" t="s">
        <v>160</v>
      </c>
      <c r="G31" s="53">
        <v>36.3942946101244</v>
      </c>
      <c r="H31" s="54"/>
      <c r="I31" s="68"/>
      <c r="J31" s="55" t="s">
        <v>11</v>
      </c>
      <c r="K31" s="52" t="s">
        <v>162</v>
      </c>
      <c r="L31" s="53">
        <v>27.3989369892088</v>
      </c>
      <c r="M31" s="53">
        <v>36.1108039604382</v>
      </c>
      <c r="N31" s="63">
        <f t="shared" si="4"/>
        <v>8.711866971</v>
      </c>
      <c r="O31" s="63">
        <f t="shared" si="5"/>
        <v>-3.288133029</v>
      </c>
      <c r="P31" s="55">
        <f t="shared" si="6"/>
        <v>9.768472796</v>
      </c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ht="15.0" customHeight="1">
      <c r="A32" s="51"/>
      <c r="B32" s="52" t="s">
        <v>203</v>
      </c>
      <c r="C32" s="52" t="s">
        <v>123</v>
      </c>
      <c r="D32" s="52" t="s">
        <v>204</v>
      </c>
      <c r="E32" s="52" t="s">
        <v>125</v>
      </c>
      <c r="F32" s="52" t="s">
        <v>246</v>
      </c>
      <c r="G32" s="53">
        <v>34.4705199273739</v>
      </c>
      <c r="H32" s="54"/>
      <c r="I32" s="68"/>
      <c r="J32" s="55" t="s">
        <v>11</v>
      </c>
      <c r="K32" s="52" t="s">
        <v>148</v>
      </c>
      <c r="L32" s="53">
        <v>27.6309163057142</v>
      </c>
      <c r="M32" s="53">
        <v>34.437061186406</v>
      </c>
      <c r="N32" s="63">
        <f t="shared" si="4"/>
        <v>6.806144881</v>
      </c>
      <c r="O32" s="63">
        <f t="shared" si="5"/>
        <v>-5.193855119</v>
      </c>
      <c r="P32" s="55">
        <f t="shared" si="6"/>
        <v>36.60211524</v>
      </c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 ht="15.0" customHeight="1">
      <c r="A33" s="51"/>
      <c r="B33" s="52" t="s">
        <v>205</v>
      </c>
      <c r="C33" s="52" t="s">
        <v>123</v>
      </c>
      <c r="D33" s="52" t="s">
        <v>204</v>
      </c>
      <c r="E33" s="52" t="s">
        <v>125</v>
      </c>
      <c r="F33" s="52" t="s">
        <v>144</v>
      </c>
      <c r="G33" s="53">
        <v>32.6056712286245</v>
      </c>
      <c r="H33" s="54"/>
      <c r="I33" s="68"/>
      <c r="J33" s="55" t="s">
        <v>11</v>
      </c>
      <c r="K33" s="52" t="s">
        <v>150</v>
      </c>
      <c r="L33" s="53">
        <v>27.2693664347035</v>
      </c>
      <c r="M33" s="53">
        <v>36.5479392864287</v>
      </c>
      <c r="N33" s="63">
        <f t="shared" si="4"/>
        <v>9.278572852</v>
      </c>
      <c r="O33" s="63">
        <f t="shared" si="5"/>
        <v>-2.721427148</v>
      </c>
      <c r="P33" s="55">
        <f t="shared" si="6"/>
        <v>6.59524909</v>
      </c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 ht="15.0" customHeight="1">
      <c r="A34" s="51"/>
      <c r="B34" s="52" t="s">
        <v>206</v>
      </c>
      <c r="C34" s="52" t="s">
        <v>123</v>
      </c>
      <c r="D34" s="52" t="s">
        <v>204</v>
      </c>
      <c r="E34" s="52" t="s">
        <v>125</v>
      </c>
      <c r="F34" s="52" t="s">
        <v>130</v>
      </c>
      <c r="G34" s="53">
        <v>34.2295044403686</v>
      </c>
      <c r="H34" s="54"/>
      <c r="I34" s="68"/>
      <c r="J34" s="55" t="s">
        <v>11</v>
      </c>
      <c r="K34" s="52" t="s">
        <v>152</v>
      </c>
      <c r="L34" s="53">
        <v>26.6889285343115</v>
      </c>
      <c r="M34" s="53">
        <v>33.8875011375024</v>
      </c>
      <c r="N34" s="63">
        <f t="shared" si="4"/>
        <v>7.198572603</v>
      </c>
      <c r="O34" s="63">
        <f t="shared" si="5"/>
        <v>-4.801427397</v>
      </c>
      <c r="P34" s="55">
        <f t="shared" si="6"/>
        <v>27.88519388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 ht="15.0" customHeight="1">
      <c r="A35" s="51"/>
      <c r="B35" s="52" t="s">
        <v>207</v>
      </c>
      <c r="C35" s="52" t="s">
        <v>123</v>
      </c>
      <c r="D35" s="52" t="s">
        <v>204</v>
      </c>
      <c r="E35" s="52" t="s">
        <v>125</v>
      </c>
      <c r="F35" s="52" t="s">
        <v>139</v>
      </c>
      <c r="G35" s="53">
        <v>34.9532035671288</v>
      </c>
      <c r="H35" s="54"/>
      <c r="I35" s="68"/>
      <c r="J35" s="55" t="s">
        <v>11</v>
      </c>
      <c r="K35" s="52" t="s">
        <v>250</v>
      </c>
      <c r="L35" s="53">
        <v>26.8811425313512</v>
      </c>
      <c r="M35" s="53">
        <v>36.5479259347921</v>
      </c>
      <c r="N35" s="63">
        <f t="shared" si="4"/>
        <v>9.666783403</v>
      </c>
      <c r="O35" s="63">
        <f t="shared" si="5"/>
        <v>-2.333216597</v>
      </c>
      <c r="P35" s="55">
        <f t="shared" si="6"/>
        <v>5.039276426</v>
      </c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 ht="15.0" customHeight="1">
      <c r="A36" s="51"/>
      <c r="B36" s="52" t="s">
        <v>208</v>
      </c>
      <c r="C36" s="52" t="s">
        <v>123</v>
      </c>
      <c r="D36" s="52" t="s">
        <v>204</v>
      </c>
      <c r="E36" s="52" t="s">
        <v>125</v>
      </c>
      <c r="F36" s="52" t="s">
        <v>142</v>
      </c>
      <c r="G36" s="53">
        <v>35.489160119672</v>
      </c>
      <c r="H36" s="54"/>
      <c r="I36" s="68"/>
      <c r="J36" s="55" t="s">
        <v>11</v>
      </c>
      <c r="K36" s="52" t="s">
        <v>164</v>
      </c>
      <c r="L36" s="53">
        <v>29.5368825333315</v>
      </c>
      <c r="M36" s="53">
        <v>35.1426068234322</v>
      </c>
      <c r="N36" s="63">
        <f t="shared" si="4"/>
        <v>5.60572429</v>
      </c>
      <c r="O36" s="63">
        <f t="shared" si="5"/>
        <v>-6.39427571</v>
      </c>
      <c r="P36" s="55">
        <f t="shared" si="6"/>
        <v>84.11409744</v>
      </c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 ht="15.0" customHeight="1">
      <c r="A37" s="51"/>
      <c r="B37" s="52" t="s">
        <v>212</v>
      </c>
      <c r="C37" s="52" t="s">
        <v>123</v>
      </c>
      <c r="D37" s="52" t="s">
        <v>204</v>
      </c>
      <c r="E37" s="52" t="s">
        <v>125</v>
      </c>
      <c r="F37" s="52" t="s">
        <v>249</v>
      </c>
      <c r="G37" s="53">
        <v>34.5103061791413</v>
      </c>
      <c r="H37" s="54"/>
      <c r="I37" s="68"/>
      <c r="J37" s="55" t="s">
        <v>11</v>
      </c>
      <c r="K37" s="52" t="s">
        <v>156</v>
      </c>
      <c r="L37" s="53">
        <v>27.5598570723294</v>
      </c>
      <c r="M37" s="53">
        <v>34.1010182352042</v>
      </c>
      <c r="N37" s="63">
        <f t="shared" si="4"/>
        <v>6.541161163</v>
      </c>
      <c r="O37" s="63">
        <f t="shared" si="5"/>
        <v>-5.458838837</v>
      </c>
      <c r="P37" s="55">
        <f t="shared" si="6"/>
        <v>43.98192478</v>
      </c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 ht="15.0" customHeight="1">
      <c r="A38" s="51"/>
      <c r="B38" s="52" t="s">
        <v>213</v>
      </c>
      <c r="C38" s="52" t="s">
        <v>123</v>
      </c>
      <c r="D38" s="52" t="s">
        <v>204</v>
      </c>
      <c r="E38" s="52" t="s">
        <v>125</v>
      </c>
      <c r="F38" s="52" t="s">
        <v>162</v>
      </c>
      <c r="G38" s="53">
        <v>34.5182054060678</v>
      </c>
      <c r="H38" s="54"/>
      <c r="I38" s="68"/>
      <c r="J38" s="55" t="s">
        <v>11</v>
      </c>
      <c r="K38" s="52" t="s">
        <v>158</v>
      </c>
      <c r="L38" s="53">
        <v>27.8995955081065</v>
      </c>
      <c r="M38" s="53">
        <v>37.1240033768899</v>
      </c>
      <c r="N38" s="63">
        <f t="shared" si="4"/>
        <v>9.224407869</v>
      </c>
      <c r="O38" s="63">
        <f t="shared" si="5"/>
        <v>-2.775592131</v>
      </c>
      <c r="P38" s="55">
        <f t="shared" si="6"/>
        <v>6.847570105</v>
      </c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 ht="15.0" customHeight="1">
      <c r="A39" s="51"/>
      <c r="B39" s="52" t="s">
        <v>214</v>
      </c>
      <c r="C39" s="52" t="s">
        <v>123</v>
      </c>
      <c r="D39" s="52" t="s">
        <v>204</v>
      </c>
      <c r="E39" s="52" t="s">
        <v>125</v>
      </c>
      <c r="F39" s="52" t="s">
        <v>148</v>
      </c>
      <c r="G39" s="53">
        <v>35.0856416123898</v>
      </c>
      <c r="H39" s="54"/>
      <c r="I39" s="68"/>
      <c r="J39" s="55" t="s">
        <v>11</v>
      </c>
      <c r="K39" s="52" t="s">
        <v>160</v>
      </c>
      <c r="L39" s="53">
        <v>28.5705909192618</v>
      </c>
      <c r="M39" s="53">
        <v>36.3942946101244</v>
      </c>
      <c r="N39" s="63">
        <f t="shared" si="4"/>
        <v>7.823703691</v>
      </c>
      <c r="O39" s="63">
        <f t="shared" si="5"/>
        <v>-4.176296309</v>
      </c>
      <c r="P39" s="55">
        <f t="shared" si="6"/>
        <v>18.07966836</v>
      </c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 ht="15.0" customHeight="1">
      <c r="A40" s="51"/>
      <c r="B40" s="52" t="s">
        <v>215</v>
      </c>
      <c r="C40" s="52" t="s">
        <v>123</v>
      </c>
      <c r="D40" s="52" t="s">
        <v>204</v>
      </c>
      <c r="E40" s="52" t="s">
        <v>125</v>
      </c>
      <c r="F40" s="52" t="s">
        <v>150</v>
      </c>
      <c r="G40" s="53">
        <v>34.651078218239</v>
      </c>
      <c r="H40" s="54"/>
      <c r="I40" s="68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ht="15.0" customHeight="1">
      <c r="A41" s="51"/>
      <c r="B41" s="52" t="s">
        <v>216</v>
      </c>
      <c r="C41" s="52" t="s">
        <v>123</v>
      </c>
      <c r="D41" s="52" t="s">
        <v>204</v>
      </c>
      <c r="E41" s="52" t="s">
        <v>125</v>
      </c>
      <c r="F41" s="52" t="s">
        <v>152</v>
      </c>
      <c r="G41" s="53">
        <v>35.3583084566921</v>
      </c>
      <c r="H41" s="54"/>
      <c r="I41" s="68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 ht="15.0" customHeight="1">
      <c r="A42" s="51"/>
      <c r="B42" s="52" t="s">
        <v>218</v>
      </c>
      <c r="C42" s="52" t="s">
        <v>123</v>
      </c>
      <c r="D42" s="52" t="s">
        <v>204</v>
      </c>
      <c r="E42" s="52" t="s">
        <v>125</v>
      </c>
      <c r="F42" s="52" t="s">
        <v>146</v>
      </c>
      <c r="G42" s="53">
        <v>34.0942092305789</v>
      </c>
      <c r="H42" s="54"/>
      <c r="I42" s="68"/>
      <c r="J42" s="55"/>
      <c r="K42" s="55"/>
      <c r="L42" s="56" t="s">
        <v>128</v>
      </c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 ht="15.0" customHeight="1">
      <c r="A43" s="51"/>
      <c r="B43" s="52" t="s">
        <v>219</v>
      </c>
      <c r="C43" s="52" t="s">
        <v>123</v>
      </c>
      <c r="D43" s="52" t="s">
        <v>204</v>
      </c>
      <c r="E43" s="52" t="s">
        <v>125</v>
      </c>
      <c r="F43" s="52" t="s">
        <v>250</v>
      </c>
      <c r="G43" s="60" t="s">
        <v>140</v>
      </c>
      <c r="H43" s="54"/>
      <c r="I43" s="68"/>
      <c r="J43" s="56" t="s">
        <v>131</v>
      </c>
      <c r="K43" s="55" t="s">
        <v>132</v>
      </c>
      <c r="L43" s="55" t="s">
        <v>133</v>
      </c>
      <c r="M43" s="56" t="s">
        <v>204</v>
      </c>
      <c r="N43" s="58" t="s">
        <v>135</v>
      </c>
      <c r="O43" s="56" t="s">
        <v>136</v>
      </c>
      <c r="P43" s="56" t="s">
        <v>137</v>
      </c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 ht="15.0" customHeight="1">
      <c r="A44" s="51"/>
      <c r="B44" s="52" t="s">
        <v>220</v>
      </c>
      <c r="C44" s="52" t="s">
        <v>123</v>
      </c>
      <c r="D44" s="52" t="s">
        <v>204</v>
      </c>
      <c r="E44" s="52" t="s">
        <v>125</v>
      </c>
      <c r="F44" s="52" t="s">
        <v>164</v>
      </c>
      <c r="G44" s="53">
        <v>35.7177538241023</v>
      </c>
      <c r="H44" s="54"/>
      <c r="I44" s="68"/>
      <c r="J44" s="55" t="s">
        <v>11</v>
      </c>
      <c r="K44" s="52" t="s">
        <v>246</v>
      </c>
      <c r="L44" s="53">
        <v>25.8940773621883</v>
      </c>
      <c r="M44" s="53">
        <v>34.4705199273739</v>
      </c>
      <c r="N44" s="63">
        <f t="shared" ref="N44:N53" si="7">M44-L44</f>
        <v>8.576442565</v>
      </c>
      <c r="O44" s="63">
        <f t="shared" ref="O44:O53" si="8">N44-$L$21</f>
        <v>-3.423557435</v>
      </c>
      <c r="P44" s="55">
        <f t="shared" ref="P44:P53" si="9">2^(-O44)</f>
        <v>10.72984578</v>
      </c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 ht="15.0" customHeight="1">
      <c r="A45" s="51"/>
      <c r="B45" s="52" t="s">
        <v>221</v>
      </c>
      <c r="C45" s="52" t="s">
        <v>123</v>
      </c>
      <c r="D45" s="52" t="s">
        <v>204</v>
      </c>
      <c r="E45" s="52" t="s">
        <v>125</v>
      </c>
      <c r="F45" s="52" t="s">
        <v>156</v>
      </c>
      <c r="G45" s="53">
        <v>34.5297496074129</v>
      </c>
      <c r="H45" s="54"/>
      <c r="I45" s="68"/>
      <c r="J45" s="55" t="s">
        <v>11</v>
      </c>
      <c r="K45" s="52" t="s">
        <v>144</v>
      </c>
      <c r="L45" s="53">
        <v>24.1668419656314</v>
      </c>
      <c r="M45" s="53">
        <v>32.6056712286245</v>
      </c>
      <c r="N45" s="63">
        <f t="shared" si="7"/>
        <v>8.438829263</v>
      </c>
      <c r="O45" s="63">
        <f t="shared" si="8"/>
        <v>-3.561170737</v>
      </c>
      <c r="P45" s="55">
        <f t="shared" si="9"/>
        <v>11.8037285</v>
      </c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 ht="15.0" customHeight="1">
      <c r="A46" s="51"/>
      <c r="B46" s="52" t="s">
        <v>222</v>
      </c>
      <c r="C46" s="52" t="s">
        <v>123</v>
      </c>
      <c r="D46" s="52" t="s">
        <v>204</v>
      </c>
      <c r="E46" s="52" t="s">
        <v>125</v>
      </c>
      <c r="F46" s="52" t="s">
        <v>158</v>
      </c>
      <c r="G46" s="53">
        <v>35.1752620321337</v>
      </c>
      <c r="H46" s="54"/>
      <c r="I46" s="68"/>
      <c r="J46" s="55" t="s">
        <v>11</v>
      </c>
      <c r="K46" s="52" t="s">
        <v>130</v>
      </c>
      <c r="L46" s="53">
        <v>25.2534039274916</v>
      </c>
      <c r="M46" s="53">
        <v>34.2295044403686</v>
      </c>
      <c r="N46" s="63">
        <f t="shared" si="7"/>
        <v>8.976100513</v>
      </c>
      <c r="O46" s="63">
        <f t="shared" si="8"/>
        <v>-3.023899487</v>
      </c>
      <c r="P46" s="55">
        <f t="shared" si="9"/>
        <v>8.133630695</v>
      </c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ht="15.0" customHeight="1">
      <c r="A47" s="51"/>
      <c r="B47" s="52" t="s">
        <v>256</v>
      </c>
      <c r="C47" s="52" t="s">
        <v>123</v>
      </c>
      <c r="D47" s="52" t="s">
        <v>204</v>
      </c>
      <c r="E47" s="52" t="s">
        <v>125</v>
      </c>
      <c r="F47" s="52" t="s">
        <v>160</v>
      </c>
      <c r="G47" s="53">
        <v>35.5654262730224</v>
      </c>
      <c r="H47" s="54"/>
      <c r="I47" s="68"/>
      <c r="J47" s="55" t="s">
        <v>11</v>
      </c>
      <c r="K47" s="52" t="s">
        <v>139</v>
      </c>
      <c r="L47" s="53">
        <v>26.19813550284</v>
      </c>
      <c r="M47" s="53">
        <v>34.9532035671288</v>
      </c>
      <c r="N47" s="63">
        <f t="shared" si="7"/>
        <v>8.755068064</v>
      </c>
      <c r="O47" s="63">
        <f t="shared" si="8"/>
        <v>-3.244931936</v>
      </c>
      <c r="P47" s="55">
        <f t="shared" si="9"/>
        <v>9.48029489</v>
      </c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 ht="15.0" customHeight="1">
      <c r="A48" s="51"/>
      <c r="B48" s="52"/>
      <c r="C48" s="52"/>
      <c r="D48" s="52"/>
      <c r="E48" s="52"/>
      <c r="F48" s="52"/>
      <c r="G48" s="53"/>
      <c r="H48" s="54"/>
      <c r="I48" s="68"/>
      <c r="J48" s="55" t="s">
        <v>11</v>
      </c>
      <c r="K48" s="52" t="s">
        <v>142</v>
      </c>
      <c r="L48" s="53">
        <v>25.8959869585251</v>
      </c>
      <c r="M48" s="53">
        <v>35.489160119672</v>
      </c>
      <c r="N48" s="63">
        <f t="shared" si="7"/>
        <v>9.593173161</v>
      </c>
      <c r="O48" s="63">
        <f t="shared" si="8"/>
        <v>-2.406826839</v>
      </c>
      <c r="P48" s="55">
        <f t="shared" si="9"/>
        <v>5.303066496</v>
      </c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 ht="15.0" customHeight="1">
      <c r="A49" s="51"/>
      <c r="B49" s="52"/>
      <c r="C49" s="52"/>
      <c r="D49" s="52"/>
      <c r="E49" s="52"/>
      <c r="F49" s="52"/>
      <c r="G49" s="53"/>
      <c r="H49" s="54"/>
      <c r="I49" s="68"/>
      <c r="J49" s="55" t="s">
        <v>11</v>
      </c>
      <c r="K49" s="52" t="s">
        <v>249</v>
      </c>
      <c r="L49" s="53">
        <v>26.6950543175778</v>
      </c>
      <c r="M49" s="53">
        <v>34.5103061791413</v>
      </c>
      <c r="N49" s="63">
        <f t="shared" si="7"/>
        <v>7.815251862</v>
      </c>
      <c r="O49" s="63">
        <f t="shared" si="8"/>
        <v>-4.184748138</v>
      </c>
      <c r="P49" s="55">
        <f t="shared" si="9"/>
        <v>18.18589645</v>
      </c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 ht="15.0" customHeight="1">
      <c r="A50" s="51"/>
      <c r="B50" s="91" t="s">
        <v>122</v>
      </c>
      <c r="C50" s="91" t="s">
        <v>123</v>
      </c>
      <c r="D50" s="91" t="s">
        <v>253</v>
      </c>
      <c r="E50" s="91" t="s">
        <v>125</v>
      </c>
      <c r="F50" s="92" t="s">
        <v>246</v>
      </c>
      <c r="G50" s="89">
        <v>26.0915376379889</v>
      </c>
      <c r="H50" s="54"/>
      <c r="I50" s="55"/>
      <c r="J50" s="55" t="s">
        <v>11</v>
      </c>
      <c r="K50" s="52" t="s">
        <v>162</v>
      </c>
      <c r="L50" s="53">
        <v>27.3989369892088</v>
      </c>
      <c r="M50" s="53">
        <v>34.5182054060678</v>
      </c>
      <c r="N50" s="63">
        <f t="shared" si="7"/>
        <v>7.119268417</v>
      </c>
      <c r="O50" s="63">
        <f t="shared" si="8"/>
        <v>-4.880731583</v>
      </c>
      <c r="P50" s="55">
        <f t="shared" si="9"/>
        <v>29.46094052</v>
      </c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 ht="15.0" customHeight="1">
      <c r="A51" s="51"/>
      <c r="B51" s="91" t="s">
        <v>129</v>
      </c>
      <c r="C51" s="91" t="s">
        <v>123</v>
      </c>
      <c r="D51" s="91" t="s">
        <v>253</v>
      </c>
      <c r="E51" s="91" t="s">
        <v>125</v>
      </c>
      <c r="F51" s="92" t="s">
        <v>144</v>
      </c>
      <c r="G51" s="89">
        <v>24.4495096688614</v>
      </c>
      <c r="H51" s="54"/>
      <c r="I51" s="55"/>
      <c r="J51" s="55" t="s">
        <v>11</v>
      </c>
      <c r="K51" s="52" t="s">
        <v>148</v>
      </c>
      <c r="L51" s="53">
        <v>27.6309163057142</v>
      </c>
      <c r="M51" s="53">
        <v>35.0856416123898</v>
      </c>
      <c r="N51" s="63">
        <f t="shared" si="7"/>
        <v>7.454725307</v>
      </c>
      <c r="O51" s="63">
        <f t="shared" si="8"/>
        <v>-4.545274693</v>
      </c>
      <c r="P51" s="55">
        <f t="shared" si="9"/>
        <v>23.34877076</v>
      </c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 ht="15.0" customHeight="1">
      <c r="A52" s="51"/>
      <c r="B52" s="91" t="s">
        <v>138</v>
      </c>
      <c r="C52" s="91" t="s">
        <v>123</v>
      </c>
      <c r="D52" s="91" t="s">
        <v>253</v>
      </c>
      <c r="E52" s="91" t="s">
        <v>125</v>
      </c>
      <c r="F52" s="92" t="s">
        <v>130</v>
      </c>
      <c r="G52" s="89">
        <v>25.7069086372572</v>
      </c>
      <c r="H52" s="54"/>
      <c r="I52" s="55"/>
      <c r="J52" s="55" t="s">
        <v>11</v>
      </c>
      <c r="K52" s="52" t="s">
        <v>150</v>
      </c>
      <c r="L52" s="53">
        <v>27.2693664347035</v>
      </c>
      <c r="M52" s="53">
        <v>34.651078218239</v>
      </c>
      <c r="N52" s="63">
        <f t="shared" si="7"/>
        <v>7.381711784</v>
      </c>
      <c r="O52" s="63">
        <f t="shared" si="8"/>
        <v>-4.618288216</v>
      </c>
      <c r="P52" s="55">
        <f t="shared" si="9"/>
        <v>24.56084372</v>
      </c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 ht="15.0" customHeight="1">
      <c r="A53" s="51"/>
      <c r="B53" s="91" t="s">
        <v>141</v>
      </c>
      <c r="C53" s="91" t="s">
        <v>123</v>
      </c>
      <c r="D53" s="91" t="s">
        <v>253</v>
      </c>
      <c r="E53" s="91" t="s">
        <v>125</v>
      </c>
      <c r="F53" s="92" t="s">
        <v>139</v>
      </c>
      <c r="G53" s="89">
        <v>26.7087230896114</v>
      </c>
      <c r="H53" s="54"/>
      <c r="I53" s="55"/>
      <c r="J53" s="55" t="s">
        <v>11</v>
      </c>
      <c r="K53" s="52" t="s">
        <v>152</v>
      </c>
      <c r="L53" s="53">
        <v>26.6889285343115</v>
      </c>
      <c r="M53" s="53">
        <v>35.3583084566921</v>
      </c>
      <c r="N53" s="63">
        <f t="shared" si="7"/>
        <v>8.669379922</v>
      </c>
      <c r="O53" s="63">
        <f t="shared" si="8"/>
        <v>-3.330620078</v>
      </c>
      <c r="P53" s="55">
        <f t="shared" si="9"/>
        <v>10.06043009</v>
      </c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 ht="15.0" customHeight="1">
      <c r="A54" s="51"/>
      <c r="B54" s="91" t="s">
        <v>248</v>
      </c>
      <c r="C54" s="91" t="s">
        <v>123</v>
      </c>
      <c r="D54" s="91" t="s">
        <v>253</v>
      </c>
      <c r="E54" s="91" t="s">
        <v>125</v>
      </c>
      <c r="F54" s="92" t="s">
        <v>142</v>
      </c>
      <c r="G54" s="89">
        <v>26.2076515910224</v>
      </c>
      <c r="H54" s="54"/>
      <c r="I54" s="55"/>
      <c r="J54" s="55" t="s">
        <v>11</v>
      </c>
      <c r="K54" s="52" t="s">
        <v>250</v>
      </c>
      <c r="L54" s="53">
        <v>26.8811425313512</v>
      </c>
      <c r="M54" s="60" t="s">
        <v>140</v>
      </c>
      <c r="N54" s="63"/>
      <c r="O54" s="63"/>
      <c r="P54" s="61">
        <v>0.0</v>
      </c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ht="15.0" customHeight="1">
      <c r="A55" s="51"/>
      <c r="B55" s="91" t="s">
        <v>145</v>
      </c>
      <c r="C55" s="91" t="s">
        <v>123</v>
      </c>
      <c r="D55" s="91" t="s">
        <v>253</v>
      </c>
      <c r="E55" s="91" t="s">
        <v>125</v>
      </c>
      <c r="F55" s="91" t="s">
        <v>249</v>
      </c>
      <c r="G55" s="89">
        <v>27.1448188562256</v>
      </c>
      <c r="H55" s="54"/>
      <c r="I55" s="55"/>
      <c r="J55" s="55" t="s">
        <v>11</v>
      </c>
      <c r="K55" s="52" t="s">
        <v>164</v>
      </c>
      <c r="L55" s="53">
        <v>29.5368825333315</v>
      </c>
      <c r="M55" s="53">
        <v>35.7177538241023</v>
      </c>
      <c r="N55" s="63">
        <f t="shared" ref="N55:N58" si="10">M55-L55</f>
        <v>6.180871291</v>
      </c>
      <c r="O55" s="63">
        <f t="shared" ref="O55:O58" si="11">N55-$L$21</f>
        <v>-5.819128709</v>
      </c>
      <c r="P55" s="55">
        <f t="shared" ref="P55:P58" si="12">2^(-O55)</f>
        <v>56.4588841</v>
      </c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 ht="15.0" customHeight="1">
      <c r="A56" s="51"/>
      <c r="B56" s="91" t="s">
        <v>147</v>
      </c>
      <c r="C56" s="91" t="s">
        <v>123</v>
      </c>
      <c r="D56" s="91" t="s">
        <v>253</v>
      </c>
      <c r="E56" s="91" t="s">
        <v>125</v>
      </c>
      <c r="F56" s="91" t="s">
        <v>162</v>
      </c>
      <c r="G56" s="89">
        <v>27.6600590319791</v>
      </c>
      <c r="H56" s="54"/>
      <c r="I56" s="55"/>
      <c r="J56" s="55" t="s">
        <v>11</v>
      </c>
      <c r="K56" s="52" t="s">
        <v>156</v>
      </c>
      <c r="L56" s="53">
        <v>27.5598570723294</v>
      </c>
      <c r="M56" s="53">
        <v>34.5297496074129</v>
      </c>
      <c r="N56" s="63">
        <f t="shared" si="10"/>
        <v>6.969892535</v>
      </c>
      <c r="O56" s="63">
        <f t="shared" si="11"/>
        <v>-5.030107465</v>
      </c>
      <c r="P56" s="55">
        <f t="shared" si="12"/>
        <v>32.67482185</v>
      </c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 ht="15.0" customHeight="1">
      <c r="A57" s="51"/>
      <c r="B57" s="91" t="s">
        <v>149</v>
      </c>
      <c r="C57" s="91" t="s">
        <v>123</v>
      </c>
      <c r="D57" s="91" t="s">
        <v>253</v>
      </c>
      <c r="E57" s="91" t="s">
        <v>125</v>
      </c>
      <c r="F57" s="91" t="s">
        <v>148</v>
      </c>
      <c r="G57" s="89">
        <v>28.1729553978581</v>
      </c>
      <c r="H57" s="54"/>
      <c r="I57" s="55"/>
      <c r="J57" s="55" t="s">
        <v>11</v>
      </c>
      <c r="K57" s="52" t="s">
        <v>158</v>
      </c>
      <c r="L57" s="53">
        <v>27.8995955081065</v>
      </c>
      <c r="M57" s="53">
        <v>35.1752620321337</v>
      </c>
      <c r="N57" s="63">
        <f t="shared" si="10"/>
        <v>7.275666524</v>
      </c>
      <c r="O57" s="63">
        <f t="shared" si="11"/>
        <v>-4.724333476</v>
      </c>
      <c r="P57" s="55">
        <f t="shared" si="12"/>
        <v>26.43419478</v>
      </c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 ht="15.0" customHeight="1">
      <c r="A58" s="51"/>
      <c r="B58" s="91" t="s">
        <v>151</v>
      </c>
      <c r="C58" s="91" t="s">
        <v>123</v>
      </c>
      <c r="D58" s="91" t="s">
        <v>253</v>
      </c>
      <c r="E58" s="91" t="s">
        <v>125</v>
      </c>
      <c r="F58" s="91" t="s">
        <v>150</v>
      </c>
      <c r="G58" s="89">
        <v>27.4798423405476</v>
      </c>
      <c r="H58" s="54"/>
      <c r="I58" s="55"/>
      <c r="J58" s="55" t="s">
        <v>11</v>
      </c>
      <c r="K58" s="52" t="s">
        <v>160</v>
      </c>
      <c r="L58" s="53">
        <v>28.5705909192618</v>
      </c>
      <c r="M58" s="53">
        <v>35.5654262730224</v>
      </c>
      <c r="N58" s="63">
        <f t="shared" si="10"/>
        <v>6.994835354</v>
      </c>
      <c r="O58" s="63">
        <f t="shared" si="11"/>
        <v>-5.005164646</v>
      </c>
      <c r="P58" s="55">
        <f t="shared" si="12"/>
        <v>32.11476081</v>
      </c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 ht="15.0" customHeight="1">
      <c r="A59" s="51"/>
      <c r="B59" s="91" t="s">
        <v>153</v>
      </c>
      <c r="C59" s="91" t="s">
        <v>123</v>
      </c>
      <c r="D59" s="91" t="s">
        <v>253</v>
      </c>
      <c r="E59" s="91" t="s">
        <v>125</v>
      </c>
      <c r="F59" s="91" t="s">
        <v>152</v>
      </c>
      <c r="G59" s="89">
        <v>26.6560182682237</v>
      </c>
      <c r="H59" s="54"/>
      <c r="I59" s="55"/>
      <c r="J59" s="55"/>
      <c r="K59" s="55"/>
      <c r="L59" s="55"/>
      <c r="M59" s="55"/>
      <c r="N59" s="63"/>
      <c r="O59" s="63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 ht="15.0" customHeight="1">
      <c r="A60" s="51"/>
      <c r="B60" s="91" t="s">
        <v>157</v>
      </c>
      <c r="C60" s="91" t="s">
        <v>123</v>
      </c>
      <c r="D60" s="91" t="s">
        <v>253</v>
      </c>
      <c r="E60" s="91" t="s">
        <v>125</v>
      </c>
      <c r="F60" s="91" t="s">
        <v>250</v>
      </c>
      <c r="G60" s="89">
        <v>27.5593885703099</v>
      </c>
      <c r="H60" s="54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 ht="15.0" customHeight="1">
      <c r="A61" s="51"/>
      <c r="B61" s="91" t="s">
        <v>159</v>
      </c>
      <c r="C61" s="91" t="s">
        <v>123</v>
      </c>
      <c r="D61" s="91" t="s">
        <v>253</v>
      </c>
      <c r="E61" s="91" t="s">
        <v>125</v>
      </c>
      <c r="F61" s="91" t="s">
        <v>164</v>
      </c>
      <c r="G61" s="89">
        <v>30.0465186592832</v>
      </c>
      <c r="H61" s="54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 ht="15.0" customHeight="1">
      <c r="A62" s="51"/>
      <c r="B62" s="91" t="s">
        <v>161</v>
      </c>
      <c r="C62" s="91" t="s">
        <v>123</v>
      </c>
      <c r="D62" s="91" t="s">
        <v>253</v>
      </c>
      <c r="E62" s="91" t="s">
        <v>125</v>
      </c>
      <c r="F62" s="91" t="s">
        <v>156</v>
      </c>
      <c r="G62" s="89">
        <v>27.8109605340561</v>
      </c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 ht="15.0" customHeight="1">
      <c r="A63" s="51"/>
      <c r="B63" s="91" t="s">
        <v>163</v>
      </c>
      <c r="C63" s="91" t="s">
        <v>123</v>
      </c>
      <c r="D63" s="91" t="s">
        <v>253</v>
      </c>
      <c r="E63" s="91" t="s">
        <v>125</v>
      </c>
      <c r="F63" s="91" t="s">
        <v>158</v>
      </c>
      <c r="G63" s="89">
        <v>28.3979869890205</v>
      </c>
      <c r="H63" s="54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 ht="15.0" customHeight="1">
      <c r="A64" s="51"/>
      <c r="B64" s="91" t="s">
        <v>254</v>
      </c>
      <c r="C64" s="91" t="s">
        <v>123</v>
      </c>
      <c r="D64" s="91" t="s">
        <v>253</v>
      </c>
      <c r="E64" s="91" t="s">
        <v>125</v>
      </c>
      <c r="F64" s="91" t="s">
        <v>160</v>
      </c>
      <c r="G64" s="89">
        <v>29.0507933196007</v>
      </c>
      <c r="H64" s="54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 ht="15.0" customHeight="1">
      <c r="A65" s="51"/>
      <c r="B65" s="91" t="s">
        <v>165</v>
      </c>
      <c r="C65" s="91" t="s">
        <v>123</v>
      </c>
      <c r="D65" s="91" t="s">
        <v>166</v>
      </c>
      <c r="E65" s="91" t="s">
        <v>125</v>
      </c>
      <c r="F65" s="92" t="s">
        <v>246</v>
      </c>
      <c r="G65" s="89">
        <v>32.0577157049253</v>
      </c>
      <c r="H65" s="54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 ht="15.0" customHeight="1">
      <c r="A66" s="51"/>
      <c r="B66" s="91" t="s">
        <v>167</v>
      </c>
      <c r="C66" s="91" t="s">
        <v>123</v>
      </c>
      <c r="D66" s="91" t="s">
        <v>166</v>
      </c>
      <c r="E66" s="91" t="s">
        <v>125</v>
      </c>
      <c r="F66" s="92" t="s">
        <v>144</v>
      </c>
      <c r="G66" s="89">
        <v>30.0036265421449</v>
      </c>
      <c r="H66" s="54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 ht="15.0" customHeight="1">
      <c r="A67" s="51"/>
      <c r="B67" s="91" t="s">
        <v>168</v>
      </c>
      <c r="C67" s="91" t="s">
        <v>123</v>
      </c>
      <c r="D67" s="91" t="s">
        <v>166</v>
      </c>
      <c r="E67" s="91" t="s">
        <v>125</v>
      </c>
      <c r="F67" s="92" t="s">
        <v>130</v>
      </c>
      <c r="G67" s="89">
        <v>31.6835099733894</v>
      </c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 ht="15.0" customHeight="1">
      <c r="A68" s="51"/>
      <c r="B68" s="91" t="s">
        <v>169</v>
      </c>
      <c r="C68" s="91" t="s">
        <v>123</v>
      </c>
      <c r="D68" s="91" t="s">
        <v>166</v>
      </c>
      <c r="E68" s="91" t="s">
        <v>125</v>
      </c>
      <c r="F68" s="92" t="s">
        <v>139</v>
      </c>
      <c r="G68" s="89">
        <v>32.2190781477333</v>
      </c>
      <c r="H68" s="54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ht="15.0" customHeight="1">
      <c r="A69" s="51"/>
      <c r="B69" s="91" t="s">
        <v>251</v>
      </c>
      <c r="C69" s="91" t="s">
        <v>123</v>
      </c>
      <c r="D69" s="91" t="s">
        <v>166</v>
      </c>
      <c r="E69" s="91" t="s">
        <v>125</v>
      </c>
      <c r="F69" s="92" t="s">
        <v>142</v>
      </c>
      <c r="G69" s="89">
        <v>32.4970786735493</v>
      </c>
      <c r="H69" s="54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ht="15.0" customHeight="1">
      <c r="A70" s="51"/>
      <c r="B70" s="91" t="s">
        <v>172</v>
      </c>
      <c r="C70" s="91" t="s">
        <v>123</v>
      </c>
      <c r="D70" s="91" t="s">
        <v>166</v>
      </c>
      <c r="E70" s="91" t="s">
        <v>125</v>
      </c>
      <c r="F70" s="91" t="s">
        <v>249</v>
      </c>
      <c r="G70" s="89">
        <v>33.0804886095307</v>
      </c>
      <c r="H70" s="54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ht="15.0" customHeight="1">
      <c r="A71" s="51"/>
      <c r="B71" s="91" t="s">
        <v>173</v>
      </c>
      <c r="C71" s="91" t="s">
        <v>123</v>
      </c>
      <c r="D71" s="91" t="s">
        <v>166</v>
      </c>
      <c r="E71" s="91" t="s">
        <v>125</v>
      </c>
      <c r="F71" s="91" t="s">
        <v>162</v>
      </c>
      <c r="G71" s="89">
        <v>33.3257507866477</v>
      </c>
      <c r="H71" s="54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ht="15.0" customHeight="1">
      <c r="A72" s="51"/>
      <c r="B72" s="91" t="s">
        <v>175</v>
      </c>
      <c r="C72" s="91" t="s">
        <v>123</v>
      </c>
      <c r="D72" s="91" t="s">
        <v>166</v>
      </c>
      <c r="E72" s="91" t="s">
        <v>125</v>
      </c>
      <c r="F72" s="91" t="s">
        <v>148</v>
      </c>
      <c r="G72" s="89">
        <v>34.0199793534513</v>
      </c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ht="15.0" customHeight="1">
      <c r="A73" s="51"/>
      <c r="B73" s="91" t="s">
        <v>176</v>
      </c>
      <c r="C73" s="91" t="s">
        <v>123</v>
      </c>
      <c r="D73" s="91" t="s">
        <v>166</v>
      </c>
      <c r="E73" s="91" t="s">
        <v>125</v>
      </c>
      <c r="F73" s="91" t="s">
        <v>150</v>
      </c>
      <c r="G73" s="89">
        <v>33.4640209500815</v>
      </c>
      <c r="H73" s="54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ht="15.0" customHeight="1">
      <c r="A74" s="51"/>
      <c r="B74" s="91" t="s">
        <v>177</v>
      </c>
      <c r="C74" s="91" t="s">
        <v>123</v>
      </c>
      <c r="D74" s="91" t="s">
        <v>166</v>
      </c>
      <c r="E74" s="91" t="s">
        <v>125</v>
      </c>
      <c r="F74" s="91" t="s">
        <v>152</v>
      </c>
      <c r="G74" s="89">
        <v>32.3750932198045</v>
      </c>
      <c r="H74" s="54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ht="15.0" customHeight="1">
      <c r="A75" s="51"/>
      <c r="B75" s="91" t="s">
        <v>179</v>
      </c>
      <c r="C75" s="91" t="s">
        <v>123</v>
      </c>
      <c r="D75" s="91" t="s">
        <v>166</v>
      </c>
      <c r="E75" s="91" t="s">
        <v>125</v>
      </c>
      <c r="F75" s="91" t="s">
        <v>250</v>
      </c>
      <c r="G75" s="89">
        <v>33.2098014570979</v>
      </c>
      <c r="H75" s="54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ht="15.0" customHeight="1">
      <c r="A76" s="51"/>
      <c r="B76" s="91" t="s">
        <v>180</v>
      </c>
      <c r="C76" s="91" t="s">
        <v>123</v>
      </c>
      <c r="D76" s="91" t="s">
        <v>166</v>
      </c>
      <c r="E76" s="91" t="s">
        <v>125</v>
      </c>
      <c r="F76" s="91" t="s">
        <v>164</v>
      </c>
      <c r="G76" s="89">
        <v>34.9578897876394</v>
      </c>
      <c r="H76" s="54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ht="15.0" customHeight="1">
      <c r="A77" s="51"/>
      <c r="B77" s="91" t="s">
        <v>181</v>
      </c>
      <c r="C77" s="91" t="s">
        <v>123</v>
      </c>
      <c r="D77" s="91" t="s">
        <v>166</v>
      </c>
      <c r="E77" s="91" t="s">
        <v>125</v>
      </c>
      <c r="F77" s="91" t="s">
        <v>156</v>
      </c>
      <c r="G77" s="89">
        <v>33.5345211084695</v>
      </c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ht="15.0" customHeight="1">
      <c r="A78" s="51"/>
      <c r="B78" s="91" t="s">
        <v>182</v>
      </c>
      <c r="C78" s="91" t="s">
        <v>123</v>
      </c>
      <c r="D78" s="91" t="s">
        <v>166</v>
      </c>
      <c r="E78" s="91" t="s">
        <v>125</v>
      </c>
      <c r="F78" s="91" t="s">
        <v>158</v>
      </c>
      <c r="G78" s="89">
        <v>34.1071098608205</v>
      </c>
      <c r="H78" s="54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ht="15.0" customHeight="1">
      <c r="A79" s="51"/>
      <c r="B79" s="91" t="s">
        <v>257</v>
      </c>
      <c r="C79" s="91" t="s">
        <v>123</v>
      </c>
      <c r="D79" s="91" t="s">
        <v>166</v>
      </c>
      <c r="E79" s="91" t="s">
        <v>125</v>
      </c>
      <c r="F79" s="91" t="s">
        <v>160</v>
      </c>
      <c r="G79" s="89">
        <v>35.1474657461554</v>
      </c>
      <c r="H79" s="54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ht="15.0" customHeight="1">
      <c r="A80" s="51"/>
      <c r="B80" s="52"/>
      <c r="C80" s="52"/>
      <c r="D80" s="52"/>
      <c r="E80" s="52"/>
      <c r="F80" s="52"/>
      <c r="G80" s="53"/>
      <c r="H80" s="54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ht="15.0" customHeight="1">
      <c r="A81" s="51"/>
      <c r="B81" s="52"/>
      <c r="C81" s="52"/>
      <c r="D81" s="52"/>
      <c r="E81" s="52"/>
      <c r="F81" s="52"/>
      <c r="G81" s="53"/>
      <c r="H81" s="54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ht="15.0" customHeight="1">
      <c r="A82" s="51"/>
      <c r="B82" s="52"/>
      <c r="C82" s="52"/>
      <c r="D82" s="52"/>
      <c r="E82" s="52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ht="15.0" customHeight="1">
      <c r="A83" s="51"/>
      <c r="B83" s="52"/>
      <c r="C83" s="52"/>
      <c r="D83" s="52"/>
      <c r="E83" s="52"/>
      <c r="F83" s="52"/>
      <c r="G83" s="53"/>
      <c r="H83" s="54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ht="15.0" customHeight="1">
      <c r="A84" s="51"/>
      <c r="B84" s="52"/>
      <c r="C84" s="52"/>
      <c r="D84" s="52"/>
      <c r="E84" s="52"/>
      <c r="F84" s="52"/>
      <c r="G84" s="53"/>
      <c r="H84" s="54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ht="15.0" customHeight="1">
      <c r="A85" s="51"/>
      <c r="B85" s="52"/>
      <c r="C85" s="52"/>
      <c r="D85" s="52"/>
      <c r="E85" s="52"/>
      <c r="F85" s="52"/>
      <c r="G85" s="53"/>
      <c r="H85" s="54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ht="15.0" customHeight="1">
      <c r="A86" s="51"/>
      <c r="B86" s="52"/>
      <c r="C86" s="52"/>
      <c r="D86" s="52"/>
      <c r="E86" s="52"/>
      <c r="F86" s="52"/>
      <c r="G86" s="53"/>
      <c r="H86" s="54"/>
      <c r="I86" s="55"/>
      <c r="J86" s="55"/>
      <c r="K86" s="55"/>
      <c r="L86" s="55"/>
      <c r="M86" s="55"/>
      <c r="N86" s="55"/>
      <c r="O86" s="55"/>
      <c r="P86" s="55"/>
      <c r="Q86" s="93"/>
      <c r="R86" s="55"/>
      <c r="S86" s="55"/>
      <c r="T86" s="55"/>
      <c r="U86" s="55"/>
      <c r="V86" s="55"/>
      <c r="W86" s="55"/>
      <c r="X86" s="55"/>
      <c r="Y86" s="55"/>
      <c r="Z86" s="55"/>
    </row>
    <row r="87" ht="15.0" customHeight="1">
      <c r="A87" s="51"/>
      <c r="B87" s="52"/>
      <c r="C87" s="52"/>
      <c r="D87" s="52"/>
      <c r="E87" s="52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ht="15.0" customHeight="1">
      <c r="A88" s="51"/>
      <c r="B88" s="52"/>
      <c r="C88" s="52"/>
      <c r="D88" s="52"/>
      <c r="E88" s="52"/>
      <c r="F88" s="52"/>
      <c r="G88" s="53"/>
      <c r="H88" s="54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ht="15.0" customHeight="1">
      <c r="A89" s="51"/>
      <c r="B89" s="52"/>
      <c r="C89" s="52"/>
      <c r="D89" s="52"/>
      <c r="E89" s="52"/>
      <c r="F89" s="52"/>
      <c r="G89" s="53"/>
      <c r="H89" s="54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ht="15.0" customHeight="1">
      <c r="A90" s="51"/>
      <c r="B90" s="52"/>
      <c r="C90" s="52"/>
      <c r="D90" s="52"/>
      <c r="E90" s="52"/>
      <c r="F90" s="52"/>
      <c r="G90" s="53"/>
      <c r="H90" s="54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ht="15.0" customHeight="1">
      <c r="A91" s="51"/>
      <c r="B91" s="52"/>
      <c r="C91" s="52"/>
      <c r="D91" s="52"/>
      <c r="E91" s="52"/>
      <c r="F91" s="52"/>
      <c r="G91" s="53"/>
      <c r="H91" s="54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ht="15.0" customHeight="1">
      <c r="A92" s="51"/>
      <c r="B92" s="52"/>
      <c r="C92" s="52"/>
      <c r="D92" s="52"/>
      <c r="E92" s="52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ht="15.0" customHeight="1">
      <c r="A93" s="51"/>
      <c r="B93" s="52"/>
      <c r="C93" s="52"/>
      <c r="D93" s="52"/>
      <c r="E93" s="52"/>
      <c r="F93" s="52"/>
      <c r="G93" s="53"/>
      <c r="H93" s="54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ht="15.0" customHeight="1">
      <c r="A94" s="51"/>
      <c r="B94" s="52"/>
      <c r="C94" s="52"/>
      <c r="D94" s="52"/>
      <c r="E94" s="52"/>
      <c r="F94" s="52"/>
      <c r="G94" s="53"/>
      <c r="H94" s="54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ht="15.0" customHeight="1">
      <c r="A95" s="51"/>
      <c r="B95" s="52"/>
      <c r="C95" s="52"/>
      <c r="D95" s="52"/>
      <c r="E95" s="52"/>
      <c r="F95" s="52"/>
      <c r="G95" s="53"/>
      <c r="H95" s="54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ht="15.0" customHeight="1">
      <c r="A96" s="51"/>
      <c r="B96" s="52"/>
      <c r="C96" s="52"/>
      <c r="D96" s="52"/>
      <c r="E96" s="52"/>
      <c r="F96" s="52"/>
      <c r="G96" s="53"/>
      <c r="H96" s="54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ht="15.0" customHeight="1">
      <c r="A97" s="51"/>
      <c r="B97" s="52"/>
      <c r="C97" s="52"/>
      <c r="D97" s="52"/>
      <c r="E97" s="52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ht="10.5" customHeight="1">
      <c r="A98" s="51"/>
      <c r="B98" s="52"/>
      <c r="C98" s="52"/>
      <c r="D98" s="52"/>
      <c r="E98" s="52"/>
      <c r="F98" s="52"/>
      <c r="G98" s="53"/>
      <c r="H98" s="54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ht="10.5" customHeight="1">
      <c r="A99" s="51"/>
      <c r="B99" s="52"/>
      <c r="C99" s="52"/>
      <c r="D99" s="52"/>
      <c r="E99" s="52"/>
      <c r="F99" s="52"/>
      <c r="G99" s="53"/>
      <c r="H99" s="54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ht="10.5" customHeight="1">
      <c r="A100" s="51"/>
      <c r="B100" s="52"/>
      <c r="C100" s="52"/>
      <c r="D100" s="52"/>
      <c r="E100" s="52"/>
      <c r="F100" s="52"/>
      <c r="G100" s="53"/>
      <c r="H100" s="54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ht="10.5" customHeight="1">
      <c r="A101" s="51"/>
      <c r="B101" s="52"/>
      <c r="C101" s="52"/>
      <c r="D101" s="52"/>
      <c r="E101" s="52"/>
      <c r="F101" s="52"/>
      <c r="G101" s="53"/>
      <c r="H101" s="54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ht="10.5" customHeight="1">
      <c r="A102" s="51"/>
      <c r="B102" s="52"/>
      <c r="C102" s="52"/>
      <c r="D102" s="52"/>
      <c r="E102" s="52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ht="10.5" customHeight="1">
      <c r="A103" s="51"/>
      <c r="B103" s="52"/>
      <c r="C103" s="52"/>
      <c r="D103" s="52"/>
      <c r="E103" s="52"/>
      <c r="F103" s="52"/>
      <c r="G103" s="53"/>
      <c r="H103" s="54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ht="10.5" customHeight="1">
      <c r="A104" s="51"/>
      <c r="B104" s="52"/>
      <c r="C104" s="52"/>
      <c r="D104" s="52"/>
      <c r="E104" s="52"/>
      <c r="F104" s="52"/>
      <c r="G104" s="53"/>
      <c r="H104" s="54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ht="10.5" customHeight="1">
      <c r="A105" s="51"/>
      <c r="B105" s="52"/>
      <c r="C105" s="52"/>
      <c r="D105" s="52"/>
      <c r="E105" s="52"/>
      <c r="F105" s="52"/>
      <c r="G105" s="53"/>
      <c r="H105" s="54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ht="10.5" customHeight="1">
      <c r="A106" s="51"/>
      <c r="B106" s="52"/>
      <c r="C106" s="52"/>
      <c r="D106" s="52"/>
      <c r="E106" s="52"/>
      <c r="F106" s="52"/>
      <c r="G106" s="53"/>
      <c r="H106" s="54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ht="10.5" customHeight="1">
      <c r="A107" s="51"/>
      <c r="B107" s="52"/>
      <c r="C107" s="52"/>
      <c r="D107" s="52"/>
      <c r="E107" s="52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ht="10.5" customHeight="1">
      <c r="A108" s="51"/>
      <c r="B108" s="52"/>
      <c r="C108" s="52"/>
      <c r="D108" s="52"/>
      <c r="E108" s="52"/>
      <c r="F108" s="52"/>
      <c r="G108" s="53"/>
      <c r="H108" s="54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ht="10.5" customHeight="1">
      <c r="A109" s="51"/>
      <c r="B109" s="52"/>
      <c r="C109" s="52"/>
      <c r="D109" s="52"/>
      <c r="E109" s="52"/>
      <c r="F109" s="52"/>
      <c r="G109" s="53"/>
      <c r="H109" s="54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ht="10.5" customHeight="1">
      <c r="A110" s="51"/>
      <c r="B110" s="52"/>
      <c r="C110" s="52"/>
      <c r="D110" s="52"/>
      <c r="E110" s="52"/>
      <c r="F110" s="52"/>
      <c r="G110" s="53"/>
      <c r="H110" s="54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ht="10.5" customHeight="1">
      <c r="A111" s="51"/>
      <c r="B111" s="52"/>
      <c r="C111" s="52"/>
      <c r="D111" s="52"/>
      <c r="E111" s="52"/>
      <c r="F111" s="52"/>
      <c r="G111" s="53"/>
      <c r="H111" s="54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ht="10.5" customHeight="1">
      <c r="A112" s="51"/>
      <c r="B112" s="52"/>
      <c r="C112" s="52"/>
      <c r="D112" s="52"/>
      <c r="E112" s="52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ht="10.5" customHeight="1">
      <c r="A113" s="51"/>
      <c r="B113" s="52"/>
      <c r="C113" s="52"/>
      <c r="D113" s="52"/>
      <c r="E113" s="52"/>
      <c r="F113" s="52"/>
      <c r="G113" s="53"/>
      <c r="H113" s="54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ht="10.5" customHeight="1">
      <c r="A114" s="51"/>
      <c r="B114" s="52"/>
      <c r="C114" s="52"/>
      <c r="D114" s="52"/>
      <c r="E114" s="52"/>
      <c r="F114" s="52"/>
      <c r="G114" s="53"/>
      <c r="H114" s="54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ht="10.5" customHeight="1">
      <c r="A115" s="51"/>
      <c r="B115" s="52"/>
      <c r="C115" s="52"/>
      <c r="D115" s="52"/>
      <c r="E115" s="52"/>
      <c r="F115" s="52"/>
      <c r="G115" s="53"/>
      <c r="H115" s="54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ht="10.5" customHeight="1">
      <c r="A116" s="51"/>
      <c r="B116" s="52"/>
      <c r="C116" s="52"/>
      <c r="D116" s="52"/>
      <c r="E116" s="52"/>
      <c r="F116" s="52"/>
      <c r="G116" s="53"/>
      <c r="H116" s="54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ht="10.5" customHeight="1">
      <c r="A117" s="51"/>
      <c r="B117" s="52"/>
      <c r="C117" s="52"/>
      <c r="D117" s="52"/>
      <c r="E117" s="52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ht="10.5" customHeight="1">
      <c r="A118" s="51"/>
      <c r="B118" s="52"/>
      <c r="C118" s="52"/>
      <c r="D118" s="52"/>
      <c r="E118" s="52"/>
      <c r="F118" s="52"/>
      <c r="G118" s="53"/>
      <c r="H118" s="54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ht="10.5" customHeight="1">
      <c r="A119" s="51"/>
      <c r="B119" s="52"/>
      <c r="C119" s="52"/>
      <c r="D119" s="52"/>
      <c r="E119" s="52"/>
      <c r="F119" s="52"/>
      <c r="G119" s="53"/>
      <c r="H119" s="54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ht="10.5" customHeight="1">
      <c r="A120" s="51"/>
      <c r="B120" s="52"/>
      <c r="C120" s="52"/>
      <c r="D120" s="52"/>
      <c r="E120" s="52"/>
      <c r="F120" s="52"/>
      <c r="G120" s="53"/>
      <c r="H120" s="54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ht="10.5" customHeight="1">
      <c r="A121" s="51"/>
      <c r="B121" s="52"/>
      <c r="C121" s="52"/>
      <c r="D121" s="52"/>
      <c r="E121" s="52"/>
      <c r="F121" s="52"/>
      <c r="G121" s="53"/>
      <c r="H121" s="54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ht="10.5" customHeight="1">
      <c r="A122" s="51"/>
      <c r="B122" s="52"/>
      <c r="C122" s="52"/>
      <c r="D122" s="52"/>
      <c r="E122" s="52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ht="10.5" customHeight="1">
      <c r="A123" s="51"/>
      <c r="B123" s="52"/>
      <c r="C123" s="52"/>
      <c r="D123" s="52"/>
      <c r="E123" s="52"/>
      <c r="F123" s="52"/>
      <c r="G123" s="53"/>
      <c r="H123" s="54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ht="10.5" customHeight="1">
      <c r="A124" s="51"/>
      <c r="B124" s="52"/>
      <c r="C124" s="52"/>
      <c r="D124" s="52"/>
      <c r="E124" s="52"/>
      <c r="F124" s="52"/>
      <c r="G124" s="53"/>
      <c r="H124" s="54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ht="10.5" customHeight="1">
      <c r="A125" s="51"/>
      <c r="B125" s="52"/>
      <c r="C125" s="52"/>
      <c r="D125" s="52"/>
      <c r="E125" s="52"/>
      <c r="F125" s="52"/>
      <c r="G125" s="53"/>
      <c r="H125" s="54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ht="10.5" customHeight="1">
      <c r="A126" s="51"/>
      <c r="B126" s="52"/>
      <c r="C126" s="52"/>
      <c r="D126" s="52"/>
      <c r="E126" s="52"/>
      <c r="F126" s="52"/>
      <c r="G126" s="53"/>
      <c r="H126" s="54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ht="10.5" customHeight="1">
      <c r="A127" s="51"/>
      <c r="B127" s="52"/>
      <c r="C127" s="52"/>
      <c r="D127" s="52"/>
      <c r="E127" s="52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ht="10.5" customHeight="1">
      <c r="A128" s="51"/>
      <c r="B128" s="52"/>
      <c r="C128" s="52"/>
      <c r="D128" s="52"/>
      <c r="E128" s="52"/>
      <c r="F128" s="52"/>
      <c r="G128" s="53"/>
      <c r="H128" s="54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ht="10.5" customHeight="1">
      <c r="A129" s="51"/>
      <c r="B129" s="52"/>
      <c r="C129" s="52"/>
      <c r="D129" s="52"/>
      <c r="E129" s="52"/>
      <c r="F129" s="52"/>
      <c r="G129" s="53"/>
      <c r="H129" s="54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ht="10.5" customHeight="1">
      <c r="A130" s="51"/>
      <c r="B130" s="52"/>
      <c r="C130" s="52"/>
      <c r="D130" s="52"/>
      <c r="E130" s="52"/>
      <c r="F130" s="52"/>
      <c r="G130" s="53"/>
      <c r="H130" s="54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ht="10.5" customHeight="1">
      <c r="A131" s="51"/>
      <c r="B131" s="52"/>
      <c r="C131" s="52"/>
      <c r="D131" s="52"/>
      <c r="E131" s="52"/>
      <c r="F131" s="52"/>
      <c r="G131" s="53"/>
      <c r="H131" s="54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ht="10.5" customHeight="1">
      <c r="A132" s="51"/>
      <c r="B132" s="52"/>
      <c r="C132" s="52"/>
      <c r="D132" s="52"/>
      <c r="E132" s="52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ht="10.5" customHeight="1">
      <c r="A133" s="51"/>
      <c r="B133" s="52"/>
      <c r="C133" s="52"/>
      <c r="D133" s="52"/>
      <c r="E133" s="52"/>
      <c r="F133" s="52"/>
      <c r="G133" s="53"/>
      <c r="H133" s="54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ht="10.5" customHeight="1">
      <c r="A134" s="51"/>
      <c r="B134" s="52"/>
      <c r="C134" s="52"/>
      <c r="D134" s="52"/>
      <c r="E134" s="52"/>
      <c r="F134" s="52"/>
      <c r="G134" s="53"/>
      <c r="H134" s="54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ht="10.5" customHeight="1">
      <c r="A135" s="51"/>
      <c r="B135" s="52"/>
      <c r="C135" s="52"/>
      <c r="D135" s="52"/>
      <c r="E135" s="52"/>
      <c r="F135" s="52"/>
      <c r="G135" s="53"/>
      <c r="H135" s="54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ht="10.5" customHeight="1">
      <c r="A136" s="51"/>
      <c r="B136" s="52"/>
      <c r="C136" s="52"/>
      <c r="D136" s="52"/>
      <c r="E136" s="52"/>
      <c r="F136" s="52"/>
      <c r="G136" s="53"/>
      <c r="H136" s="54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ht="10.5" customHeight="1">
      <c r="A137" s="51"/>
      <c r="B137" s="52"/>
      <c r="C137" s="52"/>
      <c r="D137" s="52"/>
      <c r="E137" s="52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ht="10.5" customHeight="1">
      <c r="A138" s="51"/>
      <c r="B138" s="52"/>
      <c r="C138" s="52"/>
      <c r="D138" s="52"/>
      <c r="E138" s="52"/>
      <c r="F138" s="52"/>
      <c r="G138" s="53"/>
      <c r="H138" s="54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ht="10.5" customHeight="1">
      <c r="A139" s="51"/>
      <c r="B139" s="52"/>
      <c r="C139" s="52"/>
      <c r="D139" s="52"/>
      <c r="E139" s="52"/>
      <c r="F139" s="52"/>
      <c r="G139" s="53"/>
      <c r="H139" s="54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ht="10.5" customHeight="1">
      <c r="A140" s="51"/>
      <c r="B140" s="52"/>
      <c r="C140" s="52"/>
      <c r="D140" s="52"/>
      <c r="E140" s="52"/>
      <c r="F140" s="52"/>
      <c r="G140" s="53"/>
      <c r="H140" s="54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ht="10.5" customHeight="1">
      <c r="A141" s="51"/>
      <c r="B141" s="52"/>
      <c r="C141" s="52"/>
      <c r="D141" s="52"/>
      <c r="E141" s="52"/>
      <c r="F141" s="52"/>
      <c r="G141" s="53"/>
      <c r="H141" s="54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ht="10.5" customHeight="1">
      <c r="A142" s="51"/>
      <c r="B142" s="52"/>
      <c r="C142" s="52"/>
      <c r="D142" s="52"/>
      <c r="E142" s="52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ht="10.5" customHeight="1">
      <c r="A143" s="51"/>
      <c r="B143" s="52"/>
      <c r="C143" s="52"/>
      <c r="D143" s="52"/>
      <c r="E143" s="52"/>
      <c r="F143" s="52"/>
      <c r="G143" s="53"/>
      <c r="H143" s="54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ht="10.5" customHeight="1">
      <c r="A144" s="51"/>
      <c r="B144" s="52"/>
      <c r="C144" s="52"/>
      <c r="D144" s="52"/>
      <c r="E144" s="52"/>
      <c r="F144" s="52"/>
      <c r="G144" s="53"/>
      <c r="H144" s="54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ht="10.5" customHeight="1">
      <c r="A145" s="51"/>
      <c r="B145" s="52"/>
      <c r="C145" s="52"/>
      <c r="D145" s="52"/>
      <c r="E145" s="52"/>
      <c r="F145" s="52"/>
      <c r="G145" s="53"/>
      <c r="H145" s="54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ht="10.5" customHeight="1">
      <c r="A146" s="51"/>
      <c r="B146" s="52"/>
      <c r="C146" s="52"/>
      <c r="D146" s="52"/>
      <c r="E146" s="52"/>
      <c r="F146" s="52"/>
      <c r="G146" s="53"/>
      <c r="H146" s="54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ht="10.5" customHeight="1">
      <c r="A147" s="51"/>
      <c r="B147" s="52"/>
      <c r="C147" s="52"/>
      <c r="D147" s="52"/>
      <c r="E147" s="52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ht="10.5" customHeight="1">
      <c r="A148" s="51"/>
      <c r="B148" s="52"/>
      <c r="C148" s="52"/>
      <c r="D148" s="52"/>
      <c r="E148" s="52"/>
      <c r="F148" s="52"/>
      <c r="G148" s="53"/>
      <c r="H148" s="54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ht="10.5" customHeight="1">
      <c r="A149" s="51"/>
      <c r="B149" s="52"/>
      <c r="C149" s="52"/>
      <c r="D149" s="52"/>
      <c r="E149" s="52"/>
      <c r="F149" s="52"/>
      <c r="G149" s="53"/>
      <c r="H149" s="54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ht="10.5" customHeight="1">
      <c r="A150" s="51"/>
      <c r="B150" s="52"/>
      <c r="C150" s="52"/>
      <c r="D150" s="52"/>
      <c r="E150" s="52"/>
      <c r="F150" s="52"/>
      <c r="G150" s="53"/>
      <c r="H150" s="54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ht="10.5" customHeight="1">
      <c r="A151" s="51"/>
      <c r="B151" s="52"/>
      <c r="C151" s="52"/>
      <c r="D151" s="52"/>
      <c r="E151" s="52"/>
      <c r="F151" s="52"/>
      <c r="G151" s="53"/>
      <c r="H151" s="54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ht="10.5" customHeight="1">
      <c r="A152" s="51"/>
      <c r="B152" s="52"/>
      <c r="C152" s="52"/>
      <c r="D152" s="52"/>
      <c r="E152" s="52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ht="10.5" customHeight="1">
      <c r="A153" s="51"/>
      <c r="B153" s="52"/>
      <c r="C153" s="52"/>
      <c r="D153" s="52"/>
      <c r="E153" s="52"/>
      <c r="F153" s="52"/>
      <c r="G153" s="53"/>
      <c r="H153" s="54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ht="10.5" customHeight="1">
      <c r="A154" s="51"/>
      <c r="B154" s="52"/>
      <c r="C154" s="52"/>
      <c r="D154" s="52"/>
      <c r="E154" s="52"/>
      <c r="F154" s="52"/>
      <c r="G154" s="53"/>
      <c r="H154" s="54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ht="10.5" customHeight="1">
      <c r="A155" s="51"/>
      <c r="B155" s="52"/>
      <c r="C155" s="52"/>
      <c r="D155" s="52"/>
      <c r="E155" s="52"/>
      <c r="F155" s="52"/>
      <c r="G155" s="53"/>
      <c r="H155" s="54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ht="10.5" customHeight="1">
      <c r="A156" s="51"/>
      <c r="B156" s="52"/>
      <c r="C156" s="52"/>
      <c r="D156" s="52"/>
      <c r="E156" s="52"/>
      <c r="F156" s="52"/>
      <c r="G156" s="53"/>
      <c r="H156" s="54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ht="10.5" customHeight="1">
      <c r="A157" s="51"/>
      <c r="B157" s="52"/>
      <c r="C157" s="52"/>
      <c r="D157" s="52"/>
      <c r="E157" s="52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ht="10.5" customHeight="1">
      <c r="A158" s="51"/>
      <c r="B158" s="52"/>
      <c r="C158" s="52"/>
      <c r="D158" s="52"/>
      <c r="E158" s="52"/>
      <c r="F158" s="52"/>
      <c r="G158" s="53"/>
      <c r="H158" s="54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ht="10.5" customHeight="1">
      <c r="A159" s="51"/>
      <c r="B159" s="52"/>
      <c r="C159" s="52"/>
      <c r="D159" s="52"/>
      <c r="E159" s="52"/>
      <c r="F159" s="52"/>
      <c r="G159" s="53"/>
      <c r="H159" s="54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ht="10.5" customHeight="1">
      <c r="A160" s="51"/>
      <c r="B160" s="52"/>
      <c r="C160" s="52"/>
      <c r="D160" s="52"/>
      <c r="E160" s="52"/>
      <c r="F160" s="52"/>
      <c r="G160" s="53"/>
      <c r="H160" s="54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ht="10.5" customHeight="1">
      <c r="A161" s="51"/>
      <c r="B161" s="52"/>
      <c r="C161" s="52"/>
      <c r="D161" s="52"/>
      <c r="E161" s="52"/>
      <c r="F161" s="52"/>
      <c r="G161" s="53"/>
      <c r="H161" s="54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ht="10.5" customHeight="1">
      <c r="A162" s="51"/>
      <c r="B162" s="52"/>
      <c r="C162" s="52"/>
      <c r="D162" s="52"/>
      <c r="E162" s="52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ht="10.5" customHeight="1">
      <c r="A163" s="51"/>
      <c r="B163" s="52"/>
      <c r="C163" s="52"/>
      <c r="D163" s="52"/>
      <c r="E163" s="52"/>
      <c r="F163" s="52"/>
      <c r="G163" s="53"/>
      <c r="H163" s="54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ht="10.5" customHeight="1">
      <c r="A164" s="51"/>
      <c r="B164" s="52"/>
      <c r="C164" s="52"/>
      <c r="D164" s="52"/>
      <c r="E164" s="52"/>
      <c r="F164" s="52"/>
      <c r="G164" s="53"/>
      <c r="H164" s="54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ht="10.5" customHeight="1">
      <c r="A165" s="51"/>
      <c r="B165" s="52"/>
      <c r="C165" s="52"/>
      <c r="D165" s="52"/>
      <c r="E165" s="52"/>
      <c r="F165" s="52"/>
      <c r="G165" s="53"/>
      <c r="H165" s="54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ht="10.5" customHeight="1">
      <c r="A166" s="51"/>
      <c r="B166" s="52"/>
      <c r="C166" s="52"/>
      <c r="D166" s="52"/>
      <c r="E166" s="52"/>
      <c r="F166" s="52"/>
      <c r="G166" s="53"/>
      <c r="H166" s="54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ht="10.5" customHeight="1">
      <c r="A167" s="51"/>
      <c r="B167" s="52"/>
      <c r="C167" s="52"/>
      <c r="D167" s="52"/>
      <c r="E167" s="52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ht="10.5" customHeight="1">
      <c r="A168" s="51"/>
      <c r="B168" s="52"/>
      <c r="C168" s="52"/>
      <c r="D168" s="52"/>
      <c r="E168" s="52"/>
      <c r="F168" s="52"/>
      <c r="G168" s="53"/>
      <c r="H168" s="54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ht="10.5" customHeight="1">
      <c r="A169" s="51"/>
      <c r="B169" s="52"/>
      <c r="C169" s="52"/>
      <c r="D169" s="52"/>
      <c r="E169" s="52"/>
      <c r="F169" s="52"/>
      <c r="G169" s="53"/>
      <c r="H169" s="54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ht="10.5" customHeight="1">
      <c r="A170" s="51"/>
      <c r="B170" s="52"/>
      <c r="C170" s="52"/>
      <c r="D170" s="52"/>
      <c r="E170" s="52"/>
      <c r="F170" s="52"/>
      <c r="G170" s="53"/>
      <c r="H170" s="54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ht="10.5" customHeight="1">
      <c r="A171" s="51"/>
      <c r="B171" s="52"/>
      <c r="C171" s="52"/>
      <c r="D171" s="52"/>
      <c r="E171" s="52"/>
      <c r="F171" s="52"/>
      <c r="G171" s="53"/>
      <c r="H171" s="54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ht="10.5" customHeight="1">
      <c r="A172" s="51"/>
      <c r="B172" s="52"/>
      <c r="C172" s="52"/>
      <c r="D172" s="52"/>
      <c r="E172" s="52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ht="10.5" customHeight="1">
      <c r="A173" s="51"/>
      <c r="B173" s="52"/>
      <c r="C173" s="52"/>
      <c r="D173" s="52"/>
      <c r="E173" s="52"/>
      <c r="F173" s="52"/>
      <c r="G173" s="53"/>
      <c r="H173" s="54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ht="10.5" customHeight="1">
      <c r="A174" s="51"/>
      <c r="B174" s="52"/>
      <c r="C174" s="52"/>
      <c r="D174" s="52"/>
      <c r="E174" s="52"/>
      <c r="F174" s="52"/>
      <c r="G174" s="53"/>
      <c r="H174" s="54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ht="10.5" customHeight="1">
      <c r="A175" s="51"/>
      <c r="B175" s="52"/>
      <c r="C175" s="52"/>
      <c r="D175" s="52"/>
      <c r="E175" s="52"/>
      <c r="F175" s="52"/>
      <c r="G175" s="53"/>
      <c r="H175" s="54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ht="10.5" customHeight="1">
      <c r="A176" s="51"/>
      <c r="B176" s="52"/>
      <c r="C176" s="52"/>
      <c r="D176" s="52"/>
      <c r="E176" s="52"/>
      <c r="F176" s="52"/>
      <c r="G176" s="53"/>
      <c r="H176" s="54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ht="10.5" customHeight="1">
      <c r="A177" s="51"/>
      <c r="B177" s="52"/>
      <c r="C177" s="52"/>
      <c r="D177" s="52"/>
      <c r="E177" s="52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ht="10.5" customHeight="1">
      <c r="A178" s="51"/>
      <c r="B178" s="52"/>
      <c r="C178" s="52"/>
      <c r="D178" s="52"/>
      <c r="E178" s="52"/>
      <c r="F178" s="52"/>
      <c r="G178" s="53"/>
      <c r="H178" s="54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ht="10.5" customHeight="1">
      <c r="A179" s="51"/>
      <c r="B179" s="52"/>
      <c r="C179" s="52"/>
      <c r="D179" s="52"/>
      <c r="E179" s="52"/>
      <c r="F179" s="52"/>
      <c r="G179" s="53"/>
      <c r="H179" s="54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ht="10.5" customHeight="1">
      <c r="A180" s="51"/>
      <c r="B180" s="52"/>
      <c r="C180" s="52"/>
      <c r="D180" s="52"/>
      <c r="E180" s="52"/>
      <c r="F180" s="52"/>
      <c r="G180" s="53"/>
      <c r="H180" s="54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ht="10.5" customHeight="1">
      <c r="A181" s="51"/>
      <c r="B181" s="52"/>
      <c r="C181" s="52"/>
      <c r="D181" s="52"/>
      <c r="E181" s="52"/>
      <c r="F181" s="52"/>
      <c r="G181" s="53"/>
      <c r="H181" s="54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ht="10.5" customHeight="1">
      <c r="A182" s="51"/>
      <c r="B182" s="52"/>
      <c r="C182" s="52"/>
      <c r="D182" s="52"/>
      <c r="E182" s="52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ht="10.5" customHeight="1">
      <c r="A183" s="51"/>
      <c r="B183" s="52"/>
      <c r="C183" s="52"/>
      <c r="D183" s="52"/>
      <c r="E183" s="52"/>
      <c r="F183" s="52"/>
      <c r="G183" s="53"/>
      <c r="H183" s="54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ht="10.5" customHeight="1">
      <c r="A184" s="51"/>
      <c r="B184" s="52"/>
      <c r="C184" s="52"/>
      <c r="D184" s="52"/>
      <c r="E184" s="52"/>
      <c r="F184" s="52"/>
      <c r="G184" s="53"/>
      <c r="H184" s="54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ht="10.5" customHeight="1">
      <c r="A185" s="51"/>
      <c r="B185" s="52"/>
      <c r="C185" s="52"/>
      <c r="D185" s="52"/>
      <c r="E185" s="52"/>
      <c r="F185" s="52"/>
      <c r="G185" s="53"/>
      <c r="H185" s="54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ht="10.5" customHeight="1">
      <c r="A186" s="51"/>
      <c r="B186" s="52"/>
      <c r="C186" s="52"/>
      <c r="D186" s="52"/>
      <c r="E186" s="52"/>
      <c r="F186" s="52"/>
      <c r="G186" s="53"/>
      <c r="H186" s="54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ht="10.5" customHeight="1">
      <c r="A187" s="51"/>
      <c r="B187" s="52"/>
      <c r="C187" s="52"/>
      <c r="D187" s="52"/>
      <c r="E187" s="52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ht="10.5" customHeight="1">
      <c r="A188" s="51"/>
      <c r="B188" s="52"/>
      <c r="C188" s="52"/>
      <c r="D188" s="52"/>
      <c r="E188" s="52"/>
      <c r="F188" s="52"/>
      <c r="G188" s="53"/>
      <c r="H188" s="54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ht="10.5" customHeight="1">
      <c r="A189" s="51"/>
      <c r="B189" s="52"/>
      <c r="C189" s="52"/>
      <c r="D189" s="52"/>
      <c r="E189" s="52"/>
      <c r="F189" s="52"/>
      <c r="G189" s="53"/>
      <c r="H189" s="54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ht="10.5" customHeight="1">
      <c r="A190" s="51"/>
      <c r="B190" s="52"/>
      <c r="C190" s="52"/>
      <c r="D190" s="52"/>
      <c r="E190" s="52"/>
      <c r="F190" s="52"/>
      <c r="G190" s="53"/>
      <c r="H190" s="54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ht="10.5" customHeight="1">
      <c r="A191" s="51"/>
      <c r="B191" s="52"/>
      <c r="C191" s="52"/>
      <c r="D191" s="52"/>
      <c r="E191" s="52"/>
      <c r="F191" s="52"/>
      <c r="G191" s="53"/>
      <c r="H191" s="54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ht="10.5" customHeight="1">
      <c r="A192" s="51"/>
      <c r="B192" s="52"/>
      <c r="C192" s="52"/>
      <c r="D192" s="52"/>
      <c r="E192" s="52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ht="10.5" customHeight="1">
      <c r="A193" s="51"/>
      <c r="B193" s="52"/>
      <c r="C193" s="52"/>
      <c r="D193" s="52"/>
      <c r="E193" s="52"/>
      <c r="F193" s="52"/>
      <c r="G193" s="53"/>
      <c r="H193" s="54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ht="10.5" customHeight="1">
      <c r="A194" s="51"/>
      <c r="B194" s="52"/>
      <c r="C194" s="52"/>
      <c r="D194" s="52"/>
      <c r="E194" s="52"/>
      <c r="F194" s="52"/>
      <c r="G194" s="53"/>
      <c r="H194" s="54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ht="10.5" customHeight="1">
      <c r="A195" s="51"/>
      <c r="B195" s="52"/>
      <c r="C195" s="52"/>
      <c r="D195" s="52"/>
      <c r="E195" s="52"/>
      <c r="F195" s="52"/>
      <c r="G195" s="53"/>
      <c r="H195" s="54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ht="10.5" customHeight="1">
      <c r="A196" s="51"/>
      <c r="B196" s="52"/>
      <c r="C196" s="52"/>
      <c r="D196" s="52"/>
      <c r="E196" s="52"/>
      <c r="F196" s="52"/>
      <c r="G196" s="53"/>
      <c r="H196" s="54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ht="10.5" customHeight="1">
      <c r="A197" s="51"/>
      <c r="B197" s="52"/>
      <c r="C197" s="52"/>
      <c r="D197" s="52"/>
      <c r="E197" s="52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ht="10.5" customHeight="1">
      <c r="A198" s="51"/>
      <c r="B198" s="52"/>
      <c r="C198" s="52"/>
      <c r="D198" s="52"/>
      <c r="E198" s="52"/>
      <c r="F198" s="52"/>
      <c r="G198" s="53"/>
      <c r="H198" s="54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ht="10.5" customHeight="1">
      <c r="A199" s="51"/>
      <c r="B199" s="52"/>
      <c r="C199" s="52"/>
      <c r="D199" s="52"/>
      <c r="E199" s="52"/>
      <c r="F199" s="52"/>
      <c r="G199" s="53"/>
      <c r="H199" s="54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ht="10.5" customHeight="1">
      <c r="A200" s="51"/>
      <c r="B200" s="52"/>
      <c r="C200" s="52"/>
      <c r="D200" s="52"/>
      <c r="E200" s="52"/>
      <c r="F200" s="52"/>
      <c r="G200" s="53"/>
      <c r="H200" s="54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ht="10.5" customHeight="1">
      <c r="A201" s="51"/>
      <c r="B201" s="52"/>
      <c r="C201" s="52"/>
      <c r="D201" s="52"/>
      <c r="E201" s="52"/>
      <c r="F201" s="52"/>
      <c r="G201" s="53"/>
      <c r="H201" s="54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ht="10.5" customHeight="1">
      <c r="A202" s="51"/>
      <c r="B202" s="52"/>
      <c r="C202" s="52"/>
      <c r="D202" s="52"/>
      <c r="E202" s="52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ht="10.5" customHeight="1">
      <c r="A203" s="51"/>
      <c r="B203" s="52"/>
      <c r="C203" s="52"/>
      <c r="D203" s="52"/>
      <c r="E203" s="52"/>
      <c r="F203" s="52"/>
      <c r="G203" s="53"/>
      <c r="H203" s="54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ht="10.5" customHeight="1">
      <c r="A204" s="51"/>
      <c r="B204" s="52"/>
      <c r="C204" s="52"/>
      <c r="D204" s="52"/>
      <c r="E204" s="52"/>
      <c r="F204" s="52"/>
      <c r="G204" s="53"/>
      <c r="H204" s="54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ht="10.5" customHeight="1">
      <c r="A205" s="51"/>
      <c r="B205" s="52"/>
      <c r="C205" s="52"/>
      <c r="D205" s="52"/>
      <c r="E205" s="52"/>
      <c r="F205" s="52"/>
      <c r="G205" s="53"/>
      <c r="H205" s="54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ht="10.5" customHeight="1">
      <c r="A206" s="51"/>
      <c r="B206" s="52"/>
      <c r="C206" s="52"/>
      <c r="D206" s="52"/>
      <c r="E206" s="52"/>
      <c r="F206" s="52"/>
      <c r="G206" s="53"/>
      <c r="H206" s="54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ht="10.5" customHeight="1">
      <c r="A207" s="51"/>
      <c r="B207" s="52"/>
      <c r="C207" s="52"/>
      <c r="D207" s="52"/>
      <c r="E207" s="52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ht="10.5" customHeight="1">
      <c r="A208" s="51"/>
      <c r="B208" s="52"/>
      <c r="C208" s="52"/>
      <c r="D208" s="52"/>
      <c r="E208" s="52"/>
      <c r="F208" s="52"/>
      <c r="G208" s="53"/>
      <c r="H208" s="54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ht="10.5" customHeight="1">
      <c r="A209" s="51"/>
      <c r="B209" s="52"/>
      <c r="C209" s="52"/>
      <c r="D209" s="52"/>
      <c r="E209" s="52"/>
      <c r="F209" s="52"/>
      <c r="G209" s="53"/>
      <c r="H209" s="54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ht="10.5" customHeight="1">
      <c r="A210" s="51"/>
      <c r="B210" s="52"/>
      <c r="C210" s="52"/>
      <c r="D210" s="52"/>
      <c r="E210" s="52"/>
      <c r="F210" s="52"/>
      <c r="G210" s="53"/>
      <c r="H210" s="54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ht="10.5" customHeight="1">
      <c r="A211" s="51"/>
      <c r="B211" s="52"/>
      <c r="C211" s="52"/>
      <c r="D211" s="52"/>
      <c r="E211" s="52"/>
      <c r="F211" s="52"/>
      <c r="G211" s="53"/>
      <c r="H211" s="54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ht="10.5" customHeight="1">
      <c r="A212" s="51"/>
      <c r="B212" s="52"/>
      <c r="C212" s="52"/>
      <c r="D212" s="52"/>
      <c r="E212" s="52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ht="10.5" customHeight="1">
      <c r="A213" s="51"/>
      <c r="B213" s="52"/>
      <c r="C213" s="52"/>
      <c r="D213" s="52"/>
      <c r="E213" s="52"/>
      <c r="F213" s="52"/>
      <c r="G213" s="53"/>
      <c r="H213" s="54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ht="10.5" customHeight="1">
      <c r="A214" s="51"/>
      <c r="B214" s="52"/>
      <c r="C214" s="52"/>
      <c r="D214" s="52"/>
      <c r="E214" s="52"/>
      <c r="F214" s="52"/>
      <c r="G214" s="53"/>
      <c r="H214" s="54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ht="10.5" customHeight="1">
      <c r="A215" s="51"/>
      <c r="B215" s="52"/>
      <c r="C215" s="52"/>
      <c r="D215" s="52"/>
      <c r="E215" s="52"/>
      <c r="F215" s="52"/>
      <c r="G215" s="53"/>
      <c r="H215" s="54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ht="10.5" customHeight="1">
      <c r="A216" s="51"/>
      <c r="B216" s="52"/>
      <c r="C216" s="52"/>
      <c r="D216" s="52"/>
      <c r="E216" s="52"/>
      <c r="F216" s="52"/>
      <c r="G216" s="53"/>
      <c r="H216" s="54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ht="10.5" customHeight="1">
      <c r="A217" s="51"/>
      <c r="B217" s="52"/>
      <c r="C217" s="52"/>
      <c r="D217" s="52"/>
      <c r="E217" s="52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ht="10.5" customHeight="1">
      <c r="A218" s="51"/>
      <c r="B218" s="52"/>
      <c r="C218" s="52"/>
      <c r="D218" s="52"/>
      <c r="E218" s="52"/>
      <c r="F218" s="52"/>
      <c r="G218" s="53"/>
      <c r="H218" s="54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ht="10.5" customHeight="1">
      <c r="A219" s="51"/>
      <c r="B219" s="52"/>
      <c r="C219" s="52"/>
      <c r="D219" s="52"/>
      <c r="E219" s="52"/>
      <c r="F219" s="52"/>
      <c r="G219" s="53"/>
      <c r="H219" s="54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ht="10.5" customHeight="1">
      <c r="A220" s="51"/>
      <c r="B220" s="52"/>
      <c r="C220" s="52"/>
      <c r="D220" s="52"/>
      <c r="E220" s="52"/>
      <c r="F220" s="52"/>
      <c r="G220" s="53"/>
      <c r="H220" s="54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ht="10.5" customHeight="1">
      <c r="A221" s="51"/>
      <c r="B221" s="52"/>
      <c r="C221" s="52"/>
      <c r="D221" s="52"/>
      <c r="E221" s="52"/>
      <c r="F221" s="52"/>
      <c r="G221" s="53"/>
      <c r="H221" s="54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ht="10.5" customHeight="1">
      <c r="A222" s="51"/>
      <c r="B222" s="52"/>
      <c r="C222" s="52"/>
      <c r="D222" s="52"/>
      <c r="E222" s="52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 ht="10.5" customHeight="1">
      <c r="A223" s="51"/>
      <c r="B223" s="52"/>
      <c r="C223" s="52"/>
      <c r="D223" s="52"/>
      <c r="E223" s="52"/>
      <c r="F223" s="52"/>
      <c r="G223" s="53"/>
      <c r="H223" s="54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 ht="10.5" customHeight="1">
      <c r="A224" s="51"/>
      <c r="B224" s="52"/>
      <c r="C224" s="52"/>
      <c r="D224" s="52"/>
      <c r="E224" s="52"/>
      <c r="F224" s="52"/>
      <c r="G224" s="53"/>
      <c r="H224" s="54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 ht="10.5" customHeight="1">
      <c r="A225" s="51"/>
      <c r="B225" s="52"/>
      <c r="C225" s="52"/>
      <c r="D225" s="52"/>
      <c r="E225" s="52"/>
      <c r="F225" s="52"/>
      <c r="G225" s="53"/>
      <c r="H225" s="54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 ht="10.5" customHeight="1">
      <c r="A226" s="51"/>
      <c r="B226" s="52"/>
      <c r="C226" s="52"/>
      <c r="D226" s="52"/>
      <c r="E226" s="52"/>
      <c r="F226" s="52"/>
      <c r="G226" s="53"/>
      <c r="H226" s="54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 ht="10.5" customHeight="1">
      <c r="A227" s="51"/>
      <c r="B227" s="52"/>
      <c r="C227" s="52"/>
      <c r="D227" s="52"/>
      <c r="E227" s="52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 ht="10.5" customHeight="1">
      <c r="A228" s="51"/>
      <c r="B228" s="52"/>
      <c r="C228" s="52"/>
      <c r="D228" s="52"/>
      <c r="E228" s="52"/>
      <c r="F228" s="52"/>
      <c r="G228" s="53"/>
      <c r="H228" s="54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 ht="10.5" customHeight="1">
      <c r="A229" s="51"/>
      <c r="B229" s="52"/>
      <c r="C229" s="52"/>
      <c r="D229" s="52"/>
      <c r="E229" s="52"/>
      <c r="F229" s="52"/>
      <c r="G229" s="53"/>
      <c r="H229" s="54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 ht="10.5" customHeight="1">
      <c r="A230" s="51"/>
      <c r="B230" s="52"/>
      <c r="C230" s="52"/>
      <c r="D230" s="52"/>
      <c r="E230" s="52"/>
      <c r="F230" s="52"/>
      <c r="G230" s="53"/>
      <c r="H230" s="54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 ht="10.5" customHeight="1">
      <c r="A231" s="51"/>
      <c r="B231" s="52"/>
      <c r="C231" s="52"/>
      <c r="D231" s="52"/>
      <c r="E231" s="52"/>
      <c r="F231" s="52"/>
      <c r="G231" s="53"/>
      <c r="H231" s="54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 ht="10.5" customHeight="1">
      <c r="A232" s="51"/>
      <c r="B232" s="52"/>
      <c r="C232" s="52"/>
      <c r="D232" s="52"/>
      <c r="E232" s="52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 ht="10.5" customHeight="1">
      <c r="A233" s="51"/>
      <c r="B233" s="52"/>
      <c r="C233" s="52"/>
      <c r="D233" s="52"/>
      <c r="E233" s="52"/>
      <c r="F233" s="52"/>
      <c r="G233" s="53"/>
      <c r="H233" s="54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 ht="10.5" customHeight="1">
      <c r="A234" s="51"/>
      <c r="B234" s="52"/>
      <c r="C234" s="52"/>
      <c r="D234" s="52"/>
      <c r="E234" s="52"/>
      <c r="F234" s="52"/>
      <c r="G234" s="53"/>
      <c r="H234" s="54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 ht="10.5" customHeight="1">
      <c r="A235" s="51"/>
      <c r="B235" s="52"/>
      <c r="C235" s="52"/>
      <c r="D235" s="52"/>
      <c r="E235" s="52"/>
      <c r="F235" s="52"/>
      <c r="G235" s="53"/>
      <c r="H235" s="54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 ht="10.5" customHeight="1">
      <c r="A236" s="51"/>
      <c r="B236" s="52"/>
      <c r="C236" s="52"/>
      <c r="D236" s="52"/>
      <c r="E236" s="52"/>
      <c r="F236" s="52"/>
      <c r="G236" s="53"/>
      <c r="H236" s="54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 ht="10.5" customHeight="1">
      <c r="A237" s="51"/>
      <c r="B237" s="52"/>
      <c r="C237" s="52"/>
      <c r="D237" s="52"/>
      <c r="E237" s="52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 ht="10.5" customHeight="1">
      <c r="A238" s="51"/>
      <c r="B238" s="52"/>
      <c r="C238" s="52"/>
      <c r="D238" s="52"/>
      <c r="E238" s="52"/>
      <c r="F238" s="52"/>
      <c r="G238" s="53"/>
      <c r="H238" s="54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 ht="10.5" customHeight="1">
      <c r="A239" s="51"/>
      <c r="B239" s="52"/>
      <c r="C239" s="52"/>
      <c r="D239" s="52"/>
      <c r="E239" s="52"/>
      <c r="F239" s="52"/>
      <c r="G239" s="53"/>
      <c r="H239" s="54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 ht="10.5" customHeight="1">
      <c r="A240" s="51"/>
      <c r="B240" s="52"/>
      <c r="C240" s="52"/>
      <c r="D240" s="52"/>
      <c r="E240" s="52"/>
      <c r="F240" s="52"/>
      <c r="G240" s="53"/>
      <c r="H240" s="54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 ht="10.5" customHeight="1">
      <c r="A241" s="51"/>
      <c r="B241" s="52"/>
      <c r="C241" s="52"/>
      <c r="D241" s="52"/>
      <c r="E241" s="52"/>
      <c r="F241" s="52"/>
      <c r="G241" s="53"/>
      <c r="H241" s="54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 ht="10.5" customHeight="1">
      <c r="A242" s="51"/>
      <c r="B242" s="52"/>
      <c r="C242" s="52"/>
      <c r="D242" s="52"/>
      <c r="E242" s="52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 ht="10.5" customHeight="1">
      <c r="A243" s="51"/>
      <c r="B243" s="52"/>
      <c r="C243" s="52"/>
      <c r="D243" s="52"/>
      <c r="E243" s="52"/>
      <c r="F243" s="52"/>
      <c r="G243" s="53"/>
      <c r="H243" s="54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 ht="10.5" customHeight="1">
      <c r="A244" s="51"/>
      <c r="B244" s="52"/>
      <c r="C244" s="52"/>
      <c r="D244" s="52"/>
      <c r="E244" s="52"/>
      <c r="F244" s="52"/>
      <c r="G244" s="53"/>
      <c r="H244" s="54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 ht="10.5" customHeight="1">
      <c r="A245" s="51"/>
      <c r="B245" s="52"/>
      <c r="C245" s="52"/>
      <c r="D245" s="52"/>
      <c r="E245" s="52"/>
      <c r="F245" s="52"/>
      <c r="G245" s="53"/>
      <c r="H245" s="54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 ht="10.5" customHeight="1">
      <c r="A246" s="51"/>
      <c r="B246" s="52"/>
      <c r="C246" s="52"/>
      <c r="D246" s="52"/>
      <c r="E246" s="52"/>
      <c r="F246" s="52"/>
      <c r="G246" s="53"/>
      <c r="H246" s="54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 ht="10.5" customHeight="1">
      <c r="A247" s="51"/>
      <c r="B247" s="52"/>
      <c r="C247" s="52"/>
      <c r="D247" s="52"/>
      <c r="E247" s="52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 ht="10.5" customHeight="1">
      <c r="A248" s="51"/>
      <c r="B248" s="52"/>
      <c r="C248" s="52"/>
      <c r="D248" s="52"/>
      <c r="E248" s="52"/>
      <c r="F248" s="52"/>
      <c r="G248" s="53"/>
      <c r="H248" s="54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 ht="10.5" customHeight="1">
      <c r="A249" s="51"/>
      <c r="B249" s="52"/>
      <c r="C249" s="52"/>
      <c r="D249" s="52"/>
      <c r="E249" s="52"/>
      <c r="F249" s="52"/>
      <c r="G249" s="53"/>
      <c r="H249" s="54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 ht="10.5" customHeight="1">
      <c r="A250" s="51"/>
      <c r="B250" s="52"/>
      <c r="C250" s="52"/>
      <c r="D250" s="52"/>
      <c r="E250" s="52"/>
      <c r="F250" s="52"/>
      <c r="G250" s="53"/>
      <c r="H250" s="54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 ht="10.5" customHeight="1">
      <c r="A251" s="51"/>
      <c r="B251" s="52"/>
      <c r="C251" s="52"/>
      <c r="D251" s="52"/>
      <c r="E251" s="52"/>
      <c r="F251" s="52"/>
      <c r="G251" s="53"/>
      <c r="H251" s="54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 ht="10.5" customHeight="1">
      <c r="A252" s="51"/>
      <c r="B252" s="52"/>
      <c r="C252" s="52"/>
      <c r="D252" s="52"/>
      <c r="E252" s="52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 ht="10.5" customHeight="1">
      <c r="A253" s="51"/>
      <c r="B253" s="52"/>
      <c r="C253" s="52"/>
      <c r="D253" s="52"/>
      <c r="E253" s="52"/>
      <c r="F253" s="52"/>
      <c r="G253" s="53"/>
      <c r="H253" s="54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 ht="10.5" customHeight="1">
      <c r="A254" s="51"/>
      <c r="B254" s="52"/>
      <c r="C254" s="52"/>
      <c r="D254" s="52"/>
      <c r="E254" s="52"/>
      <c r="F254" s="52"/>
      <c r="G254" s="53"/>
      <c r="H254" s="54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 ht="10.5" customHeight="1">
      <c r="A255" s="51"/>
      <c r="B255" s="52"/>
      <c r="C255" s="52"/>
      <c r="D255" s="52"/>
      <c r="E255" s="52"/>
      <c r="F255" s="52"/>
      <c r="G255" s="53"/>
      <c r="H255" s="54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 ht="10.5" customHeight="1">
      <c r="A256" s="51"/>
      <c r="B256" s="52"/>
      <c r="C256" s="52"/>
      <c r="D256" s="52"/>
      <c r="E256" s="52"/>
      <c r="F256" s="52"/>
      <c r="G256" s="53"/>
      <c r="H256" s="54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 ht="10.5" customHeight="1">
      <c r="A257" s="51"/>
      <c r="B257" s="52"/>
      <c r="C257" s="52"/>
      <c r="D257" s="52"/>
      <c r="E257" s="52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 ht="10.5" customHeight="1">
      <c r="A258" s="51"/>
      <c r="B258" s="52"/>
      <c r="C258" s="52"/>
      <c r="D258" s="52"/>
      <c r="E258" s="52"/>
      <c r="F258" s="52"/>
      <c r="G258" s="53"/>
      <c r="H258" s="54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 ht="10.5" customHeight="1">
      <c r="A259" s="51"/>
      <c r="B259" s="52"/>
      <c r="C259" s="52"/>
      <c r="D259" s="52"/>
      <c r="E259" s="52"/>
      <c r="F259" s="52"/>
      <c r="G259" s="53"/>
      <c r="H259" s="54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 ht="10.5" customHeight="1">
      <c r="A260" s="51"/>
      <c r="B260" s="52"/>
      <c r="C260" s="52"/>
      <c r="D260" s="52"/>
      <c r="E260" s="52"/>
      <c r="F260" s="52"/>
      <c r="G260" s="53"/>
      <c r="H260" s="54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 ht="10.5" customHeight="1">
      <c r="A261" s="51"/>
      <c r="B261" s="52"/>
      <c r="C261" s="52"/>
      <c r="D261" s="52"/>
      <c r="E261" s="52"/>
      <c r="F261" s="52"/>
      <c r="G261" s="53"/>
      <c r="H261" s="54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 ht="10.5" customHeight="1">
      <c r="A262" s="51"/>
      <c r="B262" s="52"/>
      <c r="C262" s="52"/>
      <c r="D262" s="52"/>
      <c r="E262" s="52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 ht="10.5" customHeight="1">
      <c r="A263" s="51"/>
      <c r="B263" s="52"/>
      <c r="C263" s="52"/>
      <c r="D263" s="52"/>
      <c r="E263" s="52"/>
      <c r="F263" s="52"/>
      <c r="G263" s="53"/>
      <c r="H263" s="54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 ht="10.5" customHeight="1">
      <c r="A264" s="51"/>
      <c r="B264" s="52"/>
      <c r="C264" s="52"/>
      <c r="D264" s="52"/>
      <c r="E264" s="52"/>
      <c r="F264" s="52"/>
      <c r="G264" s="53"/>
      <c r="H264" s="54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 ht="10.5" customHeight="1">
      <c r="A265" s="51"/>
      <c r="B265" s="52"/>
      <c r="C265" s="52"/>
      <c r="D265" s="52"/>
      <c r="E265" s="52"/>
      <c r="F265" s="52"/>
      <c r="G265" s="53"/>
      <c r="H265" s="54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 ht="10.5" customHeight="1">
      <c r="A266" s="51"/>
      <c r="B266" s="52"/>
      <c r="C266" s="52"/>
      <c r="D266" s="52"/>
      <c r="E266" s="52"/>
      <c r="F266" s="52"/>
      <c r="G266" s="53"/>
      <c r="H266" s="54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 ht="10.5" customHeight="1">
      <c r="A267" s="51"/>
      <c r="B267" s="52"/>
      <c r="C267" s="52"/>
      <c r="D267" s="52"/>
      <c r="E267" s="52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 ht="10.5" customHeight="1">
      <c r="A268" s="51"/>
      <c r="B268" s="52"/>
      <c r="C268" s="52"/>
      <c r="D268" s="52"/>
      <c r="E268" s="52"/>
      <c r="F268" s="52"/>
      <c r="G268" s="53"/>
      <c r="H268" s="54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 ht="10.5" customHeight="1">
      <c r="A269" s="51"/>
      <c r="B269" s="52"/>
      <c r="C269" s="52"/>
      <c r="D269" s="52"/>
      <c r="E269" s="52"/>
      <c r="F269" s="52"/>
      <c r="G269" s="53"/>
      <c r="H269" s="54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 ht="10.5" customHeight="1">
      <c r="A270" s="51"/>
      <c r="B270" s="52"/>
      <c r="C270" s="52"/>
      <c r="D270" s="52"/>
      <c r="E270" s="52"/>
      <c r="F270" s="52"/>
      <c r="G270" s="53"/>
      <c r="H270" s="54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 ht="10.5" customHeight="1">
      <c r="A271" s="51"/>
      <c r="B271" s="52"/>
      <c r="C271" s="52"/>
      <c r="D271" s="52"/>
      <c r="E271" s="52"/>
      <c r="F271" s="52"/>
      <c r="G271" s="53"/>
      <c r="H271" s="54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 ht="10.5" customHeight="1">
      <c r="A272" s="51"/>
      <c r="B272" s="52"/>
      <c r="C272" s="52"/>
      <c r="D272" s="52"/>
      <c r="E272" s="52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 ht="10.5" customHeight="1">
      <c r="A273" s="51"/>
      <c r="B273" s="52"/>
      <c r="C273" s="52"/>
      <c r="D273" s="52"/>
      <c r="E273" s="52"/>
      <c r="F273" s="52"/>
      <c r="G273" s="53"/>
      <c r="H273" s="54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 ht="10.5" customHeight="1">
      <c r="A274" s="51"/>
      <c r="B274" s="52"/>
      <c r="C274" s="52"/>
      <c r="D274" s="52"/>
      <c r="E274" s="52"/>
      <c r="F274" s="52"/>
      <c r="G274" s="53"/>
      <c r="H274" s="54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 ht="10.5" customHeight="1">
      <c r="A275" s="51"/>
      <c r="B275" s="52"/>
      <c r="C275" s="52"/>
      <c r="D275" s="52"/>
      <c r="E275" s="52"/>
      <c r="F275" s="52"/>
      <c r="G275" s="53"/>
      <c r="H275" s="54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 ht="10.5" customHeight="1">
      <c r="A276" s="51"/>
      <c r="B276" s="52"/>
      <c r="C276" s="52"/>
      <c r="D276" s="52"/>
      <c r="E276" s="52"/>
      <c r="F276" s="52"/>
      <c r="G276" s="53"/>
      <c r="H276" s="54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 ht="10.5" customHeight="1">
      <c r="A277" s="51"/>
      <c r="B277" s="52"/>
      <c r="C277" s="52"/>
      <c r="D277" s="52"/>
      <c r="E277" s="52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 ht="10.5" customHeight="1">
      <c r="A278" s="51"/>
      <c r="B278" s="52"/>
      <c r="C278" s="52"/>
      <c r="D278" s="52"/>
      <c r="E278" s="52"/>
      <c r="F278" s="52"/>
      <c r="G278" s="53"/>
      <c r="H278" s="54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 ht="10.5" customHeight="1">
      <c r="A279" s="51"/>
      <c r="B279" s="52"/>
      <c r="C279" s="52"/>
      <c r="D279" s="52"/>
      <c r="E279" s="52"/>
      <c r="F279" s="52"/>
      <c r="G279" s="53"/>
      <c r="H279" s="54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 ht="10.5" customHeight="1">
      <c r="A280" s="51"/>
      <c r="B280" s="52"/>
      <c r="C280" s="52"/>
      <c r="D280" s="52"/>
      <c r="E280" s="52"/>
      <c r="F280" s="52"/>
      <c r="G280" s="53"/>
      <c r="H280" s="54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 ht="10.5" customHeight="1">
      <c r="A281" s="51"/>
      <c r="B281" s="52"/>
      <c r="C281" s="52"/>
      <c r="D281" s="52"/>
      <c r="E281" s="52"/>
      <c r="F281" s="52"/>
      <c r="G281" s="53"/>
      <c r="H281" s="54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 ht="10.5" customHeight="1">
      <c r="A282" s="51"/>
      <c r="B282" s="52"/>
      <c r="C282" s="52"/>
      <c r="D282" s="52"/>
      <c r="E282" s="52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 ht="10.5" customHeight="1">
      <c r="A283" s="51"/>
      <c r="B283" s="52"/>
      <c r="C283" s="52"/>
      <c r="D283" s="52"/>
      <c r="E283" s="52"/>
      <c r="F283" s="52"/>
      <c r="G283" s="53"/>
      <c r="H283" s="54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 ht="10.5" customHeight="1">
      <c r="A284" s="51"/>
      <c r="B284" s="52"/>
      <c r="C284" s="52"/>
      <c r="D284" s="52"/>
      <c r="E284" s="52"/>
      <c r="F284" s="52"/>
      <c r="G284" s="53"/>
      <c r="H284" s="54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 ht="10.5" customHeight="1">
      <c r="A285" s="51"/>
      <c r="B285" s="52"/>
      <c r="C285" s="52"/>
      <c r="D285" s="52"/>
      <c r="E285" s="52"/>
      <c r="F285" s="52"/>
      <c r="G285" s="53"/>
      <c r="H285" s="54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 ht="10.5" customHeight="1">
      <c r="A286" s="51"/>
      <c r="B286" s="52"/>
      <c r="C286" s="52"/>
      <c r="D286" s="52"/>
      <c r="E286" s="52"/>
      <c r="F286" s="52"/>
      <c r="G286" s="53"/>
      <c r="H286" s="54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 ht="10.5" customHeight="1">
      <c r="A287" s="51"/>
      <c r="B287" s="52"/>
      <c r="C287" s="52"/>
      <c r="D287" s="52"/>
      <c r="E287" s="52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 ht="10.5" customHeight="1">
      <c r="A288" s="51"/>
      <c r="B288" s="52"/>
      <c r="C288" s="52"/>
      <c r="D288" s="52"/>
      <c r="E288" s="52"/>
      <c r="F288" s="52"/>
      <c r="G288" s="53"/>
      <c r="H288" s="54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 ht="10.5" customHeight="1">
      <c r="A289" s="51"/>
      <c r="B289" s="52"/>
      <c r="C289" s="52"/>
      <c r="D289" s="52"/>
      <c r="E289" s="52"/>
      <c r="F289" s="52"/>
      <c r="G289" s="53"/>
      <c r="H289" s="54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 ht="10.5" customHeight="1">
      <c r="A290" s="51"/>
      <c r="B290" s="52"/>
      <c r="C290" s="52"/>
      <c r="D290" s="52"/>
      <c r="E290" s="52"/>
      <c r="F290" s="52"/>
      <c r="G290" s="53"/>
      <c r="H290" s="54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 ht="10.5" customHeight="1">
      <c r="A291" s="51"/>
      <c r="B291" s="52"/>
      <c r="C291" s="52"/>
      <c r="D291" s="52"/>
      <c r="E291" s="52"/>
      <c r="F291" s="52"/>
      <c r="G291" s="53"/>
      <c r="H291" s="54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 ht="10.5" customHeight="1">
      <c r="A292" s="51"/>
      <c r="B292" s="52"/>
      <c r="C292" s="52"/>
      <c r="D292" s="52"/>
      <c r="E292" s="52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 ht="10.5" customHeight="1">
      <c r="A293" s="51"/>
      <c r="B293" s="52"/>
      <c r="C293" s="52"/>
      <c r="D293" s="52"/>
      <c r="E293" s="52"/>
      <c r="F293" s="52"/>
      <c r="G293" s="53"/>
      <c r="H293" s="54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 ht="10.5" customHeight="1">
      <c r="A294" s="51"/>
      <c r="B294" s="52"/>
      <c r="C294" s="52"/>
      <c r="D294" s="52"/>
      <c r="E294" s="52"/>
      <c r="F294" s="52"/>
      <c r="G294" s="53"/>
      <c r="H294" s="54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 ht="10.5" customHeight="1">
      <c r="A295" s="51"/>
      <c r="B295" s="52"/>
      <c r="C295" s="52"/>
      <c r="D295" s="52"/>
      <c r="E295" s="52"/>
      <c r="F295" s="52"/>
      <c r="G295" s="53"/>
      <c r="H295" s="54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 ht="10.5" customHeight="1">
      <c r="A296" s="51"/>
      <c r="B296" s="52"/>
      <c r="C296" s="52"/>
      <c r="D296" s="52"/>
      <c r="E296" s="52"/>
      <c r="F296" s="52"/>
      <c r="G296" s="53"/>
      <c r="H296" s="54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 ht="10.5" customHeight="1">
      <c r="A297" s="51"/>
      <c r="B297" s="52"/>
      <c r="C297" s="52"/>
      <c r="D297" s="52"/>
      <c r="E297" s="52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 ht="10.5" customHeight="1">
      <c r="A298" s="51"/>
      <c r="B298" s="52"/>
      <c r="C298" s="52"/>
      <c r="D298" s="52"/>
      <c r="E298" s="52"/>
      <c r="F298" s="52"/>
      <c r="G298" s="53"/>
      <c r="H298" s="54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 ht="10.5" customHeight="1">
      <c r="A299" s="51"/>
      <c r="B299" s="52"/>
      <c r="C299" s="52"/>
      <c r="D299" s="52"/>
      <c r="E299" s="52"/>
      <c r="F299" s="52"/>
      <c r="G299" s="53"/>
      <c r="H299" s="54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 ht="10.5" customHeight="1">
      <c r="A300" s="51"/>
      <c r="B300" s="52"/>
      <c r="C300" s="52"/>
      <c r="D300" s="52"/>
      <c r="E300" s="52"/>
      <c r="F300" s="52"/>
      <c r="G300" s="53"/>
      <c r="H300" s="54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 ht="10.5" customHeight="1">
      <c r="A301" s="51"/>
      <c r="B301" s="52"/>
      <c r="C301" s="52"/>
      <c r="D301" s="52"/>
      <c r="E301" s="52"/>
      <c r="F301" s="52"/>
      <c r="G301" s="53"/>
      <c r="H301" s="54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 ht="10.5" customHeight="1">
      <c r="A302" s="51"/>
      <c r="B302" s="52"/>
      <c r="C302" s="52"/>
      <c r="D302" s="52"/>
      <c r="E302" s="52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 ht="10.5" customHeight="1">
      <c r="A303" s="51"/>
      <c r="B303" s="52"/>
      <c r="C303" s="52"/>
      <c r="D303" s="52"/>
      <c r="E303" s="52"/>
      <c r="F303" s="52"/>
      <c r="G303" s="53"/>
      <c r="H303" s="54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 ht="10.5" customHeight="1">
      <c r="A304" s="51"/>
      <c r="B304" s="52"/>
      <c r="C304" s="52"/>
      <c r="D304" s="52"/>
      <c r="E304" s="52"/>
      <c r="F304" s="52"/>
      <c r="G304" s="53"/>
      <c r="H304" s="54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 ht="10.5" customHeight="1">
      <c r="A305" s="51"/>
      <c r="B305" s="52"/>
      <c r="C305" s="52"/>
      <c r="D305" s="52"/>
      <c r="E305" s="52"/>
      <c r="F305" s="52"/>
      <c r="G305" s="53"/>
      <c r="H305" s="54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 ht="10.5" customHeight="1">
      <c r="A306" s="51"/>
      <c r="B306" s="52"/>
      <c r="C306" s="52"/>
      <c r="D306" s="52"/>
      <c r="E306" s="52"/>
      <c r="F306" s="52"/>
      <c r="G306" s="53"/>
      <c r="H306" s="54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 ht="10.5" customHeight="1">
      <c r="A307" s="51"/>
      <c r="B307" s="52"/>
      <c r="C307" s="52"/>
      <c r="D307" s="52"/>
      <c r="E307" s="52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 ht="10.5" customHeight="1">
      <c r="A308" s="51"/>
      <c r="B308" s="52"/>
      <c r="C308" s="52"/>
      <c r="D308" s="52"/>
      <c r="E308" s="52"/>
      <c r="F308" s="52"/>
      <c r="G308" s="53"/>
      <c r="H308" s="54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 ht="10.5" customHeight="1">
      <c r="A309" s="51"/>
      <c r="B309" s="52"/>
      <c r="C309" s="52"/>
      <c r="D309" s="52"/>
      <c r="E309" s="52"/>
      <c r="F309" s="52"/>
      <c r="G309" s="53"/>
      <c r="H309" s="54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 ht="10.5" customHeight="1">
      <c r="A310" s="51"/>
      <c r="B310" s="52"/>
      <c r="C310" s="52"/>
      <c r="D310" s="52"/>
      <c r="E310" s="52"/>
      <c r="F310" s="52"/>
      <c r="G310" s="53"/>
      <c r="H310" s="54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 ht="10.5" customHeight="1">
      <c r="A311" s="51"/>
      <c r="B311" s="52"/>
      <c r="C311" s="52"/>
      <c r="D311" s="52"/>
      <c r="E311" s="52"/>
      <c r="F311" s="52"/>
      <c r="G311" s="53"/>
      <c r="H311" s="54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 ht="10.5" customHeight="1">
      <c r="A312" s="51"/>
      <c r="B312" s="52"/>
      <c r="C312" s="52"/>
      <c r="D312" s="52"/>
      <c r="E312" s="52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 ht="10.5" customHeight="1">
      <c r="A313" s="51"/>
      <c r="B313" s="52"/>
      <c r="C313" s="52"/>
      <c r="D313" s="52"/>
      <c r="E313" s="52"/>
      <c r="F313" s="52"/>
      <c r="G313" s="53"/>
      <c r="H313" s="54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 ht="10.5" customHeight="1">
      <c r="A314" s="51"/>
      <c r="B314" s="52"/>
      <c r="C314" s="52"/>
      <c r="D314" s="52"/>
      <c r="E314" s="52"/>
      <c r="F314" s="52"/>
      <c r="G314" s="53"/>
      <c r="H314" s="54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 ht="10.5" customHeight="1">
      <c r="A315" s="51"/>
      <c r="B315" s="52"/>
      <c r="C315" s="52"/>
      <c r="D315" s="52"/>
      <c r="E315" s="52"/>
      <c r="F315" s="52"/>
      <c r="G315" s="53"/>
      <c r="H315" s="54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 ht="10.5" customHeight="1">
      <c r="A316" s="51"/>
      <c r="B316" s="52"/>
      <c r="C316" s="52"/>
      <c r="D316" s="52"/>
      <c r="E316" s="52"/>
      <c r="F316" s="52"/>
      <c r="G316" s="53"/>
      <c r="H316" s="54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 ht="10.5" customHeight="1">
      <c r="A317" s="51"/>
      <c r="B317" s="52"/>
      <c r="C317" s="52"/>
      <c r="D317" s="52"/>
      <c r="E317" s="52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 ht="10.5" customHeight="1">
      <c r="A318" s="51"/>
      <c r="B318" s="52"/>
      <c r="C318" s="52"/>
      <c r="D318" s="52"/>
      <c r="E318" s="52"/>
      <c r="F318" s="52"/>
      <c r="G318" s="53"/>
      <c r="H318" s="54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 ht="10.5" customHeight="1">
      <c r="A319" s="51"/>
      <c r="B319" s="52"/>
      <c r="C319" s="52"/>
      <c r="D319" s="52"/>
      <c r="E319" s="52"/>
      <c r="F319" s="52"/>
      <c r="G319" s="53"/>
      <c r="H319" s="54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 ht="10.5" customHeight="1">
      <c r="A320" s="51"/>
      <c r="B320" s="52"/>
      <c r="C320" s="52"/>
      <c r="D320" s="52"/>
      <c r="E320" s="52"/>
      <c r="F320" s="52"/>
      <c r="G320" s="53"/>
      <c r="H320" s="54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 ht="10.5" customHeight="1">
      <c r="A321" s="51"/>
      <c r="B321" s="52"/>
      <c r="C321" s="52"/>
      <c r="D321" s="52"/>
      <c r="E321" s="52"/>
      <c r="F321" s="52"/>
      <c r="G321" s="53"/>
      <c r="H321" s="54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 ht="10.5" customHeight="1">
      <c r="A322" s="51"/>
      <c r="B322" s="52"/>
      <c r="C322" s="52"/>
      <c r="D322" s="52"/>
      <c r="E322" s="52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 ht="10.5" customHeight="1">
      <c r="A323" s="51"/>
      <c r="B323" s="52"/>
      <c r="C323" s="52"/>
      <c r="D323" s="52"/>
      <c r="E323" s="52"/>
      <c r="F323" s="52"/>
      <c r="G323" s="53"/>
      <c r="H323" s="54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 ht="10.5" customHeight="1">
      <c r="A324" s="51"/>
      <c r="B324" s="52"/>
      <c r="C324" s="52"/>
      <c r="D324" s="52"/>
      <c r="E324" s="52"/>
      <c r="F324" s="52"/>
      <c r="G324" s="53"/>
      <c r="H324" s="54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 ht="10.5" customHeight="1">
      <c r="A325" s="51"/>
      <c r="B325" s="52"/>
      <c r="C325" s="52"/>
      <c r="D325" s="52"/>
      <c r="E325" s="52"/>
      <c r="F325" s="52"/>
      <c r="G325" s="53"/>
      <c r="H325" s="54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 ht="10.5" customHeight="1">
      <c r="A326" s="51"/>
      <c r="B326" s="52"/>
      <c r="C326" s="52"/>
      <c r="D326" s="52"/>
      <c r="E326" s="52"/>
      <c r="F326" s="52"/>
      <c r="G326" s="53"/>
      <c r="H326" s="54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 ht="10.5" customHeight="1">
      <c r="A327" s="51"/>
      <c r="B327" s="52"/>
      <c r="C327" s="52"/>
      <c r="D327" s="52"/>
      <c r="E327" s="52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 ht="10.5" customHeight="1">
      <c r="A328" s="51"/>
      <c r="B328" s="52"/>
      <c r="C328" s="52"/>
      <c r="D328" s="52"/>
      <c r="E328" s="52"/>
      <c r="F328" s="52"/>
      <c r="G328" s="53"/>
      <c r="H328" s="54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 ht="10.5" customHeight="1">
      <c r="A329" s="51"/>
      <c r="B329" s="52"/>
      <c r="C329" s="52"/>
      <c r="D329" s="52"/>
      <c r="E329" s="52"/>
      <c r="F329" s="52"/>
      <c r="G329" s="53"/>
      <c r="H329" s="54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 ht="10.5" customHeight="1">
      <c r="A330" s="51"/>
      <c r="B330" s="52"/>
      <c r="C330" s="52"/>
      <c r="D330" s="52"/>
      <c r="E330" s="52"/>
      <c r="F330" s="52"/>
      <c r="G330" s="53"/>
      <c r="H330" s="54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 ht="10.5" customHeight="1">
      <c r="A331" s="51"/>
      <c r="B331" s="52"/>
      <c r="C331" s="52"/>
      <c r="D331" s="52"/>
      <c r="E331" s="52"/>
      <c r="F331" s="52"/>
      <c r="G331" s="53"/>
      <c r="H331" s="54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 ht="10.5" customHeight="1">
      <c r="A332" s="51"/>
      <c r="B332" s="52"/>
      <c r="C332" s="52"/>
      <c r="D332" s="52"/>
      <c r="E332" s="52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 ht="10.5" customHeight="1">
      <c r="A333" s="51"/>
      <c r="B333" s="52"/>
      <c r="C333" s="52"/>
      <c r="D333" s="52"/>
      <c r="E333" s="52"/>
      <c r="F333" s="52"/>
      <c r="G333" s="53"/>
      <c r="H333" s="54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 ht="10.5" customHeight="1">
      <c r="A334" s="51"/>
      <c r="B334" s="52"/>
      <c r="C334" s="52"/>
      <c r="D334" s="52"/>
      <c r="E334" s="52"/>
      <c r="F334" s="52"/>
      <c r="G334" s="53"/>
      <c r="H334" s="54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 ht="10.5" customHeight="1">
      <c r="A335" s="51"/>
      <c r="B335" s="52"/>
      <c r="C335" s="52"/>
      <c r="D335" s="52"/>
      <c r="E335" s="52"/>
      <c r="F335" s="52"/>
      <c r="G335" s="53"/>
      <c r="H335" s="54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 ht="10.5" customHeight="1">
      <c r="A336" s="51"/>
      <c r="B336" s="52"/>
      <c r="C336" s="52"/>
      <c r="D336" s="52"/>
      <c r="E336" s="52"/>
      <c r="F336" s="52"/>
      <c r="G336" s="53"/>
      <c r="H336" s="54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 ht="10.5" customHeight="1">
      <c r="A337" s="51"/>
      <c r="B337" s="52"/>
      <c r="C337" s="52"/>
      <c r="D337" s="52"/>
      <c r="E337" s="52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 ht="10.5" customHeight="1">
      <c r="A338" s="51"/>
      <c r="B338" s="52"/>
      <c r="C338" s="52"/>
      <c r="D338" s="52"/>
      <c r="E338" s="52"/>
      <c r="F338" s="52"/>
      <c r="G338" s="53"/>
      <c r="H338" s="54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 ht="10.5" customHeight="1">
      <c r="A339" s="51"/>
      <c r="B339" s="52"/>
      <c r="C339" s="52"/>
      <c r="D339" s="52"/>
      <c r="E339" s="52"/>
      <c r="F339" s="52"/>
      <c r="G339" s="53"/>
      <c r="H339" s="54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 ht="10.5" customHeight="1">
      <c r="A340" s="51"/>
      <c r="B340" s="52"/>
      <c r="C340" s="52"/>
      <c r="D340" s="52"/>
      <c r="E340" s="52"/>
      <c r="F340" s="52"/>
      <c r="G340" s="53"/>
      <c r="H340" s="54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 ht="10.5" customHeight="1">
      <c r="A341" s="51"/>
      <c r="B341" s="52"/>
      <c r="C341" s="52"/>
      <c r="D341" s="52"/>
      <c r="E341" s="52"/>
      <c r="F341" s="52"/>
      <c r="G341" s="53"/>
      <c r="H341" s="54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 ht="10.5" customHeight="1">
      <c r="A342" s="51"/>
      <c r="B342" s="52"/>
      <c r="C342" s="52"/>
      <c r="D342" s="52"/>
      <c r="E342" s="52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 ht="10.5" customHeight="1">
      <c r="A343" s="51"/>
      <c r="B343" s="52"/>
      <c r="C343" s="52"/>
      <c r="D343" s="52"/>
      <c r="E343" s="52"/>
      <c r="F343" s="52"/>
      <c r="G343" s="53"/>
      <c r="H343" s="54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 ht="10.5" customHeight="1">
      <c r="A344" s="51"/>
      <c r="B344" s="52"/>
      <c r="C344" s="52"/>
      <c r="D344" s="52"/>
      <c r="E344" s="52"/>
      <c r="F344" s="52"/>
      <c r="G344" s="53"/>
      <c r="H344" s="54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 ht="10.5" customHeight="1">
      <c r="A345" s="51"/>
      <c r="B345" s="52"/>
      <c r="C345" s="52"/>
      <c r="D345" s="52"/>
      <c r="E345" s="52"/>
      <c r="F345" s="52"/>
      <c r="G345" s="53"/>
      <c r="H345" s="54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 ht="10.5" customHeight="1">
      <c r="A346" s="51"/>
      <c r="B346" s="52"/>
      <c r="C346" s="52"/>
      <c r="D346" s="52"/>
      <c r="E346" s="52"/>
      <c r="F346" s="52"/>
      <c r="G346" s="53"/>
      <c r="H346" s="54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 ht="10.5" customHeight="1">
      <c r="A347" s="51"/>
      <c r="B347" s="52"/>
      <c r="C347" s="52"/>
      <c r="D347" s="52"/>
      <c r="E347" s="52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 ht="10.5" customHeight="1">
      <c r="A348" s="51"/>
      <c r="B348" s="52"/>
      <c r="C348" s="52"/>
      <c r="D348" s="52"/>
      <c r="E348" s="52"/>
      <c r="F348" s="52"/>
      <c r="G348" s="53"/>
      <c r="H348" s="54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 ht="10.5" customHeight="1">
      <c r="A349" s="51"/>
      <c r="B349" s="52"/>
      <c r="C349" s="52"/>
      <c r="D349" s="52"/>
      <c r="E349" s="52"/>
      <c r="F349" s="52"/>
      <c r="G349" s="53"/>
      <c r="H349" s="54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 ht="10.5" customHeight="1">
      <c r="A350" s="51"/>
      <c r="B350" s="52"/>
      <c r="C350" s="52"/>
      <c r="D350" s="52"/>
      <c r="E350" s="52"/>
      <c r="F350" s="52"/>
      <c r="G350" s="53"/>
      <c r="H350" s="54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 ht="10.5" customHeight="1">
      <c r="A351" s="51"/>
      <c r="B351" s="52"/>
      <c r="C351" s="52"/>
      <c r="D351" s="52"/>
      <c r="E351" s="52"/>
      <c r="F351" s="52"/>
      <c r="G351" s="53"/>
      <c r="H351" s="54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 ht="10.5" customHeight="1">
      <c r="A352" s="51"/>
      <c r="B352" s="52"/>
      <c r="C352" s="52"/>
      <c r="D352" s="52"/>
      <c r="E352" s="52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 ht="10.5" customHeight="1">
      <c r="A353" s="51"/>
      <c r="B353" s="52"/>
      <c r="C353" s="52"/>
      <c r="D353" s="52"/>
      <c r="E353" s="52"/>
      <c r="F353" s="52"/>
      <c r="G353" s="53"/>
      <c r="H353" s="54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 ht="10.5" customHeight="1">
      <c r="A354" s="51"/>
      <c r="B354" s="52"/>
      <c r="C354" s="52"/>
      <c r="D354" s="52"/>
      <c r="E354" s="52"/>
      <c r="F354" s="52"/>
      <c r="G354" s="53"/>
      <c r="H354" s="54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 ht="10.5" customHeight="1">
      <c r="A355" s="51"/>
      <c r="B355" s="52"/>
      <c r="C355" s="52"/>
      <c r="D355" s="52"/>
      <c r="E355" s="52"/>
      <c r="F355" s="52"/>
      <c r="G355" s="53"/>
      <c r="H355" s="54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 ht="10.5" customHeight="1">
      <c r="A356" s="51"/>
      <c r="B356" s="52"/>
      <c r="C356" s="52"/>
      <c r="D356" s="52"/>
      <c r="E356" s="52"/>
      <c r="F356" s="52"/>
      <c r="G356" s="53"/>
      <c r="H356" s="54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 ht="10.5" customHeight="1">
      <c r="A357" s="51"/>
      <c r="B357" s="52"/>
      <c r="C357" s="52"/>
      <c r="D357" s="52"/>
      <c r="E357" s="52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 ht="10.5" customHeight="1">
      <c r="A358" s="51"/>
      <c r="B358" s="52"/>
      <c r="C358" s="52"/>
      <c r="D358" s="52"/>
      <c r="E358" s="52"/>
      <c r="F358" s="52"/>
      <c r="G358" s="53"/>
      <c r="H358" s="54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 ht="10.5" customHeight="1">
      <c r="A359" s="51"/>
      <c r="B359" s="52"/>
      <c r="C359" s="52"/>
      <c r="D359" s="52"/>
      <c r="E359" s="52"/>
      <c r="F359" s="52"/>
      <c r="G359" s="53"/>
      <c r="H359" s="54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 ht="10.5" customHeight="1">
      <c r="A360" s="51"/>
      <c r="B360" s="52"/>
      <c r="C360" s="52"/>
      <c r="D360" s="52"/>
      <c r="E360" s="52"/>
      <c r="F360" s="52"/>
      <c r="G360" s="53"/>
      <c r="H360" s="54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 ht="10.5" customHeight="1">
      <c r="A361" s="51"/>
      <c r="B361" s="52"/>
      <c r="C361" s="52"/>
      <c r="D361" s="52"/>
      <c r="E361" s="52"/>
      <c r="F361" s="52"/>
      <c r="G361" s="53"/>
      <c r="H361" s="54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 ht="10.5" customHeight="1">
      <c r="A362" s="51"/>
      <c r="B362" s="52"/>
      <c r="C362" s="52"/>
      <c r="D362" s="52"/>
      <c r="E362" s="52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 ht="10.5" customHeight="1">
      <c r="A363" s="51"/>
      <c r="B363" s="52"/>
      <c r="C363" s="52"/>
      <c r="D363" s="52"/>
      <c r="E363" s="52"/>
      <c r="F363" s="52"/>
      <c r="G363" s="53"/>
      <c r="H363" s="54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 ht="10.5" customHeight="1">
      <c r="A364" s="51"/>
      <c r="B364" s="52"/>
      <c r="C364" s="52"/>
      <c r="D364" s="52"/>
      <c r="E364" s="52"/>
      <c r="F364" s="52"/>
      <c r="G364" s="53"/>
      <c r="H364" s="54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 ht="10.5" customHeight="1">
      <c r="A365" s="51"/>
      <c r="B365" s="52"/>
      <c r="C365" s="52"/>
      <c r="D365" s="52"/>
      <c r="E365" s="52"/>
      <c r="F365" s="52"/>
      <c r="G365" s="53"/>
      <c r="H365" s="54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 ht="10.5" customHeight="1">
      <c r="A366" s="51"/>
      <c r="B366" s="52"/>
      <c r="C366" s="52"/>
      <c r="D366" s="52"/>
      <c r="E366" s="52"/>
      <c r="F366" s="52"/>
      <c r="G366" s="53"/>
      <c r="H366" s="54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 ht="10.5" customHeight="1">
      <c r="A367" s="51"/>
      <c r="B367" s="52"/>
      <c r="C367" s="52"/>
      <c r="D367" s="52"/>
      <c r="E367" s="52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 ht="10.5" customHeight="1">
      <c r="A368" s="51"/>
      <c r="B368" s="52"/>
      <c r="C368" s="52"/>
      <c r="D368" s="52"/>
      <c r="E368" s="52"/>
      <c r="F368" s="52"/>
      <c r="G368" s="53"/>
      <c r="H368" s="54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 ht="10.5" customHeight="1">
      <c r="A369" s="51"/>
      <c r="B369" s="52"/>
      <c r="C369" s="52"/>
      <c r="D369" s="52"/>
      <c r="E369" s="52"/>
      <c r="F369" s="52"/>
      <c r="G369" s="53"/>
      <c r="H369" s="54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 ht="10.5" customHeight="1">
      <c r="A370" s="51"/>
      <c r="B370" s="52"/>
      <c r="C370" s="52"/>
      <c r="D370" s="52"/>
      <c r="E370" s="52"/>
      <c r="F370" s="52"/>
      <c r="G370" s="53"/>
      <c r="H370" s="54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 ht="10.5" customHeight="1">
      <c r="A371" s="51"/>
      <c r="B371" s="52"/>
      <c r="C371" s="52"/>
      <c r="D371" s="52"/>
      <c r="E371" s="52"/>
      <c r="F371" s="52"/>
      <c r="G371" s="53"/>
      <c r="H371" s="54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 ht="10.5" customHeight="1">
      <c r="A372" s="51"/>
      <c r="B372" s="52"/>
      <c r="C372" s="52"/>
      <c r="D372" s="52"/>
      <c r="E372" s="52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 ht="10.5" customHeight="1">
      <c r="A373" s="51"/>
      <c r="B373" s="52"/>
      <c r="C373" s="52"/>
      <c r="D373" s="52"/>
      <c r="E373" s="52"/>
      <c r="F373" s="52"/>
      <c r="G373" s="53"/>
      <c r="H373" s="54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 ht="10.5" customHeight="1">
      <c r="A374" s="51"/>
      <c r="B374" s="52"/>
      <c r="C374" s="52"/>
      <c r="D374" s="52"/>
      <c r="E374" s="52"/>
      <c r="F374" s="52"/>
      <c r="G374" s="53"/>
      <c r="H374" s="54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 ht="10.5" customHeight="1">
      <c r="A375" s="51"/>
      <c r="B375" s="52"/>
      <c r="C375" s="52"/>
      <c r="D375" s="52"/>
      <c r="E375" s="52"/>
      <c r="F375" s="52"/>
      <c r="G375" s="53"/>
      <c r="H375" s="54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 ht="10.5" customHeight="1">
      <c r="A376" s="51"/>
      <c r="B376" s="52"/>
      <c r="C376" s="52"/>
      <c r="D376" s="52"/>
      <c r="E376" s="52"/>
      <c r="F376" s="52"/>
      <c r="G376" s="53"/>
      <c r="H376" s="54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 ht="10.5" customHeight="1">
      <c r="A377" s="51"/>
      <c r="B377" s="52"/>
      <c r="C377" s="52"/>
      <c r="D377" s="52"/>
      <c r="E377" s="52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 ht="10.5" customHeight="1">
      <c r="A378" s="51"/>
      <c r="B378" s="52"/>
      <c r="C378" s="52"/>
      <c r="D378" s="52"/>
      <c r="E378" s="52"/>
      <c r="F378" s="52"/>
      <c r="G378" s="53"/>
      <c r="H378" s="54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 ht="10.5" customHeight="1">
      <c r="A379" s="51"/>
      <c r="B379" s="52"/>
      <c r="C379" s="52"/>
      <c r="D379" s="52"/>
      <c r="E379" s="52"/>
      <c r="F379" s="52"/>
      <c r="G379" s="53"/>
      <c r="H379" s="54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 ht="10.5" customHeight="1">
      <c r="A380" s="51"/>
      <c r="B380" s="52"/>
      <c r="C380" s="52"/>
      <c r="D380" s="52"/>
      <c r="E380" s="52"/>
      <c r="F380" s="52"/>
      <c r="G380" s="53"/>
      <c r="H380" s="54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 ht="10.5" customHeight="1">
      <c r="A381" s="51"/>
      <c r="B381" s="52"/>
      <c r="C381" s="52"/>
      <c r="D381" s="52"/>
      <c r="E381" s="52"/>
      <c r="F381" s="52"/>
      <c r="G381" s="53"/>
      <c r="H381" s="54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 ht="10.5" customHeight="1">
      <c r="A382" s="51"/>
      <c r="B382" s="52"/>
      <c r="C382" s="52"/>
      <c r="D382" s="52"/>
      <c r="E382" s="52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 ht="10.5" customHeight="1">
      <c r="A383" s="51"/>
      <c r="B383" s="52"/>
      <c r="C383" s="52"/>
      <c r="D383" s="52"/>
      <c r="E383" s="52"/>
      <c r="F383" s="52"/>
      <c r="G383" s="53"/>
      <c r="H383" s="54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 ht="10.5" customHeight="1">
      <c r="A384" s="51"/>
      <c r="B384" s="52"/>
      <c r="C384" s="52"/>
      <c r="D384" s="52"/>
      <c r="E384" s="52"/>
      <c r="F384" s="52"/>
      <c r="G384" s="53"/>
      <c r="H384" s="54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 ht="10.5" customHeight="1">
      <c r="A385" s="51"/>
      <c r="B385" s="52"/>
      <c r="C385" s="52"/>
      <c r="D385" s="52"/>
      <c r="E385" s="52"/>
      <c r="F385" s="52"/>
      <c r="G385" s="53"/>
      <c r="H385" s="54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 ht="10.5" customHeight="1">
      <c r="A386" s="51"/>
      <c r="B386" s="52"/>
      <c r="C386" s="52"/>
      <c r="D386" s="52"/>
      <c r="E386" s="52"/>
      <c r="F386" s="52"/>
      <c r="G386" s="53"/>
      <c r="H386" s="54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 ht="10.5" customHeight="1">
      <c r="A387" s="51"/>
      <c r="B387" s="52"/>
      <c r="C387" s="52"/>
      <c r="D387" s="52"/>
      <c r="E387" s="52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 ht="10.5" customHeight="1">
      <c r="A388" s="51"/>
      <c r="B388" s="52"/>
      <c r="C388" s="52"/>
      <c r="D388" s="52"/>
      <c r="E388" s="52"/>
      <c r="F388" s="52"/>
      <c r="G388" s="53"/>
      <c r="H388" s="54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 ht="10.5" customHeight="1">
      <c r="A389" s="51"/>
      <c r="B389" s="52"/>
      <c r="C389" s="52"/>
      <c r="D389" s="52"/>
      <c r="E389" s="52"/>
      <c r="F389" s="52"/>
      <c r="G389" s="53"/>
      <c r="H389" s="54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 ht="10.5" customHeight="1">
      <c r="A390" s="51"/>
      <c r="B390" s="52"/>
      <c r="C390" s="52"/>
      <c r="D390" s="52"/>
      <c r="E390" s="52"/>
      <c r="F390" s="52"/>
      <c r="G390" s="53"/>
      <c r="H390" s="54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 ht="10.5" customHeight="1">
      <c r="A391" s="51"/>
      <c r="B391" s="52"/>
      <c r="C391" s="52"/>
      <c r="D391" s="52"/>
      <c r="E391" s="52"/>
      <c r="F391" s="52"/>
      <c r="G391" s="53"/>
      <c r="H391" s="54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 ht="10.5" customHeight="1">
      <c r="A392" s="51"/>
      <c r="B392" s="52"/>
      <c r="C392" s="52"/>
      <c r="D392" s="52"/>
      <c r="E392" s="52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 ht="10.5" customHeight="1">
      <c r="A393" s="51"/>
      <c r="B393" s="52"/>
      <c r="C393" s="52"/>
      <c r="D393" s="52"/>
      <c r="E393" s="52"/>
      <c r="F393" s="52"/>
      <c r="G393" s="53"/>
      <c r="H393" s="54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 ht="10.5" customHeight="1">
      <c r="A394" s="51"/>
      <c r="B394" s="52"/>
      <c r="C394" s="52"/>
      <c r="D394" s="52"/>
      <c r="E394" s="52"/>
      <c r="F394" s="52"/>
      <c r="G394" s="53"/>
      <c r="H394" s="54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 ht="10.5" customHeight="1">
      <c r="A395" s="51"/>
      <c r="B395" s="52"/>
      <c r="C395" s="52"/>
      <c r="D395" s="52"/>
      <c r="E395" s="52"/>
      <c r="F395" s="52"/>
      <c r="G395" s="53"/>
      <c r="H395" s="54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 ht="10.5" customHeight="1">
      <c r="A396" s="51"/>
      <c r="B396" s="52"/>
      <c r="C396" s="52"/>
      <c r="D396" s="52"/>
      <c r="E396" s="52"/>
      <c r="F396" s="52"/>
      <c r="G396" s="53"/>
      <c r="H396" s="54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 ht="10.5" customHeight="1">
      <c r="A397" s="51"/>
      <c r="B397" s="52"/>
      <c r="C397" s="52"/>
      <c r="D397" s="52"/>
      <c r="E397" s="52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 ht="10.5" customHeight="1">
      <c r="A398" s="51"/>
      <c r="B398" s="52"/>
      <c r="C398" s="52"/>
      <c r="D398" s="52"/>
      <c r="E398" s="52"/>
      <c r="F398" s="52"/>
      <c r="G398" s="53"/>
      <c r="H398" s="54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 ht="10.5" customHeight="1">
      <c r="A399" s="51"/>
      <c r="B399" s="52"/>
      <c r="C399" s="52"/>
      <c r="D399" s="52"/>
      <c r="E399" s="52"/>
      <c r="F399" s="52"/>
      <c r="G399" s="53"/>
      <c r="H399" s="54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 ht="10.5" customHeight="1">
      <c r="A400" s="51"/>
      <c r="B400" s="52"/>
      <c r="C400" s="52"/>
      <c r="D400" s="52"/>
      <c r="E400" s="52"/>
      <c r="F400" s="52"/>
      <c r="G400" s="53"/>
      <c r="H400" s="54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 ht="10.5" customHeight="1">
      <c r="A401" s="51"/>
      <c r="B401" s="52"/>
      <c r="C401" s="52"/>
      <c r="D401" s="52"/>
      <c r="E401" s="52"/>
      <c r="F401" s="52"/>
      <c r="G401" s="53"/>
      <c r="H401" s="54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 ht="10.5" customHeight="1">
      <c r="A402" s="51"/>
      <c r="B402" s="52"/>
      <c r="C402" s="52"/>
      <c r="D402" s="52"/>
      <c r="E402" s="52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 ht="10.5" customHeight="1">
      <c r="A403" s="51"/>
      <c r="B403" s="52"/>
      <c r="C403" s="52"/>
      <c r="D403" s="52"/>
      <c r="E403" s="52"/>
      <c r="F403" s="52"/>
      <c r="G403" s="53"/>
      <c r="H403" s="54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 ht="10.5" customHeight="1">
      <c r="A404" s="51"/>
      <c r="B404" s="52"/>
      <c r="C404" s="52"/>
      <c r="D404" s="52"/>
      <c r="E404" s="52"/>
      <c r="F404" s="52"/>
      <c r="G404" s="53"/>
      <c r="H404" s="54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 ht="10.5" customHeight="1">
      <c r="A405" s="51"/>
      <c r="B405" s="52"/>
      <c r="C405" s="52"/>
      <c r="D405" s="52"/>
      <c r="E405" s="52"/>
      <c r="F405" s="52"/>
      <c r="G405" s="53"/>
      <c r="H405" s="54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 ht="10.5" customHeight="1">
      <c r="A406" s="51"/>
      <c r="B406" s="52"/>
      <c r="C406" s="52"/>
      <c r="D406" s="52"/>
      <c r="E406" s="52"/>
      <c r="F406" s="52"/>
      <c r="G406" s="53"/>
      <c r="H406" s="54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 ht="10.5" customHeight="1">
      <c r="A407" s="51"/>
      <c r="B407" s="52"/>
      <c r="C407" s="52"/>
      <c r="D407" s="52"/>
      <c r="E407" s="52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 ht="10.5" customHeight="1">
      <c r="A408" s="51"/>
      <c r="B408" s="52"/>
      <c r="C408" s="52"/>
      <c r="D408" s="52"/>
      <c r="E408" s="52"/>
      <c r="F408" s="52"/>
      <c r="G408" s="53"/>
      <c r="H408" s="54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 ht="10.5" customHeight="1">
      <c r="A409" s="51"/>
      <c r="B409" s="52"/>
      <c r="C409" s="52"/>
      <c r="D409" s="52"/>
      <c r="E409" s="52"/>
      <c r="F409" s="52"/>
      <c r="G409" s="53"/>
      <c r="H409" s="54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 ht="10.5" customHeight="1">
      <c r="A410" s="51"/>
      <c r="B410" s="52"/>
      <c r="C410" s="52"/>
      <c r="D410" s="52"/>
      <c r="E410" s="52"/>
      <c r="F410" s="52"/>
      <c r="G410" s="53"/>
      <c r="H410" s="54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 ht="10.5" customHeight="1">
      <c r="A411" s="51"/>
      <c r="B411" s="52"/>
      <c r="C411" s="52"/>
      <c r="D411" s="52"/>
      <c r="E411" s="52"/>
      <c r="F411" s="52"/>
      <c r="G411" s="53"/>
      <c r="H411" s="54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 ht="10.5" customHeight="1">
      <c r="A412" s="51"/>
      <c r="B412" s="52"/>
      <c r="C412" s="52"/>
      <c r="D412" s="52"/>
      <c r="E412" s="52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 ht="10.5" customHeight="1">
      <c r="A413" s="51"/>
      <c r="B413" s="52"/>
      <c r="C413" s="52"/>
      <c r="D413" s="52"/>
      <c r="E413" s="52"/>
      <c r="F413" s="52"/>
      <c r="G413" s="53"/>
      <c r="H413" s="54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 ht="10.5" customHeight="1">
      <c r="A414" s="51"/>
      <c r="B414" s="52"/>
      <c r="C414" s="52"/>
      <c r="D414" s="52"/>
      <c r="E414" s="52"/>
      <c r="F414" s="52"/>
      <c r="G414" s="53"/>
      <c r="H414" s="54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 ht="10.5" customHeight="1">
      <c r="A415" s="51"/>
      <c r="B415" s="52"/>
      <c r="C415" s="52"/>
      <c r="D415" s="52"/>
      <c r="E415" s="52"/>
      <c r="F415" s="52"/>
      <c r="G415" s="53"/>
      <c r="H415" s="54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 ht="10.5" customHeight="1">
      <c r="A416" s="51"/>
      <c r="B416" s="52"/>
      <c r="C416" s="52"/>
      <c r="D416" s="52"/>
      <c r="E416" s="52"/>
      <c r="F416" s="52"/>
      <c r="G416" s="53"/>
      <c r="H416" s="54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 ht="10.5" customHeight="1">
      <c r="A417" s="51"/>
      <c r="B417" s="52"/>
      <c r="C417" s="52"/>
      <c r="D417" s="52"/>
      <c r="E417" s="52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 ht="10.5" customHeight="1">
      <c r="A418" s="51"/>
      <c r="B418" s="52"/>
      <c r="C418" s="52"/>
      <c r="D418" s="52"/>
      <c r="E418" s="52"/>
      <c r="F418" s="52"/>
      <c r="G418" s="53"/>
      <c r="H418" s="54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 ht="10.5" customHeight="1">
      <c r="A419" s="51"/>
      <c r="B419" s="52"/>
      <c r="C419" s="52"/>
      <c r="D419" s="52"/>
      <c r="E419" s="52"/>
      <c r="F419" s="52"/>
      <c r="G419" s="53"/>
      <c r="H419" s="54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 ht="10.5" customHeight="1">
      <c r="A420" s="51"/>
      <c r="B420" s="52"/>
      <c r="C420" s="52"/>
      <c r="D420" s="52"/>
      <c r="E420" s="52"/>
      <c r="F420" s="52"/>
      <c r="G420" s="53"/>
      <c r="H420" s="54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 ht="10.5" customHeight="1">
      <c r="A421" s="51"/>
      <c r="B421" s="52"/>
      <c r="C421" s="52"/>
      <c r="D421" s="52"/>
      <c r="E421" s="52"/>
      <c r="F421" s="52"/>
      <c r="G421" s="53"/>
      <c r="H421" s="54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 ht="10.5" customHeight="1">
      <c r="A422" s="51"/>
      <c r="B422" s="52"/>
      <c r="C422" s="52"/>
      <c r="D422" s="52"/>
      <c r="E422" s="52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 ht="10.5" customHeight="1">
      <c r="A423" s="51"/>
      <c r="B423" s="52"/>
      <c r="C423" s="52"/>
      <c r="D423" s="52"/>
      <c r="E423" s="52"/>
      <c r="F423" s="52"/>
      <c r="G423" s="53"/>
      <c r="H423" s="54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 ht="10.5" customHeight="1">
      <c r="A424" s="51"/>
      <c r="B424" s="52"/>
      <c r="C424" s="52"/>
      <c r="D424" s="52"/>
      <c r="E424" s="52"/>
      <c r="F424" s="52"/>
      <c r="G424" s="53"/>
      <c r="H424" s="54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 ht="10.5" customHeight="1">
      <c r="A425" s="51"/>
      <c r="B425" s="52"/>
      <c r="C425" s="52"/>
      <c r="D425" s="52"/>
      <c r="E425" s="52"/>
      <c r="F425" s="52"/>
      <c r="G425" s="53"/>
      <c r="H425" s="54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 ht="10.5" customHeight="1">
      <c r="A426" s="51"/>
      <c r="B426" s="52"/>
      <c r="C426" s="52"/>
      <c r="D426" s="52"/>
      <c r="E426" s="52"/>
      <c r="F426" s="52"/>
      <c r="G426" s="53"/>
      <c r="H426" s="54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 ht="10.5" customHeight="1">
      <c r="A427" s="51"/>
      <c r="B427" s="52"/>
      <c r="C427" s="52"/>
      <c r="D427" s="52"/>
      <c r="E427" s="52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 ht="10.5" customHeight="1">
      <c r="A428" s="51"/>
      <c r="B428" s="52"/>
      <c r="C428" s="52"/>
      <c r="D428" s="52"/>
      <c r="E428" s="52"/>
      <c r="F428" s="52"/>
      <c r="G428" s="53"/>
      <c r="H428" s="54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 ht="10.5" customHeight="1">
      <c r="A429" s="51"/>
      <c r="B429" s="52"/>
      <c r="C429" s="52"/>
      <c r="D429" s="52"/>
      <c r="E429" s="52"/>
      <c r="F429" s="52"/>
      <c r="G429" s="53"/>
      <c r="H429" s="54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 ht="10.5" customHeight="1">
      <c r="A430" s="51"/>
      <c r="B430" s="52"/>
      <c r="C430" s="52"/>
      <c r="D430" s="52"/>
      <c r="E430" s="52"/>
      <c r="F430" s="52"/>
      <c r="G430" s="53"/>
      <c r="H430" s="54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 ht="10.5" customHeight="1">
      <c r="A431" s="51"/>
      <c r="B431" s="52"/>
      <c r="C431" s="52"/>
      <c r="D431" s="52"/>
      <c r="E431" s="52"/>
      <c r="F431" s="52"/>
      <c r="G431" s="53"/>
      <c r="H431" s="54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 ht="10.5" customHeight="1">
      <c r="A432" s="51"/>
      <c r="B432" s="52"/>
      <c r="C432" s="52"/>
      <c r="D432" s="52"/>
      <c r="E432" s="52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 ht="10.5" customHeight="1">
      <c r="A433" s="51"/>
      <c r="B433" s="52"/>
      <c r="C433" s="52"/>
      <c r="D433" s="52"/>
      <c r="E433" s="52"/>
      <c r="F433" s="52"/>
      <c r="G433" s="53"/>
      <c r="H433" s="54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 ht="10.5" customHeight="1">
      <c r="A434" s="51"/>
      <c r="B434" s="52"/>
      <c r="C434" s="52"/>
      <c r="D434" s="52"/>
      <c r="E434" s="52"/>
      <c r="F434" s="52"/>
      <c r="G434" s="53"/>
      <c r="H434" s="54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 ht="10.5" customHeight="1">
      <c r="A435" s="51"/>
      <c r="B435" s="52"/>
      <c r="C435" s="52"/>
      <c r="D435" s="52"/>
      <c r="E435" s="52"/>
      <c r="F435" s="52"/>
      <c r="G435" s="53"/>
      <c r="H435" s="54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 ht="10.5" customHeight="1">
      <c r="A436" s="51"/>
      <c r="B436" s="52"/>
      <c r="C436" s="52"/>
      <c r="D436" s="52"/>
      <c r="E436" s="52"/>
      <c r="F436" s="52"/>
      <c r="G436" s="53"/>
      <c r="H436" s="54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 ht="10.5" customHeight="1">
      <c r="A437" s="51"/>
      <c r="B437" s="52"/>
      <c r="C437" s="52"/>
      <c r="D437" s="52"/>
      <c r="E437" s="52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 ht="10.5" customHeight="1">
      <c r="A438" s="51"/>
      <c r="B438" s="52"/>
      <c r="C438" s="52"/>
      <c r="D438" s="52"/>
      <c r="E438" s="52"/>
      <c r="F438" s="52"/>
      <c r="G438" s="53"/>
      <c r="H438" s="54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 ht="10.5" customHeight="1">
      <c r="A439" s="51"/>
      <c r="B439" s="52"/>
      <c r="C439" s="52"/>
      <c r="D439" s="52"/>
      <c r="E439" s="52"/>
      <c r="F439" s="52"/>
      <c r="G439" s="53"/>
      <c r="H439" s="54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 ht="10.5" customHeight="1">
      <c r="A440" s="51"/>
      <c r="B440" s="52"/>
      <c r="C440" s="52"/>
      <c r="D440" s="52"/>
      <c r="E440" s="52"/>
      <c r="F440" s="52"/>
      <c r="G440" s="53"/>
      <c r="H440" s="54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 ht="10.5" customHeight="1">
      <c r="A441" s="51"/>
      <c r="B441" s="52"/>
      <c r="C441" s="52"/>
      <c r="D441" s="52"/>
      <c r="E441" s="52"/>
      <c r="F441" s="52"/>
      <c r="G441" s="53"/>
      <c r="H441" s="54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 ht="10.5" customHeight="1">
      <c r="A442" s="51"/>
      <c r="B442" s="52"/>
      <c r="C442" s="52"/>
      <c r="D442" s="52"/>
      <c r="E442" s="52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 ht="10.5" customHeight="1">
      <c r="A443" s="51"/>
      <c r="B443" s="52"/>
      <c r="C443" s="52"/>
      <c r="D443" s="52"/>
      <c r="E443" s="52"/>
      <c r="F443" s="52"/>
      <c r="G443" s="53"/>
      <c r="H443" s="54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 ht="10.5" customHeight="1">
      <c r="A444" s="51"/>
      <c r="B444" s="52"/>
      <c r="C444" s="52"/>
      <c r="D444" s="52"/>
      <c r="E444" s="52"/>
      <c r="F444" s="52"/>
      <c r="G444" s="53"/>
      <c r="H444" s="54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 ht="10.5" customHeight="1">
      <c r="A445" s="51"/>
      <c r="B445" s="52"/>
      <c r="C445" s="52"/>
      <c r="D445" s="52"/>
      <c r="E445" s="52"/>
      <c r="F445" s="52"/>
      <c r="G445" s="53"/>
      <c r="H445" s="54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 ht="10.5" customHeight="1">
      <c r="A446" s="51"/>
      <c r="B446" s="52"/>
      <c r="C446" s="52"/>
      <c r="D446" s="52"/>
      <c r="E446" s="52"/>
      <c r="F446" s="52"/>
      <c r="G446" s="53"/>
      <c r="H446" s="54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 ht="10.5" customHeight="1">
      <c r="A447" s="51"/>
      <c r="B447" s="52"/>
      <c r="C447" s="52"/>
      <c r="D447" s="52"/>
      <c r="E447" s="52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 ht="10.5" customHeight="1">
      <c r="A448" s="51"/>
      <c r="B448" s="52"/>
      <c r="C448" s="52"/>
      <c r="D448" s="52"/>
      <c r="E448" s="52"/>
      <c r="F448" s="52"/>
      <c r="G448" s="53"/>
      <c r="H448" s="54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 ht="10.5" customHeight="1">
      <c r="A449" s="51"/>
      <c r="B449" s="52"/>
      <c r="C449" s="52"/>
      <c r="D449" s="52"/>
      <c r="E449" s="52"/>
      <c r="F449" s="52"/>
      <c r="G449" s="53"/>
      <c r="H449" s="54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 ht="10.5" customHeight="1">
      <c r="A450" s="51"/>
      <c r="B450" s="52"/>
      <c r="C450" s="52"/>
      <c r="D450" s="52"/>
      <c r="E450" s="52"/>
      <c r="F450" s="52"/>
      <c r="G450" s="53"/>
      <c r="H450" s="54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 ht="10.5" customHeight="1">
      <c r="A451" s="51"/>
      <c r="B451" s="52"/>
      <c r="C451" s="52"/>
      <c r="D451" s="52"/>
      <c r="E451" s="52"/>
      <c r="F451" s="52"/>
      <c r="G451" s="53"/>
      <c r="H451" s="54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 ht="10.5" customHeight="1">
      <c r="A452" s="51"/>
      <c r="B452" s="52"/>
      <c r="C452" s="52"/>
      <c r="D452" s="52"/>
      <c r="E452" s="52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 ht="10.5" customHeight="1">
      <c r="A453" s="51"/>
      <c r="B453" s="52"/>
      <c r="C453" s="52"/>
      <c r="D453" s="52"/>
      <c r="E453" s="52"/>
      <c r="F453" s="52"/>
      <c r="G453" s="53"/>
      <c r="H453" s="54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 ht="10.5" customHeight="1">
      <c r="A454" s="51"/>
      <c r="B454" s="52"/>
      <c r="C454" s="52"/>
      <c r="D454" s="52"/>
      <c r="E454" s="52"/>
      <c r="F454" s="52"/>
      <c r="G454" s="53"/>
      <c r="H454" s="54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 ht="10.5" customHeight="1">
      <c r="A455" s="51"/>
      <c r="B455" s="52"/>
      <c r="C455" s="52"/>
      <c r="D455" s="52"/>
      <c r="E455" s="52"/>
      <c r="F455" s="52"/>
      <c r="G455" s="53"/>
      <c r="H455" s="54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 ht="10.5" customHeight="1">
      <c r="A456" s="51"/>
      <c r="B456" s="52"/>
      <c r="C456" s="52"/>
      <c r="D456" s="52"/>
      <c r="E456" s="52"/>
      <c r="F456" s="52"/>
      <c r="G456" s="53"/>
      <c r="H456" s="54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 ht="10.5" customHeight="1">
      <c r="A457" s="51"/>
      <c r="B457" s="52"/>
      <c r="C457" s="52"/>
      <c r="D457" s="52"/>
      <c r="E457" s="52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 ht="10.5" customHeight="1">
      <c r="A458" s="51"/>
      <c r="B458" s="52"/>
      <c r="C458" s="52"/>
      <c r="D458" s="52"/>
      <c r="E458" s="52"/>
      <c r="F458" s="52"/>
      <c r="G458" s="53"/>
      <c r="H458" s="54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 ht="10.5" customHeight="1">
      <c r="A459" s="51"/>
      <c r="B459" s="52"/>
      <c r="C459" s="52"/>
      <c r="D459" s="52"/>
      <c r="E459" s="52"/>
      <c r="F459" s="52"/>
      <c r="G459" s="53"/>
      <c r="H459" s="54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 ht="10.5" customHeight="1">
      <c r="A460" s="51"/>
      <c r="B460" s="52"/>
      <c r="C460" s="52"/>
      <c r="D460" s="52"/>
      <c r="E460" s="52"/>
      <c r="F460" s="52"/>
      <c r="G460" s="53"/>
      <c r="H460" s="54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 ht="10.5" customHeight="1">
      <c r="A461" s="51"/>
      <c r="B461" s="52"/>
      <c r="C461" s="52"/>
      <c r="D461" s="52"/>
      <c r="E461" s="52"/>
      <c r="F461" s="52"/>
      <c r="G461" s="53"/>
      <c r="H461" s="54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 ht="10.5" customHeight="1">
      <c r="A462" s="51"/>
      <c r="B462" s="52"/>
      <c r="C462" s="52"/>
      <c r="D462" s="52"/>
      <c r="E462" s="52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 ht="10.5" customHeight="1">
      <c r="A463" s="51"/>
      <c r="B463" s="52"/>
      <c r="C463" s="52"/>
      <c r="D463" s="52"/>
      <c r="E463" s="52"/>
      <c r="F463" s="52"/>
      <c r="G463" s="53"/>
      <c r="H463" s="54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 ht="10.5" customHeight="1">
      <c r="A464" s="51"/>
      <c r="B464" s="52"/>
      <c r="C464" s="52"/>
      <c r="D464" s="52"/>
      <c r="E464" s="52"/>
      <c r="F464" s="52"/>
      <c r="G464" s="53"/>
      <c r="H464" s="54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 ht="10.5" customHeight="1">
      <c r="A465" s="51"/>
      <c r="B465" s="52"/>
      <c r="C465" s="52"/>
      <c r="D465" s="52"/>
      <c r="E465" s="52"/>
      <c r="F465" s="52"/>
      <c r="G465" s="53"/>
      <c r="H465" s="54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 ht="10.5" customHeight="1">
      <c r="A466" s="51"/>
      <c r="B466" s="52"/>
      <c r="C466" s="52"/>
      <c r="D466" s="52"/>
      <c r="E466" s="52"/>
      <c r="F466" s="52"/>
      <c r="G466" s="53"/>
      <c r="H466" s="54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 ht="10.5" customHeight="1">
      <c r="A467" s="51"/>
      <c r="B467" s="52"/>
      <c r="C467" s="52"/>
      <c r="D467" s="52"/>
      <c r="E467" s="52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 ht="10.5" customHeight="1">
      <c r="A468" s="51"/>
      <c r="B468" s="52"/>
      <c r="C468" s="52"/>
      <c r="D468" s="52"/>
      <c r="E468" s="52"/>
      <c r="F468" s="52"/>
      <c r="G468" s="53"/>
      <c r="H468" s="54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 ht="10.5" customHeight="1">
      <c r="A469" s="51"/>
      <c r="B469" s="52"/>
      <c r="C469" s="52"/>
      <c r="D469" s="52"/>
      <c r="E469" s="52"/>
      <c r="F469" s="52"/>
      <c r="G469" s="53"/>
      <c r="H469" s="54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 ht="10.5" customHeight="1">
      <c r="A470" s="51"/>
      <c r="B470" s="52"/>
      <c r="C470" s="52"/>
      <c r="D470" s="52"/>
      <c r="E470" s="52"/>
      <c r="F470" s="52"/>
      <c r="G470" s="53"/>
      <c r="H470" s="54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 ht="10.5" customHeight="1">
      <c r="A471" s="51"/>
      <c r="B471" s="52"/>
      <c r="C471" s="52"/>
      <c r="D471" s="52"/>
      <c r="E471" s="52"/>
      <c r="F471" s="52"/>
      <c r="G471" s="53"/>
      <c r="H471" s="54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 ht="10.5" customHeight="1">
      <c r="A472" s="51"/>
      <c r="B472" s="52"/>
      <c r="C472" s="52"/>
      <c r="D472" s="52"/>
      <c r="E472" s="52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 ht="10.5" customHeight="1">
      <c r="A473" s="51"/>
      <c r="B473" s="52"/>
      <c r="C473" s="52"/>
      <c r="D473" s="52"/>
      <c r="E473" s="52"/>
      <c r="F473" s="52"/>
      <c r="G473" s="53"/>
      <c r="H473" s="54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 ht="10.5" customHeight="1">
      <c r="A474" s="51"/>
      <c r="B474" s="52"/>
      <c r="C474" s="52"/>
      <c r="D474" s="52"/>
      <c r="E474" s="52"/>
      <c r="F474" s="52"/>
      <c r="G474" s="53"/>
      <c r="H474" s="54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 ht="10.5" customHeight="1">
      <c r="A475" s="51"/>
      <c r="B475" s="52"/>
      <c r="C475" s="52"/>
      <c r="D475" s="52"/>
      <c r="E475" s="52"/>
      <c r="F475" s="52"/>
      <c r="G475" s="53"/>
      <c r="H475" s="54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 ht="10.5" customHeight="1">
      <c r="A476" s="51"/>
      <c r="B476" s="52"/>
      <c r="C476" s="52"/>
      <c r="D476" s="52"/>
      <c r="E476" s="52"/>
      <c r="F476" s="52"/>
      <c r="G476" s="53"/>
      <c r="H476" s="54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 ht="10.5" customHeight="1">
      <c r="A477" s="51"/>
      <c r="B477" s="52"/>
      <c r="C477" s="52"/>
      <c r="D477" s="52"/>
      <c r="E477" s="52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 ht="10.5" customHeight="1">
      <c r="A478" s="51"/>
      <c r="B478" s="52"/>
      <c r="C478" s="52"/>
      <c r="D478" s="52"/>
      <c r="E478" s="52"/>
      <c r="F478" s="52"/>
      <c r="G478" s="53"/>
      <c r="H478" s="54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 ht="10.5" customHeight="1">
      <c r="A479" s="51"/>
      <c r="B479" s="52"/>
      <c r="C479" s="52"/>
      <c r="D479" s="52"/>
      <c r="E479" s="52"/>
      <c r="F479" s="52"/>
      <c r="G479" s="53"/>
      <c r="H479" s="54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 ht="10.5" customHeight="1">
      <c r="A480" s="51"/>
      <c r="B480" s="52"/>
      <c r="C480" s="52"/>
      <c r="D480" s="52"/>
      <c r="E480" s="52"/>
      <c r="F480" s="52"/>
      <c r="G480" s="53"/>
      <c r="H480" s="54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 ht="10.5" customHeight="1">
      <c r="A481" s="51"/>
      <c r="B481" s="52"/>
      <c r="C481" s="52"/>
      <c r="D481" s="52"/>
      <c r="E481" s="52"/>
      <c r="F481" s="52"/>
      <c r="G481" s="53"/>
      <c r="H481" s="54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 ht="10.5" customHeight="1">
      <c r="A482" s="51"/>
      <c r="B482" s="52"/>
      <c r="C482" s="52"/>
      <c r="D482" s="52"/>
      <c r="E482" s="52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 ht="10.5" customHeight="1">
      <c r="A483" s="51"/>
      <c r="B483" s="52"/>
      <c r="C483" s="52"/>
      <c r="D483" s="52"/>
      <c r="E483" s="52"/>
      <c r="F483" s="52"/>
      <c r="G483" s="53"/>
      <c r="H483" s="54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 ht="10.5" customHeight="1">
      <c r="A484" s="51"/>
      <c r="B484" s="52"/>
      <c r="C484" s="52"/>
      <c r="D484" s="52"/>
      <c r="E484" s="52"/>
      <c r="F484" s="52"/>
      <c r="G484" s="53"/>
      <c r="H484" s="54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 ht="10.5" customHeight="1">
      <c r="A485" s="51"/>
      <c r="B485" s="52"/>
      <c r="C485" s="52"/>
      <c r="D485" s="52"/>
      <c r="E485" s="52"/>
      <c r="F485" s="52"/>
      <c r="G485" s="53"/>
      <c r="H485" s="54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 ht="10.5" customHeight="1">
      <c r="A486" s="51"/>
      <c r="B486" s="52"/>
      <c r="C486" s="52"/>
      <c r="D486" s="52"/>
      <c r="E486" s="52"/>
      <c r="F486" s="52"/>
      <c r="G486" s="53"/>
      <c r="H486" s="54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 ht="10.5" customHeight="1">
      <c r="A487" s="51"/>
      <c r="B487" s="52"/>
      <c r="C487" s="52"/>
      <c r="D487" s="52"/>
      <c r="E487" s="52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 ht="10.5" customHeight="1">
      <c r="A488" s="51"/>
      <c r="B488" s="52"/>
      <c r="C488" s="52"/>
      <c r="D488" s="52"/>
      <c r="E488" s="52"/>
      <c r="F488" s="52"/>
      <c r="G488" s="53"/>
      <c r="H488" s="54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 ht="10.5" customHeight="1">
      <c r="A489" s="51"/>
      <c r="B489" s="52"/>
      <c r="C489" s="52"/>
      <c r="D489" s="52"/>
      <c r="E489" s="52"/>
      <c r="F489" s="52"/>
      <c r="G489" s="53"/>
      <c r="H489" s="54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 ht="10.5" customHeight="1">
      <c r="A490" s="51"/>
      <c r="B490" s="52"/>
      <c r="C490" s="52"/>
      <c r="D490" s="52"/>
      <c r="E490" s="52"/>
      <c r="F490" s="52"/>
      <c r="G490" s="53"/>
      <c r="H490" s="54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 ht="10.5" customHeight="1">
      <c r="A491" s="51"/>
      <c r="B491" s="52"/>
      <c r="C491" s="52"/>
      <c r="D491" s="52"/>
      <c r="E491" s="52"/>
      <c r="F491" s="52"/>
      <c r="G491" s="53"/>
      <c r="H491" s="54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 ht="10.5" customHeight="1">
      <c r="A492" s="51"/>
      <c r="B492" s="52"/>
      <c r="C492" s="52"/>
      <c r="D492" s="52"/>
      <c r="E492" s="52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 ht="10.5" customHeight="1">
      <c r="A493" s="51"/>
      <c r="B493" s="52"/>
      <c r="C493" s="52"/>
      <c r="D493" s="52"/>
      <c r="E493" s="52"/>
      <c r="F493" s="52"/>
      <c r="G493" s="53"/>
      <c r="H493" s="54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 ht="10.5" customHeight="1">
      <c r="A494" s="51"/>
      <c r="B494" s="52"/>
      <c r="C494" s="52"/>
      <c r="D494" s="52"/>
      <c r="E494" s="52"/>
      <c r="F494" s="52"/>
      <c r="G494" s="53"/>
      <c r="H494" s="54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 ht="10.5" customHeight="1">
      <c r="A495" s="51"/>
      <c r="B495" s="52"/>
      <c r="C495" s="52"/>
      <c r="D495" s="52"/>
      <c r="E495" s="52"/>
      <c r="F495" s="52"/>
      <c r="G495" s="53"/>
      <c r="H495" s="54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 ht="10.5" customHeight="1">
      <c r="A496" s="51"/>
      <c r="B496" s="52"/>
      <c r="C496" s="52"/>
      <c r="D496" s="52"/>
      <c r="E496" s="52"/>
      <c r="F496" s="52"/>
      <c r="G496" s="53"/>
      <c r="H496" s="54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 ht="10.5" customHeight="1">
      <c r="A497" s="51"/>
      <c r="B497" s="52"/>
      <c r="C497" s="52"/>
      <c r="D497" s="52"/>
      <c r="E497" s="52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 ht="10.5" customHeight="1">
      <c r="A498" s="51"/>
      <c r="B498" s="52"/>
      <c r="C498" s="52"/>
      <c r="D498" s="52"/>
      <c r="E498" s="52"/>
      <c r="F498" s="52"/>
      <c r="G498" s="53"/>
      <c r="H498" s="54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 ht="10.5" customHeight="1">
      <c r="A499" s="51"/>
      <c r="B499" s="52"/>
      <c r="C499" s="52"/>
      <c r="D499" s="52"/>
      <c r="E499" s="52"/>
      <c r="F499" s="52"/>
      <c r="G499" s="53"/>
      <c r="H499" s="54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 ht="10.5" customHeight="1">
      <c r="A500" s="51"/>
      <c r="B500" s="52"/>
      <c r="C500" s="52"/>
      <c r="D500" s="52"/>
      <c r="E500" s="52"/>
      <c r="F500" s="52"/>
      <c r="G500" s="53"/>
      <c r="H500" s="54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 ht="10.5" customHeight="1">
      <c r="A501" s="51"/>
      <c r="B501" s="52"/>
      <c r="C501" s="52"/>
      <c r="D501" s="52"/>
      <c r="E501" s="52"/>
      <c r="F501" s="52"/>
      <c r="G501" s="53"/>
      <c r="H501" s="54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 ht="10.5" customHeight="1">
      <c r="A502" s="51"/>
      <c r="B502" s="52"/>
      <c r="C502" s="52"/>
      <c r="D502" s="52"/>
      <c r="E502" s="52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 ht="10.5" customHeight="1">
      <c r="A503" s="51"/>
      <c r="B503" s="52"/>
      <c r="C503" s="52"/>
      <c r="D503" s="52"/>
      <c r="E503" s="52"/>
      <c r="F503" s="52"/>
      <c r="G503" s="53"/>
      <c r="H503" s="54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 ht="10.5" customHeight="1">
      <c r="A504" s="51"/>
      <c r="B504" s="52"/>
      <c r="C504" s="52"/>
      <c r="D504" s="52"/>
      <c r="E504" s="52"/>
      <c r="F504" s="52"/>
      <c r="G504" s="53"/>
      <c r="H504" s="54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 ht="10.5" customHeight="1">
      <c r="A505" s="51"/>
      <c r="B505" s="52"/>
      <c r="C505" s="52"/>
      <c r="D505" s="52"/>
      <c r="E505" s="52"/>
      <c r="F505" s="52"/>
      <c r="G505" s="53"/>
      <c r="H505" s="54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 ht="10.5" customHeight="1">
      <c r="A506" s="51"/>
      <c r="B506" s="52"/>
      <c r="C506" s="52"/>
      <c r="D506" s="52"/>
      <c r="E506" s="52"/>
      <c r="F506" s="52"/>
      <c r="G506" s="53"/>
      <c r="H506" s="54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 ht="10.5" customHeight="1">
      <c r="A507" s="51"/>
      <c r="B507" s="52"/>
      <c r="C507" s="52"/>
      <c r="D507" s="52"/>
      <c r="E507" s="52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 ht="10.5" customHeight="1">
      <c r="A508" s="51"/>
      <c r="B508" s="52"/>
      <c r="C508" s="52"/>
      <c r="D508" s="52"/>
      <c r="E508" s="52"/>
      <c r="F508" s="52"/>
      <c r="G508" s="53"/>
      <c r="H508" s="54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 ht="10.5" customHeight="1">
      <c r="A509" s="51"/>
      <c r="B509" s="52"/>
      <c r="C509" s="52"/>
      <c r="D509" s="52"/>
      <c r="E509" s="52"/>
      <c r="F509" s="52"/>
      <c r="G509" s="53"/>
      <c r="H509" s="54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 ht="10.5" customHeight="1">
      <c r="A510" s="51"/>
      <c r="B510" s="52"/>
      <c r="C510" s="52"/>
      <c r="D510" s="52"/>
      <c r="E510" s="52"/>
      <c r="F510" s="52"/>
      <c r="G510" s="53"/>
      <c r="H510" s="54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 ht="10.5" customHeight="1">
      <c r="A511" s="51"/>
      <c r="B511" s="52"/>
      <c r="C511" s="52"/>
      <c r="D511" s="52"/>
      <c r="E511" s="52"/>
      <c r="F511" s="52"/>
      <c r="G511" s="53"/>
      <c r="H511" s="54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 ht="10.5" customHeight="1">
      <c r="A512" s="51"/>
      <c r="B512" s="52"/>
      <c r="C512" s="52"/>
      <c r="D512" s="52"/>
      <c r="E512" s="52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 ht="10.5" customHeight="1">
      <c r="A513" s="51"/>
      <c r="B513" s="52"/>
      <c r="C513" s="52"/>
      <c r="D513" s="52"/>
      <c r="E513" s="52"/>
      <c r="F513" s="52"/>
      <c r="G513" s="53"/>
      <c r="H513" s="54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 ht="10.5" customHeight="1">
      <c r="A514" s="51"/>
      <c r="B514" s="52"/>
      <c r="C514" s="52"/>
      <c r="D514" s="52"/>
      <c r="E514" s="52"/>
      <c r="F514" s="52"/>
      <c r="G514" s="53"/>
      <c r="H514" s="54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 ht="10.5" customHeight="1">
      <c r="A515" s="51"/>
      <c r="B515" s="52"/>
      <c r="C515" s="52"/>
      <c r="D515" s="52"/>
      <c r="E515" s="52"/>
      <c r="F515" s="52"/>
      <c r="G515" s="53"/>
      <c r="H515" s="54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 ht="10.5" customHeight="1">
      <c r="A516" s="51"/>
      <c r="B516" s="52"/>
      <c r="C516" s="52"/>
      <c r="D516" s="52"/>
      <c r="E516" s="52"/>
      <c r="F516" s="52"/>
      <c r="G516" s="53"/>
      <c r="H516" s="54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 ht="10.5" customHeight="1">
      <c r="A517" s="51"/>
      <c r="B517" s="52"/>
      <c r="C517" s="52"/>
      <c r="D517" s="52"/>
      <c r="E517" s="52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 ht="10.5" customHeight="1">
      <c r="A518" s="51"/>
      <c r="B518" s="52"/>
      <c r="C518" s="52"/>
      <c r="D518" s="52"/>
      <c r="E518" s="52"/>
      <c r="F518" s="52"/>
      <c r="G518" s="53"/>
      <c r="H518" s="54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 ht="10.5" customHeight="1">
      <c r="A519" s="51"/>
      <c r="B519" s="52"/>
      <c r="C519" s="52"/>
      <c r="D519" s="52"/>
      <c r="E519" s="52"/>
      <c r="F519" s="52"/>
      <c r="G519" s="53"/>
      <c r="H519" s="54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 ht="10.5" customHeight="1">
      <c r="A520" s="51"/>
      <c r="B520" s="52"/>
      <c r="C520" s="52"/>
      <c r="D520" s="52"/>
      <c r="E520" s="52"/>
      <c r="F520" s="52"/>
      <c r="G520" s="53"/>
      <c r="H520" s="54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 ht="10.5" customHeight="1">
      <c r="A521" s="51"/>
      <c r="B521" s="52"/>
      <c r="C521" s="52"/>
      <c r="D521" s="52"/>
      <c r="E521" s="52"/>
      <c r="F521" s="52"/>
      <c r="G521" s="53"/>
      <c r="H521" s="54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 ht="10.5" customHeight="1">
      <c r="A522" s="51"/>
      <c r="B522" s="52"/>
      <c r="C522" s="52"/>
      <c r="D522" s="52"/>
      <c r="E522" s="52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 ht="10.5" customHeight="1">
      <c r="A523" s="51"/>
      <c r="B523" s="52"/>
      <c r="C523" s="52"/>
      <c r="D523" s="52"/>
      <c r="E523" s="52"/>
      <c r="F523" s="52"/>
      <c r="G523" s="53"/>
      <c r="H523" s="54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 ht="10.5" customHeight="1">
      <c r="A524" s="51"/>
      <c r="B524" s="52"/>
      <c r="C524" s="52"/>
      <c r="D524" s="52"/>
      <c r="E524" s="52"/>
      <c r="F524" s="52"/>
      <c r="G524" s="53"/>
      <c r="H524" s="54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 ht="10.5" customHeight="1">
      <c r="A525" s="51"/>
      <c r="B525" s="52"/>
      <c r="C525" s="52"/>
      <c r="D525" s="52"/>
      <c r="E525" s="52"/>
      <c r="F525" s="52"/>
      <c r="G525" s="53"/>
      <c r="H525" s="54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 ht="10.5" customHeight="1">
      <c r="A526" s="51"/>
      <c r="B526" s="52"/>
      <c r="C526" s="52"/>
      <c r="D526" s="52"/>
      <c r="E526" s="52"/>
      <c r="F526" s="52"/>
      <c r="G526" s="53"/>
      <c r="H526" s="54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 ht="10.5" customHeight="1">
      <c r="A527" s="51"/>
      <c r="B527" s="52"/>
      <c r="C527" s="52"/>
      <c r="D527" s="52"/>
      <c r="E527" s="52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 ht="10.5" customHeight="1">
      <c r="A528" s="51"/>
      <c r="B528" s="52"/>
      <c r="C528" s="52"/>
      <c r="D528" s="52"/>
      <c r="E528" s="52"/>
      <c r="F528" s="52"/>
      <c r="G528" s="53"/>
      <c r="H528" s="54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 ht="10.5" customHeight="1">
      <c r="A529" s="51"/>
      <c r="B529" s="52"/>
      <c r="C529" s="52"/>
      <c r="D529" s="52"/>
      <c r="E529" s="52"/>
      <c r="F529" s="52"/>
      <c r="G529" s="53"/>
      <c r="H529" s="54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 ht="10.5" customHeight="1">
      <c r="A530" s="51"/>
      <c r="B530" s="52"/>
      <c r="C530" s="52"/>
      <c r="D530" s="52"/>
      <c r="E530" s="52"/>
      <c r="F530" s="52"/>
      <c r="G530" s="53"/>
      <c r="H530" s="54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 ht="10.5" customHeight="1">
      <c r="A531" s="51"/>
      <c r="B531" s="52"/>
      <c r="C531" s="52"/>
      <c r="D531" s="52"/>
      <c r="E531" s="52"/>
      <c r="F531" s="52"/>
      <c r="G531" s="53"/>
      <c r="H531" s="54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 ht="10.5" customHeight="1">
      <c r="A532" s="51"/>
      <c r="B532" s="52"/>
      <c r="C532" s="52"/>
      <c r="D532" s="52"/>
      <c r="E532" s="52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 ht="10.5" customHeight="1">
      <c r="A533" s="51"/>
      <c r="B533" s="52"/>
      <c r="C533" s="52"/>
      <c r="D533" s="52"/>
      <c r="E533" s="52"/>
      <c r="F533" s="52"/>
      <c r="G533" s="53"/>
      <c r="H533" s="54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 ht="10.5" customHeight="1">
      <c r="A534" s="51"/>
      <c r="B534" s="52"/>
      <c r="C534" s="52"/>
      <c r="D534" s="52"/>
      <c r="E534" s="52"/>
      <c r="F534" s="52"/>
      <c r="G534" s="53"/>
      <c r="H534" s="54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 ht="10.5" customHeight="1">
      <c r="A535" s="51"/>
      <c r="B535" s="52"/>
      <c r="C535" s="52"/>
      <c r="D535" s="52"/>
      <c r="E535" s="52"/>
      <c r="F535" s="52"/>
      <c r="G535" s="53"/>
      <c r="H535" s="54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 ht="10.5" customHeight="1">
      <c r="A536" s="51"/>
      <c r="B536" s="52"/>
      <c r="C536" s="52"/>
      <c r="D536" s="52"/>
      <c r="E536" s="52"/>
      <c r="F536" s="52"/>
      <c r="G536" s="53"/>
      <c r="H536" s="54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 ht="10.5" customHeight="1">
      <c r="A537" s="51"/>
      <c r="B537" s="52"/>
      <c r="C537" s="52"/>
      <c r="D537" s="52"/>
      <c r="E537" s="52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 ht="10.5" customHeight="1">
      <c r="A538" s="51"/>
      <c r="B538" s="52"/>
      <c r="C538" s="52"/>
      <c r="D538" s="52"/>
      <c r="E538" s="52"/>
      <c r="F538" s="52"/>
      <c r="G538" s="53"/>
      <c r="H538" s="54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 ht="10.5" customHeight="1">
      <c r="A539" s="51"/>
      <c r="B539" s="52"/>
      <c r="C539" s="52"/>
      <c r="D539" s="52"/>
      <c r="E539" s="52"/>
      <c r="F539" s="52"/>
      <c r="G539" s="53"/>
      <c r="H539" s="54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 ht="10.5" customHeight="1">
      <c r="A540" s="51"/>
      <c r="B540" s="52"/>
      <c r="C540" s="52"/>
      <c r="D540" s="52"/>
      <c r="E540" s="52"/>
      <c r="F540" s="52"/>
      <c r="G540" s="53"/>
      <c r="H540" s="54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 ht="10.5" customHeight="1">
      <c r="A541" s="51"/>
      <c r="B541" s="52"/>
      <c r="C541" s="52"/>
      <c r="D541" s="52"/>
      <c r="E541" s="52"/>
      <c r="F541" s="52"/>
      <c r="G541" s="53"/>
      <c r="H541" s="54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 ht="10.5" customHeight="1">
      <c r="A542" s="51"/>
      <c r="B542" s="52"/>
      <c r="C542" s="52"/>
      <c r="D542" s="52"/>
      <c r="E542" s="52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 ht="10.5" customHeight="1">
      <c r="A543" s="51"/>
      <c r="B543" s="52"/>
      <c r="C543" s="52"/>
      <c r="D543" s="52"/>
      <c r="E543" s="52"/>
      <c r="F543" s="52"/>
      <c r="G543" s="53"/>
      <c r="H543" s="54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 ht="10.5" customHeight="1">
      <c r="A544" s="51"/>
      <c r="B544" s="52"/>
      <c r="C544" s="52"/>
      <c r="D544" s="52"/>
      <c r="E544" s="52"/>
      <c r="F544" s="52"/>
      <c r="G544" s="53"/>
      <c r="H544" s="54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 ht="10.5" customHeight="1">
      <c r="A545" s="51"/>
      <c r="B545" s="52"/>
      <c r="C545" s="52"/>
      <c r="D545" s="52"/>
      <c r="E545" s="52"/>
      <c r="F545" s="52"/>
      <c r="G545" s="53"/>
      <c r="H545" s="54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 ht="10.5" customHeight="1">
      <c r="A546" s="51"/>
      <c r="B546" s="52"/>
      <c r="C546" s="52"/>
      <c r="D546" s="52"/>
      <c r="E546" s="52"/>
      <c r="F546" s="52"/>
      <c r="G546" s="53"/>
      <c r="H546" s="54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 ht="10.5" customHeight="1">
      <c r="A547" s="51"/>
      <c r="B547" s="52"/>
      <c r="C547" s="52"/>
      <c r="D547" s="52"/>
      <c r="E547" s="52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 ht="10.5" customHeight="1">
      <c r="A548" s="51"/>
      <c r="B548" s="52"/>
      <c r="C548" s="52"/>
      <c r="D548" s="52"/>
      <c r="E548" s="52"/>
      <c r="F548" s="52"/>
      <c r="G548" s="53"/>
      <c r="H548" s="54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 ht="10.5" customHeight="1">
      <c r="A549" s="51"/>
      <c r="B549" s="52"/>
      <c r="C549" s="52"/>
      <c r="D549" s="52"/>
      <c r="E549" s="52"/>
      <c r="F549" s="52"/>
      <c r="G549" s="53"/>
      <c r="H549" s="54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 ht="10.5" customHeight="1">
      <c r="A550" s="51"/>
      <c r="B550" s="52"/>
      <c r="C550" s="52"/>
      <c r="D550" s="52"/>
      <c r="E550" s="52"/>
      <c r="F550" s="52"/>
      <c r="G550" s="53"/>
      <c r="H550" s="54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 ht="10.5" customHeight="1">
      <c r="A551" s="51"/>
      <c r="B551" s="52"/>
      <c r="C551" s="52"/>
      <c r="D551" s="52"/>
      <c r="E551" s="52"/>
      <c r="F551" s="52"/>
      <c r="G551" s="53"/>
      <c r="H551" s="54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 ht="10.5" customHeight="1">
      <c r="A552" s="51"/>
      <c r="B552" s="52"/>
      <c r="C552" s="52"/>
      <c r="D552" s="52"/>
      <c r="E552" s="52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 ht="10.5" customHeight="1">
      <c r="A553" s="51"/>
      <c r="B553" s="52"/>
      <c r="C553" s="52"/>
      <c r="D553" s="52"/>
      <c r="E553" s="52"/>
      <c r="F553" s="52"/>
      <c r="G553" s="53"/>
      <c r="H553" s="54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 ht="10.5" customHeight="1">
      <c r="A554" s="51"/>
      <c r="B554" s="52"/>
      <c r="C554" s="52"/>
      <c r="D554" s="52"/>
      <c r="E554" s="52"/>
      <c r="F554" s="52"/>
      <c r="G554" s="53"/>
      <c r="H554" s="54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 ht="10.5" customHeight="1">
      <c r="A555" s="51"/>
      <c r="B555" s="52"/>
      <c r="C555" s="52"/>
      <c r="D555" s="52"/>
      <c r="E555" s="52"/>
      <c r="F555" s="52"/>
      <c r="G555" s="53"/>
      <c r="H555" s="54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 ht="10.5" customHeight="1">
      <c r="A556" s="51"/>
      <c r="B556" s="52"/>
      <c r="C556" s="52"/>
      <c r="D556" s="52"/>
      <c r="E556" s="52"/>
      <c r="F556" s="52"/>
      <c r="G556" s="53"/>
      <c r="H556" s="54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 ht="10.5" customHeight="1">
      <c r="A557" s="51"/>
      <c r="B557" s="52"/>
      <c r="C557" s="52"/>
      <c r="D557" s="52"/>
      <c r="E557" s="52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 ht="10.5" customHeight="1">
      <c r="A558" s="51"/>
      <c r="B558" s="52"/>
      <c r="C558" s="52"/>
      <c r="D558" s="52"/>
      <c r="E558" s="52"/>
      <c r="F558" s="52"/>
      <c r="G558" s="53"/>
      <c r="H558" s="54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 ht="10.5" customHeight="1">
      <c r="A559" s="51"/>
      <c r="B559" s="52"/>
      <c r="C559" s="52"/>
      <c r="D559" s="52"/>
      <c r="E559" s="52"/>
      <c r="F559" s="52"/>
      <c r="G559" s="53"/>
      <c r="H559" s="54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 ht="10.5" customHeight="1">
      <c r="A560" s="51"/>
      <c r="B560" s="52"/>
      <c r="C560" s="52"/>
      <c r="D560" s="52"/>
      <c r="E560" s="52"/>
      <c r="F560" s="52"/>
      <c r="G560" s="53"/>
      <c r="H560" s="54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 ht="10.5" customHeight="1">
      <c r="A561" s="51"/>
      <c r="B561" s="52"/>
      <c r="C561" s="52"/>
      <c r="D561" s="52"/>
      <c r="E561" s="52"/>
      <c r="F561" s="52"/>
      <c r="G561" s="53"/>
      <c r="H561" s="54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 ht="10.5" customHeight="1">
      <c r="A562" s="51"/>
      <c r="B562" s="52"/>
      <c r="C562" s="52"/>
      <c r="D562" s="52"/>
      <c r="E562" s="52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 ht="10.5" customHeight="1">
      <c r="A563" s="51"/>
      <c r="B563" s="52"/>
      <c r="C563" s="52"/>
      <c r="D563" s="52"/>
      <c r="E563" s="52"/>
      <c r="F563" s="52"/>
      <c r="G563" s="53"/>
      <c r="H563" s="54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 ht="10.5" customHeight="1">
      <c r="A564" s="51"/>
      <c r="B564" s="52"/>
      <c r="C564" s="52"/>
      <c r="D564" s="52"/>
      <c r="E564" s="52"/>
      <c r="F564" s="52"/>
      <c r="G564" s="53"/>
      <c r="H564" s="54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 ht="10.5" customHeight="1">
      <c r="A565" s="51"/>
      <c r="B565" s="52"/>
      <c r="C565" s="52"/>
      <c r="D565" s="52"/>
      <c r="E565" s="52"/>
      <c r="F565" s="52"/>
      <c r="G565" s="53"/>
      <c r="H565" s="54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 ht="10.5" customHeight="1">
      <c r="A566" s="51"/>
      <c r="B566" s="52"/>
      <c r="C566" s="52"/>
      <c r="D566" s="52"/>
      <c r="E566" s="52"/>
      <c r="F566" s="52"/>
      <c r="G566" s="53"/>
      <c r="H566" s="54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 ht="10.5" customHeight="1">
      <c r="A567" s="51"/>
      <c r="B567" s="52"/>
      <c r="C567" s="52"/>
      <c r="D567" s="52"/>
      <c r="E567" s="52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 ht="10.5" customHeight="1">
      <c r="A568" s="51"/>
      <c r="B568" s="52"/>
      <c r="C568" s="52"/>
      <c r="D568" s="52"/>
      <c r="E568" s="52"/>
      <c r="F568" s="52"/>
      <c r="G568" s="53"/>
      <c r="H568" s="54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 ht="10.5" customHeight="1">
      <c r="A569" s="51"/>
      <c r="B569" s="52"/>
      <c r="C569" s="52"/>
      <c r="D569" s="52"/>
      <c r="E569" s="52"/>
      <c r="F569" s="52"/>
      <c r="G569" s="53"/>
      <c r="H569" s="54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 ht="10.5" customHeight="1">
      <c r="A570" s="51"/>
      <c r="B570" s="52"/>
      <c r="C570" s="52"/>
      <c r="D570" s="52"/>
      <c r="E570" s="52"/>
      <c r="F570" s="52"/>
      <c r="G570" s="53"/>
      <c r="H570" s="54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 ht="10.5" customHeight="1">
      <c r="A571" s="51"/>
      <c r="B571" s="52"/>
      <c r="C571" s="52"/>
      <c r="D571" s="52"/>
      <c r="E571" s="52"/>
      <c r="F571" s="52"/>
      <c r="G571" s="53"/>
      <c r="H571" s="54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 ht="10.5" customHeight="1">
      <c r="A572" s="51"/>
      <c r="B572" s="52"/>
      <c r="C572" s="52"/>
      <c r="D572" s="52"/>
      <c r="E572" s="52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 ht="10.5" customHeight="1">
      <c r="A573" s="51"/>
      <c r="B573" s="52"/>
      <c r="C573" s="52"/>
      <c r="D573" s="52"/>
      <c r="E573" s="52"/>
      <c r="F573" s="52"/>
      <c r="G573" s="53"/>
      <c r="H573" s="54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 ht="10.5" customHeight="1">
      <c r="A574" s="51"/>
      <c r="B574" s="52"/>
      <c r="C574" s="52"/>
      <c r="D574" s="52"/>
      <c r="E574" s="52"/>
      <c r="F574" s="52"/>
      <c r="G574" s="53"/>
      <c r="H574" s="54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 ht="10.5" customHeight="1">
      <c r="A575" s="51"/>
      <c r="B575" s="52"/>
      <c r="C575" s="52"/>
      <c r="D575" s="52"/>
      <c r="E575" s="52"/>
      <c r="F575" s="52"/>
      <c r="G575" s="53"/>
      <c r="H575" s="54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 ht="10.5" customHeight="1">
      <c r="A576" s="51"/>
      <c r="B576" s="52"/>
      <c r="C576" s="52"/>
      <c r="D576" s="52"/>
      <c r="E576" s="52"/>
      <c r="F576" s="52"/>
      <c r="G576" s="53"/>
      <c r="H576" s="54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 ht="10.5" customHeight="1">
      <c r="A577" s="51"/>
      <c r="B577" s="52"/>
      <c r="C577" s="52"/>
      <c r="D577" s="52"/>
      <c r="E577" s="52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 ht="10.5" customHeight="1">
      <c r="A578" s="51"/>
      <c r="B578" s="52"/>
      <c r="C578" s="52"/>
      <c r="D578" s="52"/>
      <c r="E578" s="52"/>
      <c r="F578" s="52"/>
      <c r="G578" s="53"/>
      <c r="H578" s="54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 ht="10.5" customHeight="1">
      <c r="A579" s="51"/>
      <c r="B579" s="52"/>
      <c r="C579" s="52"/>
      <c r="D579" s="52"/>
      <c r="E579" s="52"/>
      <c r="F579" s="52"/>
      <c r="G579" s="53"/>
      <c r="H579" s="54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 ht="10.5" customHeight="1">
      <c r="A580" s="51"/>
      <c r="B580" s="52"/>
      <c r="C580" s="52"/>
      <c r="D580" s="52"/>
      <c r="E580" s="52"/>
      <c r="F580" s="52"/>
      <c r="G580" s="53"/>
      <c r="H580" s="54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 ht="10.5" customHeight="1">
      <c r="A581" s="51"/>
      <c r="B581" s="52"/>
      <c r="C581" s="52"/>
      <c r="D581" s="52"/>
      <c r="E581" s="52"/>
      <c r="F581" s="52"/>
      <c r="G581" s="53"/>
      <c r="H581" s="54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 ht="10.5" customHeight="1">
      <c r="A582" s="51"/>
      <c r="B582" s="52"/>
      <c r="C582" s="52"/>
      <c r="D582" s="52"/>
      <c r="E582" s="52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 ht="10.5" customHeight="1">
      <c r="A583" s="51"/>
      <c r="B583" s="52"/>
      <c r="C583" s="52"/>
      <c r="D583" s="52"/>
      <c r="E583" s="52"/>
      <c r="F583" s="52"/>
      <c r="G583" s="53"/>
      <c r="H583" s="54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 ht="10.5" customHeight="1">
      <c r="A584" s="51"/>
      <c r="B584" s="52"/>
      <c r="C584" s="52"/>
      <c r="D584" s="52"/>
      <c r="E584" s="52"/>
      <c r="F584" s="52"/>
      <c r="G584" s="53"/>
      <c r="H584" s="54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 ht="10.5" customHeight="1">
      <c r="A585" s="51"/>
      <c r="B585" s="52"/>
      <c r="C585" s="52"/>
      <c r="D585" s="52"/>
      <c r="E585" s="52"/>
      <c r="F585" s="52"/>
      <c r="G585" s="53"/>
      <c r="H585" s="54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 ht="10.5" customHeight="1">
      <c r="A586" s="51"/>
      <c r="B586" s="52"/>
      <c r="C586" s="52"/>
      <c r="D586" s="52"/>
      <c r="E586" s="52"/>
      <c r="F586" s="52"/>
      <c r="G586" s="53"/>
      <c r="H586" s="54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 ht="10.5" customHeight="1">
      <c r="A587" s="51"/>
      <c r="B587" s="52"/>
      <c r="C587" s="52"/>
      <c r="D587" s="52"/>
      <c r="E587" s="52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 ht="10.5" customHeight="1">
      <c r="A588" s="51"/>
      <c r="B588" s="52"/>
      <c r="C588" s="52"/>
      <c r="D588" s="52"/>
      <c r="E588" s="52"/>
      <c r="F588" s="52"/>
      <c r="G588" s="53"/>
      <c r="H588" s="54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 ht="10.5" customHeight="1">
      <c r="A589" s="51"/>
      <c r="B589" s="52"/>
      <c r="C589" s="52"/>
      <c r="D589" s="52"/>
      <c r="E589" s="52"/>
      <c r="F589" s="52"/>
      <c r="G589" s="53"/>
      <c r="H589" s="54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 ht="10.5" customHeight="1">
      <c r="A590" s="51"/>
      <c r="B590" s="52"/>
      <c r="C590" s="52"/>
      <c r="D590" s="52"/>
      <c r="E590" s="52"/>
      <c r="F590" s="52"/>
      <c r="G590" s="53"/>
      <c r="H590" s="54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 ht="10.5" customHeight="1">
      <c r="A591" s="51"/>
      <c r="B591" s="52"/>
      <c r="C591" s="52"/>
      <c r="D591" s="52"/>
      <c r="E591" s="52"/>
      <c r="F591" s="52"/>
      <c r="G591" s="53"/>
      <c r="H591" s="54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 ht="10.5" customHeight="1">
      <c r="A592" s="51"/>
      <c r="B592" s="52"/>
      <c r="C592" s="52"/>
      <c r="D592" s="52"/>
      <c r="E592" s="52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 ht="10.5" customHeight="1">
      <c r="A593" s="51"/>
      <c r="B593" s="52"/>
      <c r="C593" s="52"/>
      <c r="D593" s="52"/>
      <c r="E593" s="52"/>
      <c r="F593" s="52"/>
      <c r="G593" s="53"/>
      <c r="H593" s="54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 ht="10.5" customHeight="1">
      <c r="A594" s="51"/>
      <c r="B594" s="52"/>
      <c r="C594" s="52"/>
      <c r="D594" s="52"/>
      <c r="E594" s="52"/>
      <c r="F594" s="52"/>
      <c r="G594" s="53"/>
      <c r="H594" s="54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 ht="10.5" customHeight="1">
      <c r="A595" s="51"/>
      <c r="B595" s="52"/>
      <c r="C595" s="52"/>
      <c r="D595" s="52"/>
      <c r="E595" s="52"/>
      <c r="F595" s="52"/>
      <c r="G595" s="53"/>
      <c r="H595" s="54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 ht="10.5" customHeight="1">
      <c r="A596" s="51"/>
      <c r="B596" s="52"/>
      <c r="C596" s="52"/>
      <c r="D596" s="52"/>
      <c r="E596" s="52"/>
      <c r="F596" s="52"/>
      <c r="G596" s="53"/>
      <c r="H596" s="54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 ht="10.5" customHeight="1">
      <c r="A597" s="51"/>
      <c r="B597" s="52"/>
      <c r="C597" s="52"/>
      <c r="D597" s="52"/>
      <c r="E597" s="52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 ht="10.5" customHeight="1">
      <c r="A598" s="51"/>
      <c r="B598" s="52"/>
      <c r="C598" s="52"/>
      <c r="D598" s="52"/>
      <c r="E598" s="52"/>
      <c r="F598" s="52"/>
      <c r="G598" s="53"/>
      <c r="H598" s="54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 ht="10.5" customHeight="1">
      <c r="A599" s="51"/>
      <c r="B599" s="52"/>
      <c r="C599" s="52"/>
      <c r="D599" s="52"/>
      <c r="E599" s="52"/>
      <c r="F599" s="52"/>
      <c r="G599" s="53"/>
      <c r="H599" s="54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 ht="10.5" customHeight="1">
      <c r="A600" s="51"/>
      <c r="B600" s="52"/>
      <c r="C600" s="52"/>
      <c r="D600" s="52"/>
      <c r="E600" s="52"/>
      <c r="F600" s="52"/>
      <c r="G600" s="53"/>
      <c r="H600" s="54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 ht="10.5" customHeight="1">
      <c r="A601" s="51"/>
      <c r="B601" s="52"/>
      <c r="C601" s="52"/>
      <c r="D601" s="52"/>
      <c r="E601" s="52"/>
      <c r="F601" s="52"/>
      <c r="G601" s="53"/>
      <c r="H601" s="54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 ht="10.5" customHeight="1">
      <c r="A602" s="51"/>
      <c r="B602" s="52"/>
      <c r="C602" s="52"/>
      <c r="D602" s="52"/>
      <c r="E602" s="52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 ht="10.5" customHeight="1">
      <c r="A603" s="51"/>
      <c r="B603" s="52"/>
      <c r="C603" s="52"/>
      <c r="D603" s="52"/>
      <c r="E603" s="52"/>
      <c r="F603" s="52"/>
      <c r="G603" s="53"/>
      <c r="H603" s="54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 ht="10.5" customHeight="1">
      <c r="A604" s="51"/>
      <c r="B604" s="52"/>
      <c r="C604" s="52"/>
      <c r="D604" s="52"/>
      <c r="E604" s="52"/>
      <c r="F604" s="52"/>
      <c r="G604" s="53"/>
      <c r="H604" s="54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 ht="10.5" customHeight="1">
      <c r="A605" s="51"/>
      <c r="B605" s="52"/>
      <c r="C605" s="52"/>
      <c r="D605" s="52"/>
      <c r="E605" s="52"/>
      <c r="F605" s="52"/>
      <c r="G605" s="53"/>
      <c r="H605" s="54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 ht="10.5" customHeight="1">
      <c r="A606" s="51"/>
      <c r="B606" s="52"/>
      <c r="C606" s="52"/>
      <c r="D606" s="52"/>
      <c r="E606" s="52"/>
      <c r="F606" s="52"/>
      <c r="G606" s="53"/>
      <c r="H606" s="54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 ht="10.5" customHeight="1">
      <c r="A607" s="51"/>
      <c r="B607" s="52"/>
      <c r="C607" s="52"/>
      <c r="D607" s="52"/>
      <c r="E607" s="52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 ht="10.5" customHeight="1">
      <c r="A608" s="51"/>
      <c r="B608" s="52"/>
      <c r="C608" s="52"/>
      <c r="D608" s="52"/>
      <c r="E608" s="52"/>
      <c r="F608" s="52"/>
      <c r="G608" s="53"/>
      <c r="H608" s="54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 ht="10.5" customHeight="1">
      <c r="A609" s="51"/>
      <c r="B609" s="52"/>
      <c r="C609" s="52"/>
      <c r="D609" s="52"/>
      <c r="E609" s="52"/>
      <c r="F609" s="52"/>
      <c r="G609" s="53"/>
      <c r="H609" s="54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 ht="10.5" customHeight="1">
      <c r="A610" s="51"/>
      <c r="B610" s="52"/>
      <c r="C610" s="52"/>
      <c r="D610" s="52"/>
      <c r="E610" s="52"/>
      <c r="F610" s="52"/>
      <c r="G610" s="53"/>
      <c r="H610" s="54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 ht="10.5" customHeight="1">
      <c r="A611" s="51"/>
      <c r="B611" s="52"/>
      <c r="C611" s="52"/>
      <c r="D611" s="52"/>
      <c r="E611" s="52"/>
      <c r="F611" s="52"/>
      <c r="G611" s="53"/>
      <c r="H611" s="54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 ht="10.5" customHeight="1">
      <c r="A612" s="51"/>
      <c r="B612" s="52"/>
      <c r="C612" s="52"/>
      <c r="D612" s="52"/>
      <c r="E612" s="52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 ht="10.5" customHeight="1">
      <c r="A613" s="51"/>
      <c r="B613" s="52"/>
      <c r="C613" s="52"/>
      <c r="D613" s="52"/>
      <c r="E613" s="52"/>
      <c r="F613" s="52"/>
      <c r="G613" s="53"/>
      <c r="H613" s="54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 ht="10.5" customHeight="1">
      <c r="A614" s="51"/>
      <c r="B614" s="52"/>
      <c r="C614" s="52"/>
      <c r="D614" s="52"/>
      <c r="E614" s="52"/>
      <c r="F614" s="52"/>
      <c r="G614" s="53"/>
      <c r="H614" s="54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 ht="10.5" customHeight="1">
      <c r="A615" s="51"/>
      <c r="B615" s="52"/>
      <c r="C615" s="52"/>
      <c r="D615" s="52"/>
      <c r="E615" s="52"/>
      <c r="F615" s="52"/>
      <c r="G615" s="53"/>
      <c r="H615" s="54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 ht="10.5" customHeight="1">
      <c r="A616" s="51"/>
      <c r="B616" s="52"/>
      <c r="C616" s="52"/>
      <c r="D616" s="52"/>
      <c r="E616" s="52"/>
      <c r="F616" s="52"/>
      <c r="G616" s="53"/>
      <c r="H616" s="54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 ht="10.5" customHeight="1">
      <c r="A617" s="51"/>
      <c r="B617" s="52"/>
      <c r="C617" s="52"/>
      <c r="D617" s="52"/>
      <c r="E617" s="52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 ht="10.5" customHeight="1">
      <c r="A618" s="51"/>
      <c r="B618" s="52"/>
      <c r="C618" s="52"/>
      <c r="D618" s="52"/>
      <c r="E618" s="52"/>
      <c r="F618" s="52"/>
      <c r="G618" s="53"/>
      <c r="H618" s="54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 ht="10.5" customHeight="1">
      <c r="A619" s="51"/>
      <c r="B619" s="52"/>
      <c r="C619" s="52"/>
      <c r="D619" s="52"/>
      <c r="E619" s="52"/>
      <c r="F619" s="52"/>
      <c r="G619" s="53"/>
      <c r="H619" s="54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 ht="10.5" customHeight="1">
      <c r="A620" s="51"/>
      <c r="B620" s="52"/>
      <c r="C620" s="52"/>
      <c r="D620" s="52"/>
      <c r="E620" s="52"/>
      <c r="F620" s="52"/>
      <c r="G620" s="53"/>
      <c r="H620" s="54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 ht="10.5" customHeight="1">
      <c r="A621" s="51"/>
      <c r="B621" s="52"/>
      <c r="C621" s="52"/>
      <c r="D621" s="52"/>
      <c r="E621" s="52"/>
      <c r="F621" s="52"/>
      <c r="G621" s="53"/>
      <c r="H621" s="54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 ht="10.5" customHeight="1">
      <c r="A622" s="51"/>
      <c r="B622" s="52"/>
      <c r="C622" s="52"/>
      <c r="D622" s="52"/>
      <c r="E622" s="52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 ht="10.5" customHeight="1">
      <c r="A623" s="51"/>
      <c r="B623" s="52"/>
      <c r="C623" s="52"/>
      <c r="D623" s="52"/>
      <c r="E623" s="52"/>
      <c r="F623" s="52"/>
      <c r="G623" s="53"/>
      <c r="H623" s="54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 ht="10.5" customHeight="1">
      <c r="A624" s="51"/>
      <c r="B624" s="52"/>
      <c r="C624" s="52"/>
      <c r="D624" s="52"/>
      <c r="E624" s="52"/>
      <c r="F624" s="52"/>
      <c r="G624" s="53"/>
      <c r="H624" s="54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 ht="10.5" customHeight="1">
      <c r="A625" s="51"/>
      <c r="B625" s="52"/>
      <c r="C625" s="52"/>
      <c r="D625" s="52"/>
      <c r="E625" s="52"/>
      <c r="F625" s="52"/>
      <c r="G625" s="53"/>
      <c r="H625" s="54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 ht="10.5" customHeight="1">
      <c r="A626" s="51"/>
      <c r="B626" s="52"/>
      <c r="C626" s="52"/>
      <c r="D626" s="52"/>
      <c r="E626" s="52"/>
      <c r="F626" s="52"/>
      <c r="G626" s="53"/>
      <c r="H626" s="54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 ht="10.5" customHeight="1">
      <c r="A627" s="51"/>
      <c r="B627" s="52"/>
      <c r="C627" s="52"/>
      <c r="D627" s="52"/>
      <c r="E627" s="52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 ht="10.5" customHeight="1">
      <c r="A628" s="51"/>
      <c r="B628" s="52"/>
      <c r="C628" s="52"/>
      <c r="D628" s="52"/>
      <c r="E628" s="52"/>
      <c r="F628" s="52"/>
      <c r="G628" s="53"/>
      <c r="H628" s="54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 ht="10.5" customHeight="1">
      <c r="A629" s="51"/>
      <c r="B629" s="52"/>
      <c r="C629" s="52"/>
      <c r="D629" s="52"/>
      <c r="E629" s="52"/>
      <c r="F629" s="52"/>
      <c r="G629" s="53"/>
      <c r="H629" s="54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 ht="10.5" customHeight="1">
      <c r="A630" s="51"/>
      <c r="B630" s="52"/>
      <c r="C630" s="52"/>
      <c r="D630" s="52"/>
      <c r="E630" s="52"/>
      <c r="F630" s="52"/>
      <c r="G630" s="53"/>
      <c r="H630" s="54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 ht="10.5" customHeight="1">
      <c r="A631" s="51"/>
      <c r="B631" s="52"/>
      <c r="C631" s="52"/>
      <c r="D631" s="52"/>
      <c r="E631" s="52"/>
      <c r="F631" s="52"/>
      <c r="G631" s="53"/>
      <c r="H631" s="54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 ht="10.5" customHeight="1">
      <c r="A632" s="51"/>
      <c r="B632" s="52"/>
      <c r="C632" s="52"/>
      <c r="D632" s="52"/>
      <c r="E632" s="52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 ht="10.5" customHeight="1">
      <c r="A633" s="51"/>
      <c r="B633" s="52"/>
      <c r="C633" s="52"/>
      <c r="D633" s="52"/>
      <c r="E633" s="52"/>
      <c r="F633" s="52"/>
      <c r="G633" s="53"/>
      <c r="H633" s="54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 ht="10.5" customHeight="1">
      <c r="A634" s="51"/>
      <c r="B634" s="52"/>
      <c r="C634" s="52"/>
      <c r="D634" s="52"/>
      <c r="E634" s="52"/>
      <c r="F634" s="52"/>
      <c r="G634" s="53"/>
      <c r="H634" s="54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 ht="10.5" customHeight="1">
      <c r="A635" s="51"/>
      <c r="B635" s="52"/>
      <c r="C635" s="52"/>
      <c r="D635" s="52"/>
      <c r="E635" s="52"/>
      <c r="F635" s="52"/>
      <c r="G635" s="53"/>
      <c r="H635" s="54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 ht="10.5" customHeight="1">
      <c r="A636" s="51"/>
      <c r="B636" s="52"/>
      <c r="C636" s="52"/>
      <c r="D636" s="52"/>
      <c r="E636" s="52"/>
      <c r="F636" s="52"/>
      <c r="G636" s="53"/>
      <c r="H636" s="54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 ht="10.5" customHeight="1">
      <c r="A637" s="51"/>
      <c r="B637" s="52"/>
      <c r="C637" s="52"/>
      <c r="D637" s="52"/>
      <c r="E637" s="52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 ht="10.5" customHeight="1">
      <c r="A638" s="51"/>
      <c r="B638" s="52"/>
      <c r="C638" s="52"/>
      <c r="D638" s="52"/>
      <c r="E638" s="52"/>
      <c r="F638" s="52"/>
      <c r="G638" s="53"/>
      <c r="H638" s="54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 ht="10.5" customHeight="1">
      <c r="A639" s="51"/>
      <c r="B639" s="52"/>
      <c r="C639" s="52"/>
      <c r="D639" s="52"/>
      <c r="E639" s="52"/>
      <c r="F639" s="52"/>
      <c r="G639" s="53"/>
      <c r="H639" s="54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 ht="10.5" customHeight="1">
      <c r="A640" s="51"/>
      <c r="B640" s="52"/>
      <c r="C640" s="52"/>
      <c r="D640" s="52"/>
      <c r="E640" s="52"/>
      <c r="F640" s="52"/>
      <c r="G640" s="53"/>
      <c r="H640" s="54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 ht="10.5" customHeight="1">
      <c r="A641" s="51"/>
      <c r="B641" s="52"/>
      <c r="C641" s="52"/>
      <c r="D641" s="52"/>
      <c r="E641" s="52"/>
      <c r="F641" s="52"/>
      <c r="G641" s="53"/>
      <c r="H641" s="54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 ht="10.5" customHeight="1">
      <c r="A642" s="51"/>
      <c r="B642" s="52"/>
      <c r="C642" s="52"/>
      <c r="D642" s="52"/>
      <c r="E642" s="52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 ht="10.5" customHeight="1">
      <c r="A643" s="51"/>
      <c r="B643" s="52"/>
      <c r="C643" s="52"/>
      <c r="D643" s="52"/>
      <c r="E643" s="52"/>
      <c r="F643" s="52"/>
      <c r="G643" s="53"/>
      <c r="H643" s="54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 ht="10.5" customHeight="1">
      <c r="A644" s="51"/>
      <c r="B644" s="52"/>
      <c r="C644" s="52"/>
      <c r="D644" s="52"/>
      <c r="E644" s="52"/>
      <c r="F644" s="52"/>
      <c r="G644" s="53"/>
      <c r="H644" s="54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 ht="10.5" customHeight="1">
      <c r="A645" s="51"/>
      <c r="B645" s="52"/>
      <c r="C645" s="52"/>
      <c r="D645" s="52"/>
      <c r="E645" s="52"/>
      <c r="F645" s="52"/>
      <c r="G645" s="53"/>
      <c r="H645" s="54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 ht="10.5" customHeight="1">
      <c r="A646" s="51"/>
      <c r="B646" s="52"/>
      <c r="C646" s="52"/>
      <c r="D646" s="52"/>
      <c r="E646" s="52"/>
      <c r="F646" s="52"/>
      <c r="G646" s="53"/>
      <c r="H646" s="54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 ht="10.5" customHeight="1">
      <c r="A647" s="51"/>
      <c r="B647" s="52"/>
      <c r="C647" s="52"/>
      <c r="D647" s="52"/>
      <c r="E647" s="52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 ht="10.5" customHeight="1">
      <c r="A648" s="51"/>
      <c r="B648" s="52"/>
      <c r="C648" s="52"/>
      <c r="D648" s="52"/>
      <c r="E648" s="52"/>
      <c r="F648" s="52"/>
      <c r="G648" s="53"/>
      <c r="H648" s="54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 ht="10.5" customHeight="1">
      <c r="A649" s="51"/>
      <c r="B649" s="52"/>
      <c r="C649" s="52"/>
      <c r="D649" s="52"/>
      <c r="E649" s="52"/>
      <c r="F649" s="52"/>
      <c r="G649" s="53"/>
      <c r="H649" s="54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 ht="10.5" customHeight="1">
      <c r="A650" s="51"/>
      <c r="B650" s="52"/>
      <c r="C650" s="52"/>
      <c r="D650" s="52"/>
      <c r="E650" s="52"/>
      <c r="F650" s="52"/>
      <c r="G650" s="53"/>
      <c r="H650" s="54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 ht="10.5" customHeight="1">
      <c r="A651" s="51"/>
      <c r="B651" s="52"/>
      <c r="C651" s="52"/>
      <c r="D651" s="52"/>
      <c r="E651" s="52"/>
      <c r="F651" s="52"/>
      <c r="G651" s="53"/>
      <c r="H651" s="54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 ht="10.5" customHeight="1">
      <c r="A652" s="51"/>
      <c r="B652" s="52"/>
      <c r="C652" s="52"/>
      <c r="D652" s="52"/>
      <c r="E652" s="52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 ht="10.5" customHeight="1">
      <c r="A653" s="51"/>
      <c r="B653" s="52"/>
      <c r="C653" s="52"/>
      <c r="D653" s="52"/>
      <c r="E653" s="52"/>
      <c r="F653" s="52"/>
      <c r="G653" s="53"/>
      <c r="H653" s="54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 ht="10.5" customHeight="1">
      <c r="A654" s="51"/>
      <c r="B654" s="52"/>
      <c r="C654" s="52"/>
      <c r="D654" s="52"/>
      <c r="E654" s="52"/>
      <c r="F654" s="52"/>
      <c r="G654" s="53"/>
      <c r="H654" s="54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 ht="10.5" customHeight="1">
      <c r="A655" s="51"/>
      <c r="B655" s="52"/>
      <c r="C655" s="52"/>
      <c r="D655" s="52"/>
      <c r="E655" s="52"/>
      <c r="F655" s="52"/>
      <c r="G655" s="53"/>
      <c r="H655" s="54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 ht="10.5" customHeight="1">
      <c r="A656" s="51"/>
      <c r="B656" s="52"/>
      <c r="C656" s="52"/>
      <c r="D656" s="52"/>
      <c r="E656" s="52"/>
      <c r="F656" s="52"/>
      <c r="G656" s="53"/>
      <c r="H656" s="54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 ht="10.5" customHeight="1">
      <c r="A657" s="51"/>
      <c r="B657" s="52"/>
      <c r="C657" s="52"/>
      <c r="D657" s="52"/>
      <c r="E657" s="52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 ht="10.5" customHeight="1">
      <c r="A658" s="51"/>
      <c r="B658" s="52"/>
      <c r="C658" s="52"/>
      <c r="D658" s="52"/>
      <c r="E658" s="52"/>
      <c r="F658" s="52"/>
      <c r="G658" s="53"/>
      <c r="H658" s="54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 ht="10.5" customHeight="1">
      <c r="A659" s="51"/>
      <c r="B659" s="52"/>
      <c r="C659" s="52"/>
      <c r="D659" s="52"/>
      <c r="E659" s="52"/>
      <c r="F659" s="52"/>
      <c r="G659" s="53"/>
      <c r="H659" s="54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 ht="10.5" customHeight="1">
      <c r="A660" s="51"/>
      <c r="B660" s="52"/>
      <c r="C660" s="52"/>
      <c r="D660" s="52"/>
      <c r="E660" s="52"/>
      <c r="F660" s="52"/>
      <c r="G660" s="53"/>
      <c r="H660" s="54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 ht="10.5" customHeight="1">
      <c r="A661" s="51"/>
      <c r="B661" s="52"/>
      <c r="C661" s="52"/>
      <c r="D661" s="52"/>
      <c r="E661" s="52"/>
      <c r="F661" s="52"/>
      <c r="G661" s="53"/>
      <c r="H661" s="54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 ht="10.5" customHeight="1">
      <c r="A662" s="51"/>
      <c r="B662" s="52"/>
      <c r="C662" s="52"/>
      <c r="D662" s="52"/>
      <c r="E662" s="52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 ht="10.5" customHeight="1">
      <c r="A663" s="51"/>
      <c r="B663" s="52"/>
      <c r="C663" s="52"/>
      <c r="D663" s="52"/>
      <c r="E663" s="52"/>
      <c r="F663" s="52"/>
      <c r="G663" s="53"/>
      <c r="H663" s="54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 ht="10.5" customHeight="1">
      <c r="A664" s="51"/>
      <c r="B664" s="52"/>
      <c r="C664" s="52"/>
      <c r="D664" s="52"/>
      <c r="E664" s="52"/>
      <c r="F664" s="52"/>
      <c r="G664" s="53"/>
      <c r="H664" s="54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 ht="10.5" customHeight="1">
      <c r="A665" s="51"/>
      <c r="B665" s="52"/>
      <c r="C665" s="52"/>
      <c r="D665" s="52"/>
      <c r="E665" s="52"/>
      <c r="F665" s="52"/>
      <c r="G665" s="53"/>
      <c r="H665" s="54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 ht="10.5" customHeight="1">
      <c r="A666" s="51"/>
      <c r="B666" s="52"/>
      <c r="C666" s="52"/>
      <c r="D666" s="52"/>
      <c r="E666" s="52"/>
      <c r="F666" s="52"/>
      <c r="G666" s="53"/>
      <c r="H666" s="54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 ht="10.5" customHeight="1">
      <c r="A667" s="51"/>
      <c r="B667" s="52"/>
      <c r="C667" s="52"/>
      <c r="D667" s="52"/>
      <c r="E667" s="52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 ht="10.5" customHeight="1">
      <c r="A668" s="51"/>
      <c r="B668" s="52"/>
      <c r="C668" s="52"/>
      <c r="D668" s="52"/>
      <c r="E668" s="52"/>
      <c r="F668" s="52"/>
      <c r="G668" s="53"/>
      <c r="H668" s="54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 ht="10.5" customHeight="1">
      <c r="A669" s="51"/>
      <c r="B669" s="52"/>
      <c r="C669" s="52"/>
      <c r="D669" s="52"/>
      <c r="E669" s="52"/>
      <c r="F669" s="52"/>
      <c r="G669" s="53"/>
      <c r="H669" s="54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 ht="10.5" customHeight="1">
      <c r="A670" s="51"/>
      <c r="B670" s="52"/>
      <c r="C670" s="52"/>
      <c r="D670" s="52"/>
      <c r="E670" s="52"/>
      <c r="F670" s="52"/>
      <c r="G670" s="53"/>
      <c r="H670" s="54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 ht="10.5" customHeight="1">
      <c r="A671" s="51"/>
      <c r="B671" s="52"/>
      <c r="C671" s="52"/>
      <c r="D671" s="52"/>
      <c r="E671" s="52"/>
      <c r="F671" s="52"/>
      <c r="G671" s="53"/>
      <c r="H671" s="54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 ht="10.5" customHeight="1">
      <c r="A672" s="51"/>
      <c r="B672" s="52"/>
      <c r="C672" s="52"/>
      <c r="D672" s="52"/>
      <c r="E672" s="52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 ht="10.5" customHeight="1">
      <c r="A673" s="51"/>
      <c r="B673" s="52"/>
      <c r="C673" s="52"/>
      <c r="D673" s="52"/>
      <c r="E673" s="52"/>
      <c r="F673" s="52"/>
      <c r="G673" s="53"/>
      <c r="H673" s="54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 ht="10.5" customHeight="1">
      <c r="A674" s="51"/>
      <c r="B674" s="52"/>
      <c r="C674" s="52"/>
      <c r="D674" s="52"/>
      <c r="E674" s="52"/>
      <c r="F674" s="52"/>
      <c r="G674" s="53"/>
      <c r="H674" s="54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 ht="10.5" customHeight="1">
      <c r="A675" s="51"/>
      <c r="B675" s="52"/>
      <c r="C675" s="52"/>
      <c r="D675" s="52"/>
      <c r="E675" s="52"/>
      <c r="F675" s="52"/>
      <c r="G675" s="53"/>
      <c r="H675" s="54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 ht="10.5" customHeight="1">
      <c r="A676" s="51"/>
      <c r="B676" s="52"/>
      <c r="C676" s="52"/>
      <c r="D676" s="52"/>
      <c r="E676" s="52"/>
      <c r="F676" s="52"/>
      <c r="G676" s="53"/>
      <c r="H676" s="54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 ht="10.5" customHeight="1">
      <c r="A677" s="51"/>
      <c r="B677" s="52"/>
      <c r="C677" s="52"/>
      <c r="D677" s="52"/>
      <c r="E677" s="52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 ht="10.5" customHeight="1">
      <c r="A678" s="51"/>
      <c r="B678" s="52"/>
      <c r="C678" s="52"/>
      <c r="D678" s="52"/>
      <c r="E678" s="52"/>
      <c r="F678" s="52"/>
      <c r="G678" s="53"/>
      <c r="H678" s="54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 ht="10.5" customHeight="1">
      <c r="A679" s="51"/>
      <c r="B679" s="52"/>
      <c r="C679" s="52"/>
      <c r="D679" s="52"/>
      <c r="E679" s="52"/>
      <c r="F679" s="52"/>
      <c r="G679" s="53"/>
      <c r="H679" s="54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 ht="10.5" customHeight="1">
      <c r="A680" s="51"/>
      <c r="B680" s="52"/>
      <c r="C680" s="52"/>
      <c r="D680" s="52"/>
      <c r="E680" s="52"/>
      <c r="F680" s="52"/>
      <c r="G680" s="53"/>
      <c r="H680" s="54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 ht="10.5" customHeight="1">
      <c r="A681" s="51"/>
      <c r="B681" s="52"/>
      <c r="C681" s="52"/>
      <c r="D681" s="52"/>
      <c r="E681" s="52"/>
      <c r="F681" s="52"/>
      <c r="G681" s="53"/>
      <c r="H681" s="54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 ht="10.5" customHeight="1">
      <c r="A682" s="51"/>
      <c r="B682" s="52"/>
      <c r="C682" s="52"/>
      <c r="D682" s="52"/>
      <c r="E682" s="52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 ht="10.5" customHeight="1">
      <c r="A683" s="51"/>
      <c r="B683" s="52"/>
      <c r="C683" s="52"/>
      <c r="D683" s="52"/>
      <c r="E683" s="52"/>
      <c r="F683" s="52"/>
      <c r="G683" s="53"/>
      <c r="H683" s="54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 ht="10.5" customHeight="1">
      <c r="A684" s="51"/>
      <c r="B684" s="52"/>
      <c r="C684" s="52"/>
      <c r="D684" s="52"/>
      <c r="E684" s="52"/>
      <c r="F684" s="52"/>
      <c r="G684" s="53"/>
      <c r="H684" s="54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 ht="10.5" customHeight="1">
      <c r="A685" s="51"/>
      <c r="B685" s="52"/>
      <c r="C685" s="52"/>
      <c r="D685" s="52"/>
      <c r="E685" s="52"/>
      <c r="F685" s="52"/>
      <c r="G685" s="53"/>
      <c r="H685" s="54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 ht="10.5" customHeight="1">
      <c r="A686" s="51"/>
      <c r="B686" s="52"/>
      <c r="C686" s="52"/>
      <c r="D686" s="52"/>
      <c r="E686" s="52"/>
      <c r="F686" s="52"/>
      <c r="G686" s="53"/>
      <c r="H686" s="54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 ht="10.5" customHeight="1">
      <c r="A687" s="51"/>
      <c r="B687" s="52"/>
      <c r="C687" s="52"/>
      <c r="D687" s="52"/>
      <c r="E687" s="52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 ht="10.5" customHeight="1">
      <c r="A688" s="51"/>
      <c r="B688" s="52"/>
      <c r="C688" s="52"/>
      <c r="D688" s="52"/>
      <c r="E688" s="52"/>
      <c r="F688" s="52"/>
      <c r="G688" s="53"/>
      <c r="H688" s="54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 ht="10.5" customHeight="1">
      <c r="A689" s="51"/>
      <c r="B689" s="52"/>
      <c r="C689" s="52"/>
      <c r="D689" s="52"/>
      <c r="E689" s="52"/>
      <c r="F689" s="52"/>
      <c r="G689" s="53"/>
      <c r="H689" s="54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 ht="10.5" customHeight="1">
      <c r="A690" s="51"/>
      <c r="B690" s="52"/>
      <c r="C690" s="52"/>
      <c r="D690" s="52"/>
      <c r="E690" s="52"/>
      <c r="F690" s="52"/>
      <c r="G690" s="53"/>
      <c r="H690" s="54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 ht="10.5" customHeight="1">
      <c r="A691" s="51"/>
      <c r="B691" s="52"/>
      <c r="C691" s="52"/>
      <c r="D691" s="52"/>
      <c r="E691" s="52"/>
      <c r="F691" s="52"/>
      <c r="G691" s="53"/>
      <c r="H691" s="54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 ht="10.5" customHeight="1">
      <c r="A692" s="51"/>
      <c r="B692" s="52"/>
      <c r="C692" s="52"/>
      <c r="D692" s="52"/>
      <c r="E692" s="52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 ht="10.5" customHeight="1">
      <c r="A693" s="51"/>
      <c r="B693" s="52"/>
      <c r="C693" s="52"/>
      <c r="D693" s="52"/>
      <c r="E693" s="52"/>
      <c r="F693" s="52"/>
      <c r="G693" s="53"/>
      <c r="H693" s="54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 ht="10.5" customHeight="1">
      <c r="A694" s="51"/>
      <c r="B694" s="52"/>
      <c r="C694" s="52"/>
      <c r="D694" s="52"/>
      <c r="E694" s="52"/>
      <c r="F694" s="52"/>
      <c r="G694" s="53"/>
      <c r="H694" s="54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 ht="10.5" customHeight="1">
      <c r="A695" s="51"/>
      <c r="B695" s="52"/>
      <c r="C695" s="52"/>
      <c r="D695" s="52"/>
      <c r="E695" s="52"/>
      <c r="F695" s="52"/>
      <c r="G695" s="53"/>
      <c r="H695" s="54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 ht="10.5" customHeight="1">
      <c r="A696" s="51"/>
      <c r="B696" s="52"/>
      <c r="C696" s="52"/>
      <c r="D696" s="52"/>
      <c r="E696" s="52"/>
      <c r="F696" s="52"/>
      <c r="G696" s="53"/>
      <c r="H696" s="54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 ht="10.5" customHeight="1">
      <c r="A697" s="51"/>
      <c r="B697" s="52"/>
      <c r="C697" s="52"/>
      <c r="D697" s="52"/>
      <c r="E697" s="52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 ht="10.5" customHeight="1">
      <c r="A698" s="51"/>
      <c r="B698" s="52"/>
      <c r="C698" s="52"/>
      <c r="D698" s="52"/>
      <c r="E698" s="52"/>
      <c r="F698" s="52"/>
      <c r="G698" s="53"/>
      <c r="H698" s="54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 ht="10.5" customHeight="1">
      <c r="A699" s="51"/>
      <c r="B699" s="52"/>
      <c r="C699" s="52"/>
      <c r="D699" s="52"/>
      <c r="E699" s="52"/>
      <c r="F699" s="52"/>
      <c r="G699" s="53"/>
      <c r="H699" s="54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 ht="10.5" customHeight="1">
      <c r="A700" s="51"/>
      <c r="B700" s="52"/>
      <c r="C700" s="52"/>
      <c r="D700" s="52"/>
      <c r="E700" s="52"/>
      <c r="F700" s="52"/>
      <c r="G700" s="53"/>
      <c r="H700" s="54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 ht="10.5" customHeight="1">
      <c r="A701" s="51"/>
      <c r="B701" s="52"/>
      <c r="C701" s="52"/>
      <c r="D701" s="52"/>
      <c r="E701" s="52"/>
      <c r="F701" s="52"/>
      <c r="G701" s="53"/>
      <c r="H701" s="54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 ht="10.5" customHeight="1">
      <c r="A702" s="51"/>
      <c r="B702" s="52"/>
      <c r="C702" s="52"/>
      <c r="D702" s="52"/>
      <c r="E702" s="52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 ht="10.5" customHeight="1">
      <c r="A703" s="51"/>
      <c r="B703" s="52"/>
      <c r="C703" s="52"/>
      <c r="D703" s="52"/>
      <c r="E703" s="52"/>
      <c r="F703" s="52"/>
      <c r="G703" s="53"/>
      <c r="H703" s="54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 ht="10.5" customHeight="1">
      <c r="A704" s="51"/>
      <c r="B704" s="52"/>
      <c r="C704" s="52"/>
      <c r="D704" s="52"/>
      <c r="E704" s="52"/>
      <c r="F704" s="52"/>
      <c r="G704" s="53"/>
      <c r="H704" s="54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 ht="10.5" customHeight="1">
      <c r="A705" s="51"/>
      <c r="B705" s="52"/>
      <c r="C705" s="52"/>
      <c r="D705" s="52"/>
      <c r="E705" s="52"/>
      <c r="F705" s="52"/>
      <c r="G705" s="53"/>
      <c r="H705" s="54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 ht="10.5" customHeight="1">
      <c r="A706" s="51"/>
      <c r="B706" s="52"/>
      <c r="C706" s="52"/>
      <c r="D706" s="52"/>
      <c r="E706" s="52"/>
      <c r="F706" s="52"/>
      <c r="G706" s="53"/>
      <c r="H706" s="54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 ht="10.5" customHeight="1">
      <c r="A707" s="51"/>
      <c r="B707" s="52"/>
      <c r="C707" s="52"/>
      <c r="D707" s="52"/>
      <c r="E707" s="52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 ht="10.5" customHeight="1">
      <c r="A708" s="51"/>
      <c r="B708" s="52"/>
      <c r="C708" s="52"/>
      <c r="D708" s="52"/>
      <c r="E708" s="52"/>
      <c r="F708" s="52"/>
      <c r="G708" s="53"/>
      <c r="H708" s="54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 ht="10.5" customHeight="1">
      <c r="A709" s="51"/>
      <c r="B709" s="52"/>
      <c r="C709" s="52"/>
      <c r="D709" s="52"/>
      <c r="E709" s="52"/>
      <c r="F709" s="52"/>
      <c r="G709" s="53"/>
      <c r="H709" s="54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 ht="10.5" customHeight="1">
      <c r="A710" s="51"/>
      <c r="B710" s="52"/>
      <c r="C710" s="52"/>
      <c r="D710" s="52"/>
      <c r="E710" s="52"/>
      <c r="F710" s="52"/>
      <c r="G710" s="53"/>
      <c r="H710" s="54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 ht="10.5" customHeight="1">
      <c r="A711" s="51"/>
      <c r="B711" s="52"/>
      <c r="C711" s="52"/>
      <c r="D711" s="52"/>
      <c r="E711" s="52"/>
      <c r="F711" s="52"/>
      <c r="G711" s="53"/>
      <c r="H711" s="54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 ht="10.5" customHeight="1">
      <c r="A712" s="51"/>
      <c r="B712" s="52"/>
      <c r="C712" s="52"/>
      <c r="D712" s="52"/>
      <c r="E712" s="52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 ht="10.5" customHeight="1">
      <c r="A713" s="51"/>
      <c r="B713" s="52"/>
      <c r="C713" s="52"/>
      <c r="D713" s="52"/>
      <c r="E713" s="52"/>
      <c r="F713" s="52"/>
      <c r="G713" s="53"/>
      <c r="H713" s="54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 ht="10.5" customHeight="1">
      <c r="A714" s="51"/>
      <c r="B714" s="52"/>
      <c r="C714" s="52"/>
      <c r="D714" s="52"/>
      <c r="E714" s="52"/>
      <c r="F714" s="52"/>
      <c r="G714" s="53"/>
      <c r="H714" s="54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 ht="10.5" customHeight="1">
      <c r="A715" s="51"/>
      <c r="B715" s="52"/>
      <c r="C715" s="52"/>
      <c r="D715" s="52"/>
      <c r="E715" s="52"/>
      <c r="F715" s="52"/>
      <c r="G715" s="53"/>
      <c r="H715" s="54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 ht="10.5" customHeight="1">
      <c r="A716" s="51"/>
      <c r="B716" s="52"/>
      <c r="C716" s="52"/>
      <c r="D716" s="52"/>
      <c r="E716" s="52"/>
      <c r="F716" s="52"/>
      <c r="G716" s="53"/>
      <c r="H716" s="54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 ht="10.5" customHeight="1">
      <c r="A717" s="51"/>
      <c r="B717" s="52"/>
      <c r="C717" s="52"/>
      <c r="D717" s="52"/>
      <c r="E717" s="52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 ht="10.5" customHeight="1">
      <c r="A718" s="51"/>
      <c r="B718" s="52"/>
      <c r="C718" s="52"/>
      <c r="D718" s="52"/>
      <c r="E718" s="52"/>
      <c r="F718" s="52"/>
      <c r="G718" s="53"/>
      <c r="H718" s="54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 ht="10.5" customHeight="1">
      <c r="A719" s="51"/>
      <c r="B719" s="52"/>
      <c r="C719" s="52"/>
      <c r="D719" s="52"/>
      <c r="E719" s="52"/>
      <c r="F719" s="52"/>
      <c r="G719" s="53"/>
      <c r="H719" s="54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 ht="10.5" customHeight="1">
      <c r="A720" s="51"/>
      <c r="B720" s="52"/>
      <c r="C720" s="52"/>
      <c r="D720" s="52"/>
      <c r="E720" s="52"/>
      <c r="F720" s="52"/>
      <c r="G720" s="53"/>
      <c r="H720" s="54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 ht="10.5" customHeight="1">
      <c r="A721" s="51"/>
      <c r="B721" s="52"/>
      <c r="C721" s="52"/>
      <c r="D721" s="52"/>
      <c r="E721" s="52"/>
      <c r="F721" s="52"/>
      <c r="G721" s="53"/>
      <c r="H721" s="54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 ht="10.5" customHeight="1">
      <c r="A722" s="51"/>
      <c r="B722" s="52"/>
      <c r="C722" s="52"/>
      <c r="D722" s="52"/>
      <c r="E722" s="52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 ht="10.5" customHeight="1">
      <c r="A723" s="51"/>
      <c r="B723" s="52"/>
      <c r="C723" s="52"/>
      <c r="D723" s="52"/>
      <c r="E723" s="52"/>
      <c r="F723" s="52"/>
      <c r="G723" s="53"/>
      <c r="H723" s="54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 ht="10.5" customHeight="1">
      <c r="A724" s="51"/>
      <c r="B724" s="52"/>
      <c r="C724" s="52"/>
      <c r="D724" s="52"/>
      <c r="E724" s="52"/>
      <c r="F724" s="52"/>
      <c r="G724" s="53"/>
      <c r="H724" s="54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 ht="10.5" customHeight="1">
      <c r="A725" s="51"/>
      <c r="B725" s="52"/>
      <c r="C725" s="52"/>
      <c r="D725" s="52"/>
      <c r="E725" s="52"/>
      <c r="F725" s="52"/>
      <c r="G725" s="53"/>
      <c r="H725" s="54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 ht="10.5" customHeight="1">
      <c r="A726" s="51"/>
      <c r="B726" s="52"/>
      <c r="C726" s="52"/>
      <c r="D726" s="52"/>
      <c r="E726" s="52"/>
      <c r="F726" s="52"/>
      <c r="G726" s="53"/>
      <c r="H726" s="54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 ht="10.5" customHeight="1">
      <c r="A727" s="51"/>
      <c r="B727" s="52"/>
      <c r="C727" s="52"/>
      <c r="D727" s="52"/>
      <c r="E727" s="52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 ht="10.5" customHeight="1">
      <c r="A728" s="51"/>
      <c r="B728" s="52"/>
      <c r="C728" s="52"/>
      <c r="D728" s="52"/>
      <c r="E728" s="52"/>
      <c r="F728" s="52"/>
      <c r="G728" s="53"/>
      <c r="H728" s="54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 ht="10.5" customHeight="1">
      <c r="A729" s="51"/>
      <c r="B729" s="52"/>
      <c r="C729" s="52"/>
      <c r="D729" s="52"/>
      <c r="E729" s="52"/>
      <c r="F729" s="52"/>
      <c r="G729" s="53"/>
      <c r="H729" s="54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 ht="10.5" customHeight="1">
      <c r="A730" s="51"/>
      <c r="B730" s="52"/>
      <c r="C730" s="52"/>
      <c r="D730" s="52"/>
      <c r="E730" s="52"/>
      <c r="F730" s="52"/>
      <c r="G730" s="53"/>
      <c r="H730" s="54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 ht="10.5" customHeight="1">
      <c r="A731" s="51"/>
      <c r="B731" s="52"/>
      <c r="C731" s="52"/>
      <c r="D731" s="52"/>
      <c r="E731" s="52"/>
      <c r="F731" s="52"/>
      <c r="G731" s="53"/>
      <c r="H731" s="54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 ht="10.5" customHeight="1">
      <c r="A732" s="51"/>
      <c r="B732" s="52"/>
      <c r="C732" s="52"/>
      <c r="D732" s="52"/>
      <c r="E732" s="52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 ht="10.5" customHeight="1">
      <c r="A733" s="51"/>
      <c r="B733" s="52"/>
      <c r="C733" s="52"/>
      <c r="D733" s="52"/>
      <c r="E733" s="52"/>
      <c r="F733" s="52"/>
      <c r="G733" s="53"/>
      <c r="H733" s="54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 ht="10.5" customHeight="1">
      <c r="A734" s="51"/>
      <c r="B734" s="52"/>
      <c r="C734" s="52"/>
      <c r="D734" s="52"/>
      <c r="E734" s="52"/>
      <c r="F734" s="52"/>
      <c r="G734" s="53"/>
      <c r="H734" s="54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 ht="10.5" customHeight="1">
      <c r="A735" s="51"/>
      <c r="B735" s="52"/>
      <c r="C735" s="52"/>
      <c r="D735" s="52"/>
      <c r="E735" s="52"/>
      <c r="F735" s="52"/>
      <c r="G735" s="53"/>
      <c r="H735" s="54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 ht="10.5" customHeight="1">
      <c r="A736" s="51"/>
      <c r="B736" s="52"/>
      <c r="C736" s="52"/>
      <c r="D736" s="52"/>
      <c r="E736" s="52"/>
      <c r="F736" s="52"/>
      <c r="G736" s="53"/>
      <c r="H736" s="54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 ht="10.5" customHeight="1">
      <c r="A737" s="51"/>
      <c r="B737" s="52"/>
      <c r="C737" s="52"/>
      <c r="D737" s="52"/>
      <c r="E737" s="52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 ht="10.5" customHeight="1">
      <c r="A738" s="51"/>
      <c r="B738" s="52"/>
      <c r="C738" s="52"/>
      <c r="D738" s="52"/>
      <c r="E738" s="52"/>
      <c r="F738" s="52"/>
      <c r="G738" s="53"/>
      <c r="H738" s="54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 ht="10.5" customHeight="1">
      <c r="A739" s="51"/>
      <c r="B739" s="52"/>
      <c r="C739" s="52"/>
      <c r="D739" s="52"/>
      <c r="E739" s="52"/>
      <c r="F739" s="52"/>
      <c r="G739" s="53"/>
      <c r="H739" s="54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 ht="10.5" customHeight="1">
      <c r="A740" s="51"/>
      <c r="B740" s="52"/>
      <c r="C740" s="52"/>
      <c r="D740" s="52"/>
      <c r="E740" s="52"/>
      <c r="F740" s="52"/>
      <c r="G740" s="53"/>
      <c r="H740" s="54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 ht="10.5" customHeight="1">
      <c r="A741" s="51"/>
      <c r="B741" s="52"/>
      <c r="C741" s="52"/>
      <c r="D741" s="52"/>
      <c r="E741" s="52"/>
      <c r="F741" s="52"/>
      <c r="G741" s="53"/>
      <c r="H741" s="54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 ht="10.5" customHeight="1">
      <c r="A742" s="51"/>
      <c r="B742" s="52"/>
      <c r="C742" s="52"/>
      <c r="D742" s="52"/>
      <c r="E742" s="52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 ht="10.5" customHeight="1">
      <c r="A743" s="51"/>
      <c r="B743" s="52"/>
      <c r="C743" s="52"/>
      <c r="D743" s="52"/>
      <c r="E743" s="52"/>
      <c r="F743" s="52"/>
      <c r="G743" s="53"/>
      <c r="H743" s="54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 ht="10.5" customHeight="1">
      <c r="A744" s="51"/>
      <c r="B744" s="52"/>
      <c r="C744" s="52"/>
      <c r="D744" s="52"/>
      <c r="E744" s="52"/>
      <c r="F744" s="52"/>
      <c r="G744" s="53"/>
      <c r="H744" s="54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 ht="10.5" customHeight="1">
      <c r="A745" s="51"/>
      <c r="B745" s="52"/>
      <c r="C745" s="52"/>
      <c r="D745" s="52"/>
      <c r="E745" s="52"/>
      <c r="F745" s="52"/>
      <c r="G745" s="53"/>
      <c r="H745" s="54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 ht="10.5" customHeight="1">
      <c r="A746" s="51"/>
      <c r="B746" s="52"/>
      <c r="C746" s="52"/>
      <c r="D746" s="52"/>
      <c r="E746" s="52"/>
      <c r="F746" s="52"/>
      <c r="G746" s="53"/>
      <c r="H746" s="54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 ht="10.5" customHeight="1">
      <c r="A747" s="51"/>
      <c r="B747" s="52"/>
      <c r="C747" s="52"/>
      <c r="D747" s="52"/>
      <c r="E747" s="52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 ht="10.5" customHeight="1">
      <c r="A748" s="51"/>
      <c r="B748" s="52"/>
      <c r="C748" s="52"/>
      <c r="D748" s="52"/>
      <c r="E748" s="52"/>
      <c r="F748" s="52"/>
      <c r="G748" s="53"/>
      <c r="H748" s="54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 ht="10.5" customHeight="1">
      <c r="A749" s="51"/>
      <c r="B749" s="52"/>
      <c r="C749" s="52"/>
      <c r="D749" s="52"/>
      <c r="E749" s="52"/>
      <c r="F749" s="52"/>
      <c r="G749" s="53"/>
      <c r="H749" s="54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 ht="10.5" customHeight="1">
      <c r="A750" s="51"/>
      <c r="B750" s="52"/>
      <c r="C750" s="52"/>
      <c r="D750" s="52"/>
      <c r="E750" s="52"/>
      <c r="F750" s="52"/>
      <c r="G750" s="53"/>
      <c r="H750" s="54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 ht="10.5" customHeight="1">
      <c r="A751" s="51"/>
      <c r="B751" s="52"/>
      <c r="C751" s="52"/>
      <c r="D751" s="52"/>
      <c r="E751" s="52"/>
      <c r="F751" s="52"/>
      <c r="G751" s="53"/>
      <c r="H751" s="54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10.5" customHeight="1">
      <c r="A752" s="51"/>
      <c r="B752" s="52"/>
      <c r="C752" s="52"/>
      <c r="D752" s="52"/>
      <c r="E752" s="52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10.5" customHeight="1">
      <c r="A753" s="51"/>
      <c r="B753" s="52"/>
      <c r="C753" s="52"/>
      <c r="D753" s="52"/>
      <c r="E753" s="52"/>
      <c r="F753" s="52"/>
      <c r="G753" s="53"/>
      <c r="H753" s="54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10.5" customHeight="1">
      <c r="A754" s="51"/>
      <c r="B754" s="52"/>
      <c r="C754" s="52"/>
      <c r="D754" s="52"/>
      <c r="E754" s="52"/>
      <c r="F754" s="52"/>
      <c r="G754" s="53"/>
      <c r="H754" s="54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10.5" customHeight="1">
      <c r="A755" s="51"/>
      <c r="B755" s="52"/>
      <c r="C755" s="52"/>
      <c r="D755" s="52"/>
      <c r="E755" s="52"/>
      <c r="F755" s="52"/>
      <c r="G755" s="53"/>
      <c r="H755" s="54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10.5" customHeight="1">
      <c r="A756" s="51"/>
      <c r="B756" s="52"/>
      <c r="C756" s="52"/>
      <c r="D756" s="52"/>
      <c r="E756" s="52"/>
      <c r="F756" s="52"/>
      <c r="G756" s="53"/>
      <c r="H756" s="54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10.5" customHeight="1">
      <c r="A757" s="51"/>
      <c r="B757" s="52"/>
      <c r="C757" s="52"/>
      <c r="D757" s="52"/>
      <c r="E757" s="52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10.5" customHeight="1">
      <c r="A758" s="51"/>
      <c r="B758" s="52"/>
      <c r="C758" s="52"/>
      <c r="D758" s="52"/>
      <c r="E758" s="52"/>
      <c r="F758" s="52"/>
      <c r="G758" s="53"/>
      <c r="H758" s="54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10.5" customHeight="1">
      <c r="A759" s="51"/>
      <c r="B759" s="52"/>
      <c r="C759" s="52"/>
      <c r="D759" s="52"/>
      <c r="E759" s="52"/>
      <c r="F759" s="52"/>
      <c r="G759" s="53"/>
      <c r="H759" s="54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10.5" customHeight="1">
      <c r="A760" s="51"/>
      <c r="B760" s="52"/>
      <c r="C760" s="52"/>
      <c r="D760" s="52"/>
      <c r="E760" s="52"/>
      <c r="F760" s="52"/>
      <c r="G760" s="53"/>
      <c r="H760" s="54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10.5" customHeight="1">
      <c r="A761" s="51"/>
      <c r="B761" s="52"/>
      <c r="C761" s="52"/>
      <c r="D761" s="52"/>
      <c r="E761" s="52"/>
      <c r="F761" s="52"/>
      <c r="G761" s="53"/>
      <c r="H761" s="54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10.5" customHeight="1">
      <c r="A762" s="51"/>
      <c r="B762" s="52"/>
      <c r="C762" s="52"/>
      <c r="D762" s="52"/>
      <c r="E762" s="52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10.5" customHeight="1">
      <c r="A763" s="51"/>
      <c r="B763" s="52"/>
      <c r="C763" s="52"/>
      <c r="D763" s="52"/>
      <c r="E763" s="52"/>
      <c r="F763" s="52"/>
      <c r="G763" s="53"/>
      <c r="H763" s="54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10.5" customHeight="1">
      <c r="A764" s="51"/>
      <c r="B764" s="52"/>
      <c r="C764" s="52"/>
      <c r="D764" s="52"/>
      <c r="E764" s="52"/>
      <c r="F764" s="52"/>
      <c r="G764" s="53"/>
      <c r="H764" s="54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10.5" customHeight="1">
      <c r="A765" s="51"/>
      <c r="B765" s="52"/>
      <c r="C765" s="52"/>
      <c r="D765" s="52"/>
      <c r="E765" s="52"/>
      <c r="F765" s="52"/>
      <c r="G765" s="53"/>
      <c r="H765" s="54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10.5" customHeight="1">
      <c r="A766" s="51"/>
      <c r="B766" s="52"/>
      <c r="C766" s="52"/>
      <c r="D766" s="52"/>
      <c r="E766" s="52"/>
      <c r="F766" s="52"/>
      <c r="G766" s="53"/>
      <c r="H766" s="54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10.5" customHeight="1">
      <c r="A767" s="51"/>
      <c r="B767" s="52"/>
      <c r="C767" s="52"/>
      <c r="D767" s="52"/>
      <c r="E767" s="52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10.5" customHeight="1">
      <c r="A768" s="51"/>
      <c r="B768" s="52"/>
      <c r="C768" s="52"/>
      <c r="D768" s="52"/>
      <c r="E768" s="52"/>
      <c r="F768" s="52"/>
      <c r="G768" s="53"/>
      <c r="H768" s="54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10.5" customHeight="1">
      <c r="A769" s="51"/>
      <c r="B769" s="52"/>
      <c r="C769" s="52"/>
      <c r="D769" s="52"/>
      <c r="E769" s="52"/>
      <c r="F769" s="52"/>
      <c r="G769" s="53"/>
      <c r="H769" s="54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10.5" customHeight="1">
      <c r="A770" s="51"/>
      <c r="B770" s="52"/>
      <c r="C770" s="52"/>
      <c r="D770" s="52"/>
      <c r="E770" s="52"/>
      <c r="F770" s="52"/>
      <c r="G770" s="53"/>
      <c r="H770" s="54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10.5" customHeight="1">
      <c r="A771" s="51"/>
      <c r="B771" s="52"/>
      <c r="C771" s="52"/>
      <c r="D771" s="52"/>
      <c r="E771" s="52"/>
      <c r="F771" s="52"/>
      <c r="G771" s="53"/>
      <c r="H771" s="54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10.5" customHeight="1">
      <c r="A772" s="51"/>
      <c r="B772" s="52"/>
      <c r="C772" s="52"/>
      <c r="D772" s="52"/>
      <c r="E772" s="52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10.5" customHeight="1">
      <c r="A773" s="51"/>
      <c r="B773" s="52"/>
      <c r="C773" s="52"/>
      <c r="D773" s="52"/>
      <c r="E773" s="52"/>
      <c r="F773" s="52"/>
      <c r="G773" s="53"/>
      <c r="H773" s="54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10.5" customHeight="1">
      <c r="A774" s="51"/>
      <c r="B774" s="52"/>
      <c r="C774" s="52"/>
      <c r="D774" s="52"/>
      <c r="E774" s="52"/>
      <c r="F774" s="52"/>
      <c r="G774" s="53"/>
      <c r="H774" s="54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10.5" customHeight="1">
      <c r="A775" s="51"/>
      <c r="B775" s="52"/>
      <c r="C775" s="52"/>
      <c r="D775" s="52"/>
      <c r="E775" s="52"/>
      <c r="F775" s="52"/>
      <c r="G775" s="53"/>
      <c r="H775" s="54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10.5" customHeight="1">
      <c r="A776" s="51"/>
      <c r="B776" s="52"/>
      <c r="C776" s="52"/>
      <c r="D776" s="52"/>
      <c r="E776" s="52"/>
      <c r="F776" s="52"/>
      <c r="G776" s="53"/>
      <c r="H776" s="54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10.5" customHeight="1">
      <c r="A777" s="51"/>
      <c r="B777" s="52"/>
      <c r="C777" s="52"/>
      <c r="D777" s="52"/>
      <c r="E777" s="52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10.5" customHeight="1">
      <c r="A778" s="51"/>
      <c r="B778" s="52"/>
      <c r="C778" s="52"/>
      <c r="D778" s="52"/>
      <c r="E778" s="52"/>
      <c r="F778" s="52"/>
      <c r="G778" s="53"/>
      <c r="H778" s="54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10.5" customHeight="1">
      <c r="A779" s="51"/>
      <c r="B779" s="52"/>
      <c r="C779" s="52"/>
      <c r="D779" s="52"/>
      <c r="E779" s="52"/>
      <c r="F779" s="52"/>
      <c r="G779" s="53"/>
      <c r="H779" s="54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10.5" customHeight="1">
      <c r="A780" s="51"/>
      <c r="B780" s="52"/>
      <c r="C780" s="52"/>
      <c r="D780" s="52"/>
      <c r="E780" s="52"/>
      <c r="F780" s="52"/>
      <c r="G780" s="53"/>
      <c r="H780" s="54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10.5" customHeight="1">
      <c r="A781" s="51"/>
      <c r="B781" s="52"/>
      <c r="C781" s="52"/>
      <c r="D781" s="52"/>
      <c r="E781" s="52"/>
      <c r="F781" s="52"/>
      <c r="G781" s="53"/>
      <c r="H781" s="54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10.5" customHeight="1">
      <c r="A782" s="51"/>
      <c r="B782" s="52"/>
      <c r="C782" s="52"/>
      <c r="D782" s="52"/>
      <c r="E782" s="52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10.5" customHeight="1">
      <c r="A783" s="51"/>
      <c r="B783" s="52"/>
      <c r="C783" s="52"/>
      <c r="D783" s="52"/>
      <c r="E783" s="52"/>
      <c r="F783" s="52"/>
      <c r="G783" s="53"/>
      <c r="H783" s="54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10.5" customHeight="1">
      <c r="A784" s="51"/>
      <c r="B784" s="52"/>
      <c r="C784" s="52"/>
      <c r="D784" s="52"/>
      <c r="E784" s="52"/>
      <c r="F784" s="52"/>
      <c r="G784" s="53"/>
      <c r="H784" s="54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10.5" customHeight="1">
      <c r="A785" s="51"/>
      <c r="B785" s="52"/>
      <c r="C785" s="52"/>
      <c r="D785" s="52"/>
      <c r="E785" s="52"/>
      <c r="F785" s="52"/>
      <c r="G785" s="53"/>
      <c r="H785" s="54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10.5" customHeight="1">
      <c r="A786" s="51"/>
      <c r="B786" s="52"/>
      <c r="C786" s="52"/>
      <c r="D786" s="52"/>
      <c r="E786" s="52"/>
      <c r="F786" s="52"/>
      <c r="G786" s="53"/>
      <c r="H786" s="54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10.5" customHeight="1">
      <c r="A787" s="51"/>
      <c r="B787" s="52"/>
      <c r="C787" s="52"/>
      <c r="D787" s="52"/>
      <c r="E787" s="52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10.5" customHeight="1">
      <c r="A788" s="51"/>
      <c r="B788" s="52"/>
      <c r="C788" s="52"/>
      <c r="D788" s="52"/>
      <c r="E788" s="52"/>
      <c r="F788" s="52"/>
      <c r="G788" s="53"/>
      <c r="H788" s="54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10.5" customHeight="1">
      <c r="A789" s="51"/>
      <c r="B789" s="52"/>
      <c r="C789" s="52"/>
      <c r="D789" s="52"/>
      <c r="E789" s="52"/>
      <c r="F789" s="52"/>
      <c r="G789" s="53"/>
      <c r="H789" s="54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10.5" customHeight="1">
      <c r="A790" s="51"/>
      <c r="B790" s="52"/>
      <c r="C790" s="52"/>
      <c r="D790" s="52"/>
      <c r="E790" s="52"/>
      <c r="F790" s="52"/>
      <c r="G790" s="53"/>
      <c r="H790" s="54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10.5" customHeight="1">
      <c r="A791" s="51"/>
      <c r="B791" s="52"/>
      <c r="C791" s="52"/>
      <c r="D791" s="52"/>
      <c r="E791" s="52"/>
      <c r="F791" s="52"/>
      <c r="G791" s="53"/>
      <c r="H791" s="54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10.5" customHeight="1">
      <c r="A792" s="51"/>
      <c r="B792" s="52"/>
      <c r="C792" s="52"/>
      <c r="D792" s="52"/>
      <c r="E792" s="52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10.5" customHeight="1">
      <c r="A793" s="51"/>
      <c r="B793" s="52"/>
      <c r="C793" s="52"/>
      <c r="D793" s="52"/>
      <c r="E793" s="52"/>
      <c r="F793" s="52"/>
      <c r="G793" s="53"/>
      <c r="H793" s="54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10.5" customHeight="1">
      <c r="A794" s="51"/>
      <c r="B794" s="52"/>
      <c r="C794" s="52"/>
      <c r="D794" s="52"/>
      <c r="E794" s="52"/>
      <c r="F794" s="52"/>
      <c r="G794" s="53"/>
      <c r="H794" s="54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10.5" customHeight="1">
      <c r="A795" s="51"/>
      <c r="B795" s="52"/>
      <c r="C795" s="52"/>
      <c r="D795" s="52"/>
      <c r="E795" s="52"/>
      <c r="F795" s="52"/>
      <c r="G795" s="53"/>
      <c r="H795" s="54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10.5" customHeight="1">
      <c r="A796" s="51"/>
      <c r="B796" s="52"/>
      <c r="C796" s="52"/>
      <c r="D796" s="52"/>
      <c r="E796" s="52"/>
      <c r="F796" s="52"/>
      <c r="G796" s="53"/>
      <c r="H796" s="54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10.5" customHeight="1">
      <c r="A797" s="51"/>
      <c r="B797" s="52"/>
      <c r="C797" s="52"/>
      <c r="D797" s="52"/>
      <c r="E797" s="52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10.5" customHeight="1">
      <c r="A798" s="51"/>
      <c r="B798" s="52"/>
      <c r="C798" s="52"/>
      <c r="D798" s="52"/>
      <c r="E798" s="52"/>
      <c r="F798" s="52"/>
      <c r="G798" s="53"/>
      <c r="H798" s="54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10.5" customHeight="1">
      <c r="A799" s="51"/>
      <c r="B799" s="52"/>
      <c r="C799" s="52"/>
      <c r="D799" s="52"/>
      <c r="E799" s="52"/>
      <c r="F799" s="52"/>
      <c r="G799" s="53"/>
      <c r="H799" s="54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10.5" customHeight="1">
      <c r="A800" s="51"/>
      <c r="B800" s="52"/>
      <c r="C800" s="52"/>
      <c r="D800" s="52"/>
      <c r="E800" s="52"/>
      <c r="F800" s="52"/>
      <c r="G800" s="53"/>
      <c r="H800" s="54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10.5" customHeight="1">
      <c r="A801" s="51"/>
      <c r="B801" s="52"/>
      <c r="C801" s="52"/>
      <c r="D801" s="52"/>
      <c r="E801" s="52"/>
      <c r="F801" s="52"/>
      <c r="G801" s="53"/>
      <c r="H801" s="54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10.5" customHeight="1">
      <c r="A802" s="51"/>
      <c r="B802" s="52"/>
      <c r="C802" s="52"/>
      <c r="D802" s="52"/>
      <c r="E802" s="52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10.5" customHeight="1">
      <c r="A803" s="51"/>
      <c r="B803" s="52"/>
      <c r="C803" s="52"/>
      <c r="D803" s="52"/>
      <c r="E803" s="52"/>
      <c r="F803" s="52"/>
      <c r="G803" s="53"/>
      <c r="H803" s="54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10.5" customHeight="1">
      <c r="A804" s="51"/>
      <c r="B804" s="52"/>
      <c r="C804" s="52"/>
      <c r="D804" s="52"/>
      <c r="E804" s="52"/>
      <c r="F804" s="52"/>
      <c r="G804" s="53"/>
      <c r="H804" s="54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10.5" customHeight="1">
      <c r="A805" s="51"/>
      <c r="B805" s="52"/>
      <c r="C805" s="52"/>
      <c r="D805" s="52"/>
      <c r="E805" s="52"/>
      <c r="F805" s="52"/>
      <c r="G805" s="53"/>
      <c r="H805" s="54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10.5" customHeight="1">
      <c r="A806" s="51"/>
      <c r="B806" s="52"/>
      <c r="C806" s="52"/>
      <c r="D806" s="52"/>
      <c r="E806" s="52"/>
      <c r="F806" s="52"/>
      <c r="G806" s="53"/>
      <c r="H806" s="54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10.5" customHeight="1">
      <c r="A807" s="51"/>
      <c r="B807" s="52"/>
      <c r="C807" s="52"/>
      <c r="D807" s="52"/>
      <c r="E807" s="52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10.5" customHeight="1">
      <c r="A808" s="51"/>
      <c r="B808" s="52"/>
      <c r="C808" s="52"/>
      <c r="D808" s="52"/>
      <c r="E808" s="52"/>
      <c r="F808" s="52"/>
      <c r="G808" s="53"/>
      <c r="H808" s="54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10.5" customHeight="1">
      <c r="A809" s="51"/>
      <c r="B809" s="52"/>
      <c r="C809" s="52"/>
      <c r="D809" s="52"/>
      <c r="E809" s="52"/>
      <c r="F809" s="52"/>
      <c r="G809" s="53"/>
      <c r="H809" s="54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10.5" customHeight="1">
      <c r="A810" s="51"/>
      <c r="B810" s="52"/>
      <c r="C810" s="52"/>
      <c r="D810" s="52"/>
      <c r="E810" s="52"/>
      <c r="F810" s="52"/>
      <c r="G810" s="53"/>
      <c r="H810" s="54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10.5" customHeight="1">
      <c r="A811" s="51"/>
      <c r="B811" s="52"/>
      <c r="C811" s="52"/>
      <c r="D811" s="52"/>
      <c r="E811" s="52"/>
      <c r="F811" s="52"/>
      <c r="G811" s="53"/>
      <c r="H811" s="54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10.5" customHeight="1">
      <c r="A812" s="51"/>
      <c r="B812" s="52"/>
      <c r="C812" s="52"/>
      <c r="D812" s="52"/>
      <c r="E812" s="52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10.5" customHeight="1">
      <c r="A813" s="51"/>
      <c r="B813" s="52"/>
      <c r="C813" s="52"/>
      <c r="D813" s="52"/>
      <c r="E813" s="52"/>
      <c r="F813" s="52"/>
      <c r="G813" s="53"/>
      <c r="H813" s="54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10.5" customHeight="1">
      <c r="A814" s="51"/>
      <c r="B814" s="52"/>
      <c r="C814" s="52"/>
      <c r="D814" s="52"/>
      <c r="E814" s="52"/>
      <c r="F814" s="52"/>
      <c r="G814" s="53"/>
      <c r="H814" s="54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10.5" customHeight="1">
      <c r="A815" s="51"/>
      <c r="B815" s="52"/>
      <c r="C815" s="52"/>
      <c r="D815" s="52"/>
      <c r="E815" s="52"/>
      <c r="F815" s="52"/>
      <c r="G815" s="53"/>
      <c r="H815" s="54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10.5" customHeight="1">
      <c r="A816" s="51"/>
      <c r="B816" s="52"/>
      <c r="C816" s="52"/>
      <c r="D816" s="52"/>
      <c r="E816" s="52"/>
      <c r="F816" s="52"/>
      <c r="G816" s="53"/>
      <c r="H816" s="54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10.5" customHeight="1">
      <c r="A817" s="51"/>
      <c r="B817" s="52"/>
      <c r="C817" s="52"/>
      <c r="D817" s="52"/>
      <c r="E817" s="52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10.5" customHeight="1">
      <c r="A818" s="51"/>
      <c r="B818" s="52"/>
      <c r="C818" s="52"/>
      <c r="D818" s="52"/>
      <c r="E818" s="52"/>
      <c r="F818" s="52"/>
      <c r="G818" s="53"/>
      <c r="H818" s="54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10.5" customHeight="1">
      <c r="A819" s="51"/>
      <c r="B819" s="52"/>
      <c r="C819" s="52"/>
      <c r="D819" s="52"/>
      <c r="E819" s="52"/>
      <c r="F819" s="52"/>
      <c r="G819" s="53"/>
      <c r="H819" s="54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10.5" customHeight="1">
      <c r="A820" s="51"/>
      <c r="B820" s="52"/>
      <c r="C820" s="52"/>
      <c r="D820" s="52"/>
      <c r="E820" s="52"/>
      <c r="F820" s="52"/>
      <c r="G820" s="53"/>
      <c r="H820" s="54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10.5" customHeight="1">
      <c r="A821" s="51"/>
      <c r="B821" s="52"/>
      <c r="C821" s="52"/>
      <c r="D821" s="52"/>
      <c r="E821" s="52"/>
      <c r="F821" s="52"/>
      <c r="G821" s="53"/>
      <c r="H821" s="54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10.5" customHeight="1">
      <c r="A822" s="51"/>
      <c r="B822" s="52"/>
      <c r="C822" s="52"/>
      <c r="D822" s="52"/>
      <c r="E822" s="52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10.5" customHeight="1">
      <c r="A823" s="51"/>
      <c r="B823" s="52"/>
      <c r="C823" s="52"/>
      <c r="D823" s="52"/>
      <c r="E823" s="52"/>
      <c r="F823" s="52"/>
      <c r="G823" s="53"/>
      <c r="H823" s="54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10.5" customHeight="1">
      <c r="A824" s="51"/>
      <c r="B824" s="52"/>
      <c r="C824" s="52"/>
      <c r="D824" s="52"/>
      <c r="E824" s="52"/>
      <c r="F824" s="52"/>
      <c r="G824" s="53"/>
      <c r="H824" s="54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10.5" customHeight="1">
      <c r="A825" s="51"/>
      <c r="B825" s="52"/>
      <c r="C825" s="52"/>
      <c r="D825" s="52"/>
      <c r="E825" s="52"/>
      <c r="F825" s="52"/>
      <c r="G825" s="53"/>
      <c r="H825" s="54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10.5" customHeight="1">
      <c r="A826" s="51"/>
      <c r="B826" s="52"/>
      <c r="C826" s="52"/>
      <c r="D826" s="52"/>
      <c r="E826" s="52"/>
      <c r="F826" s="52"/>
      <c r="G826" s="53"/>
      <c r="H826" s="54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10.5" customHeight="1">
      <c r="A827" s="51"/>
      <c r="B827" s="52"/>
      <c r="C827" s="52"/>
      <c r="D827" s="52"/>
      <c r="E827" s="52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10.5" customHeight="1">
      <c r="A828" s="51"/>
      <c r="B828" s="52"/>
      <c r="C828" s="52"/>
      <c r="D828" s="52"/>
      <c r="E828" s="52"/>
      <c r="F828" s="52"/>
      <c r="G828" s="53"/>
      <c r="H828" s="54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10.5" customHeight="1">
      <c r="A829" s="51"/>
      <c r="B829" s="52"/>
      <c r="C829" s="52"/>
      <c r="D829" s="52"/>
      <c r="E829" s="52"/>
      <c r="F829" s="52"/>
      <c r="G829" s="53"/>
      <c r="H829" s="54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10.5" customHeight="1">
      <c r="A830" s="51"/>
      <c r="B830" s="52"/>
      <c r="C830" s="52"/>
      <c r="D830" s="52"/>
      <c r="E830" s="52"/>
      <c r="F830" s="52"/>
      <c r="G830" s="53"/>
      <c r="H830" s="54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10.5" customHeight="1">
      <c r="A831" s="51"/>
      <c r="B831" s="52"/>
      <c r="C831" s="52"/>
      <c r="D831" s="52"/>
      <c r="E831" s="52"/>
      <c r="F831" s="52"/>
      <c r="G831" s="53"/>
      <c r="H831" s="54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10.5" customHeight="1">
      <c r="A832" s="51"/>
      <c r="B832" s="52"/>
      <c r="C832" s="52"/>
      <c r="D832" s="52"/>
      <c r="E832" s="52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10.5" customHeight="1">
      <c r="A833" s="51"/>
      <c r="B833" s="52"/>
      <c r="C833" s="52"/>
      <c r="D833" s="52"/>
      <c r="E833" s="52"/>
      <c r="F833" s="52"/>
      <c r="G833" s="53"/>
      <c r="H833" s="54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10.5" customHeight="1">
      <c r="A834" s="51"/>
      <c r="B834" s="52"/>
      <c r="C834" s="52"/>
      <c r="D834" s="52"/>
      <c r="E834" s="52"/>
      <c r="F834" s="52"/>
      <c r="G834" s="53"/>
      <c r="H834" s="54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10.5" customHeight="1">
      <c r="A835" s="51"/>
      <c r="B835" s="52"/>
      <c r="C835" s="52"/>
      <c r="D835" s="52"/>
      <c r="E835" s="52"/>
      <c r="F835" s="52"/>
      <c r="G835" s="53"/>
      <c r="H835" s="54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10.5" customHeight="1">
      <c r="A836" s="51"/>
      <c r="B836" s="52"/>
      <c r="C836" s="52"/>
      <c r="D836" s="52"/>
      <c r="E836" s="52"/>
      <c r="F836" s="52"/>
      <c r="G836" s="53"/>
      <c r="H836" s="54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10.5" customHeight="1">
      <c r="A837" s="51"/>
      <c r="B837" s="52"/>
      <c r="C837" s="52"/>
      <c r="D837" s="52"/>
      <c r="E837" s="52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10.5" customHeight="1">
      <c r="A838" s="51"/>
      <c r="B838" s="52"/>
      <c r="C838" s="52"/>
      <c r="D838" s="52"/>
      <c r="E838" s="52"/>
      <c r="F838" s="52"/>
      <c r="G838" s="53"/>
      <c r="H838" s="54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10.5" customHeight="1">
      <c r="A839" s="51"/>
      <c r="B839" s="52"/>
      <c r="C839" s="52"/>
      <c r="D839" s="52"/>
      <c r="E839" s="52"/>
      <c r="F839" s="52"/>
      <c r="G839" s="53"/>
      <c r="H839" s="54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10.5" customHeight="1">
      <c r="A840" s="51"/>
      <c r="B840" s="52"/>
      <c r="C840" s="52"/>
      <c r="D840" s="52"/>
      <c r="E840" s="52"/>
      <c r="F840" s="52"/>
      <c r="G840" s="53"/>
      <c r="H840" s="54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10.5" customHeight="1">
      <c r="A841" s="51"/>
      <c r="B841" s="52"/>
      <c r="C841" s="52"/>
      <c r="D841" s="52"/>
      <c r="E841" s="52"/>
      <c r="F841" s="52"/>
      <c r="G841" s="53"/>
      <c r="H841" s="54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10.5" customHeight="1">
      <c r="A842" s="51"/>
      <c r="B842" s="52"/>
      <c r="C842" s="52"/>
      <c r="D842" s="52"/>
      <c r="E842" s="52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10.5" customHeight="1">
      <c r="A843" s="51"/>
      <c r="B843" s="52"/>
      <c r="C843" s="52"/>
      <c r="D843" s="52"/>
      <c r="E843" s="52"/>
      <c r="F843" s="52"/>
      <c r="G843" s="53"/>
      <c r="H843" s="54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10.5" customHeight="1">
      <c r="A844" s="51"/>
      <c r="B844" s="52"/>
      <c r="C844" s="52"/>
      <c r="D844" s="52"/>
      <c r="E844" s="52"/>
      <c r="F844" s="52"/>
      <c r="G844" s="53"/>
      <c r="H844" s="54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10.5" customHeight="1">
      <c r="A845" s="51"/>
      <c r="B845" s="52"/>
      <c r="C845" s="52"/>
      <c r="D845" s="52"/>
      <c r="E845" s="52"/>
      <c r="F845" s="52"/>
      <c r="G845" s="53"/>
      <c r="H845" s="54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10.5" customHeight="1">
      <c r="A846" s="51"/>
      <c r="B846" s="52"/>
      <c r="C846" s="52"/>
      <c r="D846" s="52"/>
      <c r="E846" s="52"/>
      <c r="F846" s="52"/>
      <c r="G846" s="53"/>
      <c r="H846" s="54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10.5" customHeight="1">
      <c r="A847" s="51"/>
      <c r="B847" s="52"/>
      <c r="C847" s="52"/>
      <c r="D847" s="52"/>
      <c r="E847" s="52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10.5" customHeight="1">
      <c r="A848" s="51"/>
      <c r="B848" s="52"/>
      <c r="C848" s="52"/>
      <c r="D848" s="52"/>
      <c r="E848" s="52"/>
      <c r="F848" s="52"/>
      <c r="G848" s="53"/>
      <c r="H848" s="54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10.5" customHeight="1">
      <c r="A849" s="51"/>
      <c r="B849" s="52"/>
      <c r="C849" s="52"/>
      <c r="D849" s="52"/>
      <c r="E849" s="52"/>
      <c r="F849" s="52"/>
      <c r="G849" s="53"/>
      <c r="H849" s="54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10.5" customHeight="1">
      <c r="A850" s="51"/>
      <c r="B850" s="52"/>
      <c r="C850" s="52"/>
      <c r="D850" s="52"/>
      <c r="E850" s="52"/>
      <c r="F850" s="52"/>
      <c r="G850" s="53"/>
      <c r="H850" s="54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10.5" customHeight="1">
      <c r="A851" s="51"/>
      <c r="B851" s="52"/>
      <c r="C851" s="52"/>
      <c r="D851" s="52"/>
      <c r="E851" s="52"/>
      <c r="F851" s="52"/>
      <c r="G851" s="53"/>
      <c r="H851" s="54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10.5" customHeight="1">
      <c r="A852" s="51"/>
      <c r="B852" s="52"/>
      <c r="C852" s="52"/>
      <c r="D852" s="52"/>
      <c r="E852" s="52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10.5" customHeight="1">
      <c r="A853" s="51"/>
      <c r="B853" s="52"/>
      <c r="C853" s="52"/>
      <c r="D853" s="52"/>
      <c r="E853" s="52"/>
      <c r="F853" s="52"/>
      <c r="G853" s="53"/>
      <c r="H853" s="54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10.5" customHeight="1">
      <c r="A854" s="51"/>
      <c r="B854" s="52"/>
      <c r="C854" s="52"/>
      <c r="D854" s="52"/>
      <c r="E854" s="52"/>
      <c r="F854" s="52"/>
      <c r="G854" s="53"/>
      <c r="H854" s="54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10.5" customHeight="1">
      <c r="A855" s="51"/>
      <c r="B855" s="52"/>
      <c r="C855" s="52"/>
      <c r="D855" s="52"/>
      <c r="E855" s="52"/>
      <c r="F855" s="52"/>
      <c r="G855" s="53"/>
      <c r="H855" s="54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10.5" customHeight="1">
      <c r="A856" s="51"/>
      <c r="B856" s="52"/>
      <c r="C856" s="52"/>
      <c r="D856" s="52"/>
      <c r="E856" s="52"/>
      <c r="F856" s="52"/>
      <c r="G856" s="53"/>
      <c r="H856" s="54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10.5" customHeight="1">
      <c r="A857" s="51"/>
      <c r="B857" s="52"/>
      <c r="C857" s="52"/>
      <c r="D857" s="52"/>
      <c r="E857" s="52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10.5" customHeight="1">
      <c r="A858" s="51"/>
      <c r="B858" s="52"/>
      <c r="C858" s="52"/>
      <c r="D858" s="52"/>
      <c r="E858" s="52"/>
      <c r="F858" s="52"/>
      <c r="G858" s="53"/>
      <c r="H858" s="54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10.5" customHeight="1">
      <c r="A859" s="51"/>
      <c r="B859" s="52"/>
      <c r="C859" s="52"/>
      <c r="D859" s="52"/>
      <c r="E859" s="52"/>
      <c r="F859" s="52"/>
      <c r="G859" s="53"/>
      <c r="H859" s="54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10.5" customHeight="1">
      <c r="A860" s="51"/>
      <c r="B860" s="52"/>
      <c r="C860" s="52"/>
      <c r="D860" s="52"/>
      <c r="E860" s="52"/>
      <c r="F860" s="52"/>
      <c r="G860" s="53"/>
      <c r="H860" s="54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10.5" customHeight="1">
      <c r="A861" s="51"/>
      <c r="B861" s="52"/>
      <c r="C861" s="52"/>
      <c r="D861" s="52"/>
      <c r="E861" s="52"/>
      <c r="F861" s="52"/>
      <c r="G861" s="53"/>
      <c r="H861" s="54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10.5" customHeight="1">
      <c r="A862" s="51"/>
      <c r="B862" s="52"/>
      <c r="C862" s="52"/>
      <c r="D862" s="52"/>
      <c r="E862" s="52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10.5" customHeight="1">
      <c r="A863" s="51"/>
      <c r="B863" s="52"/>
      <c r="C863" s="52"/>
      <c r="D863" s="52"/>
      <c r="E863" s="52"/>
      <c r="F863" s="52"/>
      <c r="G863" s="53"/>
      <c r="H863" s="54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10.5" customHeight="1">
      <c r="A864" s="51"/>
      <c r="B864" s="52"/>
      <c r="C864" s="52"/>
      <c r="D864" s="52"/>
      <c r="E864" s="52"/>
      <c r="F864" s="52"/>
      <c r="G864" s="53"/>
      <c r="H864" s="54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10.5" customHeight="1">
      <c r="A865" s="51"/>
      <c r="B865" s="52"/>
      <c r="C865" s="52"/>
      <c r="D865" s="52"/>
      <c r="E865" s="52"/>
      <c r="F865" s="52"/>
      <c r="G865" s="53"/>
      <c r="H865" s="54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10.5" customHeight="1">
      <c r="A866" s="51"/>
      <c r="B866" s="52"/>
      <c r="C866" s="52"/>
      <c r="D866" s="52"/>
      <c r="E866" s="52"/>
      <c r="F866" s="52"/>
      <c r="G866" s="53"/>
      <c r="H866" s="54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10.5" customHeight="1">
      <c r="A867" s="51"/>
      <c r="B867" s="52"/>
      <c r="C867" s="52"/>
      <c r="D867" s="52"/>
      <c r="E867" s="52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10.5" customHeight="1">
      <c r="A868" s="51"/>
      <c r="B868" s="52"/>
      <c r="C868" s="52"/>
      <c r="D868" s="52"/>
      <c r="E868" s="52"/>
      <c r="F868" s="52"/>
      <c r="G868" s="53"/>
      <c r="H868" s="54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10.5" customHeight="1">
      <c r="A869" s="51"/>
      <c r="B869" s="52"/>
      <c r="C869" s="52"/>
      <c r="D869" s="52"/>
      <c r="E869" s="52"/>
      <c r="F869" s="52"/>
      <c r="G869" s="53"/>
      <c r="H869" s="54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10.5" customHeight="1">
      <c r="A870" s="51"/>
      <c r="B870" s="52"/>
      <c r="C870" s="52"/>
      <c r="D870" s="52"/>
      <c r="E870" s="52"/>
      <c r="F870" s="52"/>
      <c r="G870" s="53"/>
      <c r="H870" s="54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10.5" customHeight="1">
      <c r="A871" s="51"/>
      <c r="B871" s="52"/>
      <c r="C871" s="52"/>
      <c r="D871" s="52"/>
      <c r="E871" s="52"/>
      <c r="F871" s="52"/>
      <c r="G871" s="53"/>
      <c r="H871" s="54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10.5" customHeight="1">
      <c r="A872" s="51"/>
      <c r="B872" s="52"/>
      <c r="C872" s="52"/>
      <c r="D872" s="52"/>
      <c r="E872" s="52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10.5" customHeight="1">
      <c r="A873" s="51"/>
      <c r="B873" s="52"/>
      <c r="C873" s="52"/>
      <c r="D873" s="52"/>
      <c r="E873" s="52"/>
      <c r="F873" s="52"/>
      <c r="G873" s="53"/>
      <c r="H873" s="54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10.5" customHeight="1">
      <c r="A874" s="51"/>
      <c r="B874" s="52"/>
      <c r="C874" s="52"/>
      <c r="D874" s="52"/>
      <c r="E874" s="52"/>
      <c r="F874" s="52"/>
      <c r="G874" s="53"/>
      <c r="H874" s="54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10.5" customHeight="1">
      <c r="A875" s="51"/>
      <c r="B875" s="52"/>
      <c r="C875" s="52"/>
      <c r="D875" s="52"/>
      <c r="E875" s="52"/>
      <c r="F875" s="52"/>
      <c r="G875" s="53"/>
      <c r="H875" s="54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10.5" customHeight="1">
      <c r="A876" s="51"/>
      <c r="B876" s="52"/>
      <c r="C876" s="52"/>
      <c r="D876" s="52"/>
      <c r="E876" s="52"/>
      <c r="F876" s="52"/>
      <c r="G876" s="53"/>
      <c r="H876" s="54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10.5" customHeight="1">
      <c r="A877" s="51"/>
      <c r="B877" s="52"/>
      <c r="C877" s="52"/>
      <c r="D877" s="52"/>
      <c r="E877" s="52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10.5" customHeight="1">
      <c r="A878" s="51"/>
      <c r="B878" s="52"/>
      <c r="C878" s="52"/>
      <c r="D878" s="52"/>
      <c r="E878" s="52"/>
      <c r="F878" s="52"/>
      <c r="G878" s="53"/>
      <c r="H878" s="54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10.5" customHeight="1">
      <c r="A879" s="51"/>
      <c r="B879" s="52"/>
      <c r="C879" s="52"/>
      <c r="D879" s="52"/>
      <c r="E879" s="52"/>
      <c r="F879" s="52"/>
      <c r="G879" s="53"/>
      <c r="H879" s="54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10.5" customHeight="1">
      <c r="A880" s="51"/>
      <c r="B880" s="52"/>
      <c r="C880" s="52"/>
      <c r="D880" s="52"/>
      <c r="E880" s="52"/>
      <c r="F880" s="52"/>
      <c r="G880" s="53"/>
      <c r="H880" s="54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10.5" customHeight="1">
      <c r="A881" s="51"/>
      <c r="B881" s="52"/>
      <c r="C881" s="52"/>
      <c r="D881" s="52"/>
      <c r="E881" s="52"/>
      <c r="F881" s="52"/>
      <c r="G881" s="53"/>
      <c r="H881" s="54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10.5" customHeight="1">
      <c r="A882" s="51"/>
      <c r="B882" s="52"/>
      <c r="C882" s="52"/>
      <c r="D882" s="52"/>
      <c r="E882" s="52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10.5" customHeight="1">
      <c r="A883" s="51"/>
      <c r="B883" s="52"/>
      <c r="C883" s="52"/>
      <c r="D883" s="52"/>
      <c r="E883" s="52"/>
      <c r="F883" s="52"/>
      <c r="G883" s="53"/>
      <c r="H883" s="54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10.5" customHeight="1">
      <c r="A884" s="51"/>
      <c r="B884" s="52"/>
      <c r="C884" s="52"/>
      <c r="D884" s="52"/>
      <c r="E884" s="52"/>
      <c r="F884" s="52"/>
      <c r="G884" s="53"/>
      <c r="H884" s="54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10.5" customHeight="1">
      <c r="A885" s="51"/>
      <c r="B885" s="52"/>
      <c r="C885" s="52"/>
      <c r="D885" s="52"/>
      <c r="E885" s="52"/>
      <c r="F885" s="52"/>
      <c r="G885" s="53"/>
      <c r="H885" s="54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10.5" customHeight="1">
      <c r="A886" s="51"/>
      <c r="B886" s="52"/>
      <c r="C886" s="52"/>
      <c r="D886" s="52"/>
      <c r="E886" s="52"/>
      <c r="F886" s="52"/>
      <c r="G886" s="53"/>
      <c r="H886" s="54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10.5" customHeight="1">
      <c r="A887" s="51"/>
      <c r="B887" s="52"/>
      <c r="C887" s="52"/>
      <c r="D887" s="52"/>
      <c r="E887" s="52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10.5" customHeight="1">
      <c r="A888" s="51"/>
      <c r="B888" s="52"/>
      <c r="C888" s="52"/>
      <c r="D888" s="52"/>
      <c r="E888" s="52"/>
      <c r="F888" s="52"/>
      <c r="G888" s="53"/>
      <c r="H888" s="54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10.5" customHeight="1">
      <c r="A889" s="51"/>
      <c r="B889" s="52"/>
      <c r="C889" s="52"/>
      <c r="D889" s="52"/>
      <c r="E889" s="52"/>
      <c r="F889" s="52"/>
      <c r="G889" s="53"/>
      <c r="H889" s="54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10.5" customHeight="1">
      <c r="A890" s="51"/>
      <c r="B890" s="52"/>
      <c r="C890" s="52"/>
      <c r="D890" s="52"/>
      <c r="E890" s="52"/>
      <c r="F890" s="52"/>
      <c r="G890" s="53"/>
      <c r="H890" s="54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10.5" customHeight="1">
      <c r="A891" s="51"/>
      <c r="B891" s="52"/>
      <c r="C891" s="52"/>
      <c r="D891" s="52"/>
      <c r="E891" s="52"/>
      <c r="F891" s="52"/>
      <c r="G891" s="53"/>
      <c r="H891" s="54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10.5" customHeight="1">
      <c r="A892" s="51"/>
      <c r="B892" s="52"/>
      <c r="C892" s="52"/>
      <c r="D892" s="52"/>
      <c r="E892" s="52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10.5" customHeight="1">
      <c r="A893" s="51"/>
      <c r="B893" s="52"/>
      <c r="C893" s="52"/>
      <c r="D893" s="52"/>
      <c r="E893" s="52"/>
      <c r="F893" s="52"/>
      <c r="G893" s="53"/>
      <c r="H893" s="54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10.5" customHeight="1">
      <c r="A894" s="51"/>
      <c r="B894" s="52"/>
      <c r="C894" s="52"/>
      <c r="D894" s="52"/>
      <c r="E894" s="52"/>
      <c r="F894" s="52"/>
      <c r="G894" s="53"/>
      <c r="H894" s="54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10.5" customHeight="1">
      <c r="A895" s="51"/>
      <c r="B895" s="52"/>
      <c r="C895" s="52"/>
      <c r="D895" s="52"/>
      <c r="E895" s="52"/>
      <c r="F895" s="52"/>
      <c r="G895" s="53"/>
      <c r="H895" s="54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10.5" customHeight="1">
      <c r="A896" s="51"/>
      <c r="B896" s="52"/>
      <c r="C896" s="52"/>
      <c r="D896" s="52"/>
      <c r="E896" s="52"/>
      <c r="F896" s="52"/>
      <c r="G896" s="53"/>
      <c r="H896" s="54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10.5" customHeight="1">
      <c r="A897" s="51"/>
      <c r="B897" s="52"/>
      <c r="C897" s="52"/>
      <c r="D897" s="52"/>
      <c r="E897" s="52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10.5" customHeight="1">
      <c r="A898" s="51"/>
      <c r="B898" s="52"/>
      <c r="C898" s="52"/>
      <c r="D898" s="52"/>
      <c r="E898" s="52"/>
      <c r="F898" s="52"/>
      <c r="G898" s="53"/>
      <c r="H898" s="54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10.5" customHeight="1">
      <c r="A899" s="51"/>
      <c r="B899" s="52"/>
      <c r="C899" s="52"/>
      <c r="D899" s="52"/>
      <c r="E899" s="52"/>
      <c r="F899" s="52"/>
      <c r="G899" s="53"/>
      <c r="H899" s="54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10.5" customHeight="1">
      <c r="A900" s="51"/>
      <c r="B900" s="52"/>
      <c r="C900" s="52"/>
      <c r="D900" s="52"/>
      <c r="E900" s="52"/>
      <c r="F900" s="52"/>
      <c r="G900" s="53"/>
      <c r="H900" s="54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10.5" customHeight="1">
      <c r="A901" s="51"/>
      <c r="B901" s="52"/>
      <c r="C901" s="52"/>
      <c r="D901" s="52"/>
      <c r="E901" s="52"/>
      <c r="F901" s="52"/>
      <c r="G901" s="53"/>
      <c r="H901" s="54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10.5" customHeight="1">
      <c r="A902" s="51"/>
      <c r="B902" s="52"/>
      <c r="C902" s="52"/>
      <c r="D902" s="52"/>
      <c r="E902" s="52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10.5" customHeight="1">
      <c r="A903" s="51"/>
      <c r="B903" s="52"/>
      <c r="C903" s="52"/>
      <c r="D903" s="52"/>
      <c r="E903" s="52"/>
      <c r="F903" s="52"/>
      <c r="G903" s="53"/>
      <c r="H903" s="54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10.5" customHeight="1">
      <c r="A904" s="51"/>
      <c r="B904" s="52"/>
      <c r="C904" s="52"/>
      <c r="D904" s="52"/>
      <c r="E904" s="52"/>
      <c r="F904" s="52"/>
      <c r="G904" s="53"/>
      <c r="H904" s="54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10.5" customHeight="1">
      <c r="A905" s="51"/>
      <c r="B905" s="52"/>
      <c r="C905" s="52"/>
      <c r="D905" s="52"/>
      <c r="E905" s="52"/>
      <c r="F905" s="52"/>
      <c r="G905" s="53"/>
      <c r="H905" s="54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10.5" customHeight="1">
      <c r="A906" s="51"/>
      <c r="B906" s="52"/>
      <c r="C906" s="52"/>
      <c r="D906" s="52"/>
      <c r="E906" s="52"/>
      <c r="F906" s="52"/>
      <c r="G906" s="53"/>
      <c r="H906" s="54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10.5" customHeight="1">
      <c r="A907" s="51"/>
      <c r="B907" s="52"/>
      <c r="C907" s="52"/>
      <c r="D907" s="52"/>
      <c r="E907" s="52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10.5" customHeight="1">
      <c r="A908" s="51"/>
      <c r="B908" s="52"/>
      <c r="C908" s="52"/>
      <c r="D908" s="52"/>
      <c r="E908" s="52"/>
      <c r="F908" s="52"/>
      <c r="G908" s="53"/>
      <c r="H908" s="54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10.5" customHeight="1">
      <c r="A909" s="51"/>
      <c r="B909" s="52"/>
      <c r="C909" s="52"/>
      <c r="D909" s="52"/>
      <c r="E909" s="52"/>
      <c r="F909" s="52"/>
      <c r="G909" s="53"/>
      <c r="H909" s="54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10.5" customHeight="1">
      <c r="A910" s="51"/>
      <c r="B910" s="52"/>
      <c r="C910" s="52"/>
      <c r="D910" s="52"/>
      <c r="E910" s="52"/>
      <c r="F910" s="52"/>
      <c r="G910" s="53"/>
      <c r="H910" s="54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10.5" customHeight="1">
      <c r="A911" s="51"/>
      <c r="B911" s="52"/>
      <c r="C911" s="52"/>
      <c r="D911" s="52"/>
      <c r="E911" s="52"/>
      <c r="F911" s="52"/>
      <c r="G911" s="53"/>
      <c r="H911" s="54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10.5" customHeight="1">
      <c r="A912" s="51"/>
      <c r="B912" s="52"/>
      <c r="C912" s="52"/>
      <c r="D912" s="52"/>
      <c r="E912" s="52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10.5" customHeight="1">
      <c r="A913" s="51"/>
      <c r="B913" s="52"/>
      <c r="C913" s="52"/>
      <c r="D913" s="52"/>
      <c r="E913" s="52"/>
      <c r="F913" s="52"/>
      <c r="G913" s="53"/>
      <c r="H913" s="54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10.5" customHeight="1">
      <c r="A914" s="51"/>
      <c r="B914" s="52"/>
      <c r="C914" s="52"/>
      <c r="D914" s="52"/>
      <c r="E914" s="52"/>
      <c r="F914" s="52"/>
      <c r="G914" s="53"/>
      <c r="H914" s="54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10.5" customHeight="1">
      <c r="A915" s="51"/>
      <c r="B915" s="52"/>
      <c r="C915" s="52"/>
      <c r="D915" s="52"/>
      <c r="E915" s="52"/>
      <c r="F915" s="52"/>
      <c r="G915" s="53"/>
      <c r="H915" s="54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10.5" customHeight="1">
      <c r="A916" s="51"/>
      <c r="B916" s="52"/>
      <c r="C916" s="52"/>
      <c r="D916" s="52"/>
      <c r="E916" s="52"/>
      <c r="F916" s="52"/>
      <c r="G916" s="53"/>
      <c r="H916" s="54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10.5" customHeight="1">
      <c r="A917" s="51"/>
      <c r="B917" s="52"/>
      <c r="C917" s="52"/>
      <c r="D917" s="52"/>
      <c r="E917" s="52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10.5" customHeight="1">
      <c r="A918" s="51"/>
      <c r="B918" s="52"/>
      <c r="C918" s="52"/>
      <c r="D918" s="52"/>
      <c r="E918" s="52"/>
      <c r="F918" s="52"/>
      <c r="G918" s="53"/>
      <c r="H918" s="54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10.5" customHeight="1">
      <c r="A919" s="51"/>
      <c r="B919" s="52"/>
      <c r="C919" s="52"/>
      <c r="D919" s="52"/>
      <c r="E919" s="52"/>
      <c r="F919" s="52"/>
      <c r="G919" s="53"/>
      <c r="H919" s="54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10.5" customHeight="1">
      <c r="A920" s="51"/>
      <c r="B920" s="52"/>
      <c r="C920" s="52"/>
      <c r="D920" s="52"/>
      <c r="E920" s="52"/>
      <c r="F920" s="52"/>
      <c r="G920" s="53"/>
      <c r="H920" s="54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10.5" customHeight="1">
      <c r="A921" s="51"/>
      <c r="B921" s="52"/>
      <c r="C921" s="52"/>
      <c r="D921" s="52"/>
      <c r="E921" s="52"/>
      <c r="F921" s="52"/>
      <c r="G921" s="53"/>
      <c r="H921" s="54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10.5" customHeight="1">
      <c r="A922" s="51"/>
      <c r="B922" s="52"/>
      <c r="C922" s="52"/>
      <c r="D922" s="52"/>
      <c r="E922" s="52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10.5" customHeight="1">
      <c r="A923" s="51"/>
      <c r="B923" s="52"/>
      <c r="C923" s="52"/>
      <c r="D923" s="52"/>
      <c r="E923" s="52"/>
      <c r="F923" s="52"/>
      <c r="G923" s="53"/>
      <c r="H923" s="54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10.5" customHeight="1">
      <c r="A924" s="51"/>
      <c r="B924" s="52"/>
      <c r="C924" s="52"/>
      <c r="D924" s="52"/>
      <c r="E924" s="52"/>
      <c r="F924" s="52"/>
      <c r="G924" s="53"/>
      <c r="H924" s="54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10.5" customHeight="1">
      <c r="A925" s="51"/>
      <c r="B925" s="52"/>
      <c r="C925" s="52"/>
      <c r="D925" s="52"/>
      <c r="E925" s="52"/>
      <c r="F925" s="52"/>
      <c r="G925" s="53"/>
      <c r="H925" s="54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10.5" customHeight="1">
      <c r="A926" s="51"/>
      <c r="B926" s="52"/>
      <c r="C926" s="52"/>
      <c r="D926" s="52"/>
      <c r="E926" s="52"/>
      <c r="F926" s="52"/>
      <c r="G926" s="53"/>
      <c r="H926" s="54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10.5" customHeight="1">
      <c r="A927" s="51"/>
      <c r="B927" s="52"/>
      <c r="C927" s="52"/>
      <c r="D927" s="52"/>
      <c r="E927" s="52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10.5" customHeight="1">
      <c r="A928" s="51"/>
      <c r="B928" s="52"/>
      <c r="C928" s="52"/>
      <c r="D928" s="52"/>
      <c r="E928" s="52"/>
      <c r="F928" s="52"/>
      <c r="G928" s="53"/>
      <c r="H928" s="54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10.5" customHeight="1">
      <c r="A929" s="51"/>
      <c r="B929" s="52"/>
      <c r="C929" s="52"/>
      <c r="D929" s="52"/>
      <c r="E929" s="52"/>
      <c r="F929" s="52"/>
      <c r="G929" s="53"/>
      <c r="H929" s="54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10.5" customHeight="1">
      <c r="A930" s="51"/>
      <c r="B930" s="52"/>
      <c r="C930" s="52"/>
      <c r="D930" s="52"/>
      <c r="E930" s="52"/>
      <c r="F930" s="52"/>
      <c r="G930" s="53"/>
      <c r="H930" s="54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10.5" customHeight="1">
      <c r="A931" s="51"/>
      <c r="B931" s="52"/>
      <c r="C931" s="52"/>
      <c r="D931" s="52"/>
      <c r="E931" s="52"/>
      <c r="F931" s="52"/>
      <c r="G931" s="53"/>
      <c r="H931" s="54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10.5" customHeight="1">
      <c r="A932" s="51"/>
      <c r="B932" s="52"/>
      <c r="C932" s="52"/>
      <c r="D932" s="52"/>
      <c r="E932" s="52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10.5" customHeight="1">
      <c r="A933" s="51"/>
      <c r="B933" s="52"/>
      <c r="C933" s="52"/>
      <c r="D933" s="52"/>
      <c r="E933" s="52"/>
      <c r="F933" s="52"/>
      <c r="G933" s="53"/>
      <c r="H933" s="54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10.5" customHeight="1">
      <c r="A934" s="51"/>
      <c r="B934" s="52"/>
      <c r="C934" s="52"/>
      <c r="D934" s="52"/>
      <c r="E934" s="52"/>
      <c r="F934" s="52"/>
      <c r="G934" s="53"/>
      <c r="H934" s="54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10.5" customHeight="1">
      <c r="A935" s="51"/>
      <c r="B935" s="52"/>
      <c r="C935" s="52"/>
      <c r="D935" s="52"/>
      <c r="E935" s="52"/>
      <c r="F935" s="52"/>
      <c r="G935" s="53"/>
      <c r="H935" s="54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10.5" customHeight="1">
      <c r="A936" s="51"/>
      <c r="B936" s="52"/>
      <c r="C936" s="52"/>
      <c r="D936" s="52"/>
      <c r="E936" s="52"/>
      <c r="F936" s="52"/>
      <c r="G936" s="53"/>
      <c r="H936" s="54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10.5" customHeight="1">
      <c r="A937" s="51"/>
      <c r="B937" s="52"/>
      <c r="C937" s="52"/>
      <c r="D937" s="52"/>
      <c r="E937" s="52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10.5" customHeight="1">
      <c r="A938" s="51"/>
      <c r="B938" s="52"/>
      <c r="C938" s="52"/>
      <c r="D938" s="52"/>
      <c r="E938" s="52"/>
      <c r="F938" s="52"/>
      <c r="G938" s="53"/>
      <c r="H938" s="54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10.5" customHeight="1">
      <c r="A939" s="51"/>
      <c r="B939" s="52"/>
      <c r="C939" s="52"/>
      <c r="D939" s="52"/>
      <c r="E939" s="52"/>
      <c r="F939" s="52"/>
      <c r="G939" s="53"/>
      <c r="H939" s="54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10.5" customHeight="1">
      <c r="A940" s="51"/>
      <c r="B940" s="52"/>
      <c r="C940" s="52"/>
      <c r="D940" s="52"/>
      <c r="E940" s="52"/>
      <c r="F940" s="52"/>
      <c r="G940" s="53"/>
      <c r="H940" s="54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10.5" customHeight="1">
      <c r="A941" s="51"/>
      <c r="B941" s="52"/>
      <c r="C941" s="52"/>
      <c r="D941" s="52"/>
      <c r="E941" s="52"/>
      <c r="F941" s="52"/>
      <c r="G941" s="53"/>
      <c r="H941" s="54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10.5" customHeight="1">
      <c r="A942" s="51"/>
      <c r="B942" s="52"/>
      <c r="C942" s="52"/>
      <c r="D942" s="52"/>
      <c r="E942" s="52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10.5" customHeight="1">
      <c r="A943" s="51"/>
      <c r="B943" s="52"/>
      <c r="C943" s="52"/>
      <c r="D943" s="52"/>
      <c r="E943" s="52"/>
      <c r="F943" s="52"/>
      <c r="G943" s="53"/>
      <c r="H943" s="54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10.5" customHeight="1">
      <c r="A944" s="51"/>
      <c r="B944" s="52"/>
      <c r="C944" s="52"/>
      <c r="D944" s="52"/>
      <c r="E944" s="52"/>
      <c r="F944" s="52"/>
      <c r="G944" s="53"/>
      <c r="H944" s="54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10.5" customHeight="1">
      <c r="A945" s="51"/>
      <c r="B945" s="52"/>
      <c r="C945" s="52"/>
      <c r="D945" s="52"/>
      <c r="E945" s="52"/>
      <c r="F945" s="52"/>
      <c r="G945" s="53"/>
      <c r="H945" s="54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10.5" customHeight="1">
      <c r="A946" s="51"/>
      <c r="B946" s="52"/>
      <c r="C946" s="52"/>
      <c r="D946" s="52"/>
      <c r="E946" s="52"/>
      <c r="F946" s="52"/>
      <c r="G946" s="53"/>
      <c r="H946" s="54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10.5" customHeight="1">
      <c r="A947" s="51"/>
      <c r="B947" s="52"/>
      <c r="C947" s="52"/>
      <c r="D947" s="52"/>
      <c r="E947" s="52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10.5" customHeight="1">
      <c r="A948" s="51"/>
      <c r="B948" s="52"/>
      <c r="C948" s="52"/>
      <c r="D948" s="52"/>
      <c r="E948" s="52"/>
      <c r="F948" s="52"/>
      <c r="G948" s="53"/>
      <c r="H948" s="54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10.5" customHeight="1">
      <c r="A949" s="51"/>
      <c r="B949" s="52"/>
      <c r="C949" s="52"/>
      <c r="D949" s="52"/>
      <c r="E949" s="52"/>
      <c r="F949" s="52"/>
      <c r="G949" s="53"/>
      <c r="H949" s="54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10.5" customHeight="1">
      <c r="A950" s="51"/>
      <c r="B950" s="52"/>
      <c r="C950" s="52"/>
      <c r="D950" s="52"/>
      <c r="E950" s="52"/>
      <c r="F950" s="52"/>
      <c r="G950" s="53"/>
      <c r="H950" s="54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10.5" customHeight="1">
      <c r="A951" s="51"/>
      <c r="B951" s="52"/>
      <c r="C951" s="52"/>
      <c r="D951" s="52"/>
      <c r="E951" s="52"/>
      <c r="F951" s="52"/>
      <c r="G951" s="53"/>
      <c r="H951" s="54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10.5" customHeight="1">
      <c r="A952" s="51"/>
      <c r="B952" s="52"/>
      <c r="C952" s="52"/>
      <c r="D952" s="52"/>
      <c r="E952" s="52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10.5" customHeight="1">
      <c r="A953" s="51"/>
      <c r="B953" s="52"/>
      <c r="C953" s="52"/>
      <c r="D953" s="52"/>
      <c r="E953" s="52"/>
      <c r="F953" s="52"/>
      <c r="G953" s="53"/>
      <c r="H953" s="54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10.5" customHeight="1">
      <c r="A954" s="51"/>
      <c r="B954" s="52"/>
      <c r="C954" s="52"/>
      <c r="D954" s="52"/>
      <c r="E954" s="52"/>
      <c r="F954" s="52"/>
      <c r="G954" s="53"/>
      <c r="H954" s="54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10.5" customHeight="1">
      <c r="A955" s="51"/>
      <c r="B955" s="52"/>
      <c r="C955" s="52"/>
      <c r="D955" s="52"/>
      <c r="E955" s="52"/>
      <c r="F955" s="52"/>
      <c r="G955" s="53"/>
      <c r="H955" s="54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10.5" customHeight="1">
      <c r="A956" s="51"/>
      <c r="B956" s="52"/>
      <c r="C956" s="52"/>
      <c r="D956" s="52"/>
      <c r="E956" s="52"/>
      <c r="F956" s="52"/>
      <c r="G956" s="53"/>
      <c r="H956" s="54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10.5" customHeight="1">
      <c r="A957" s="51"/>
      <c r="B957" s="52"/>
      <c r="C957" s="52"/>
      <c r="D957" s="52"/>
      <c r="E957" s="52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10.5" customHeight="1">
      <c r="A958" s="51"/>
      <c r="B958" s="52"/>
      <c r="C958" s="52"/>
      <c r="D958" s="52"/>
      <c r="E958" s="52"/>
      <c r="F958" s="52"/>
      <c r="G958" s="53"/>
      <c r="H958" s="54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10.5" customHeight="1">
      <c r="A959" s="51"/>
      <c r="B959" s="52"/>
      <c r="C959" s="52"/>
      <c r="D959" s="52"/>
      <c r="E959" s="52"/>
      <c r="F959" s="52"/>
      <c r="G959" s="53"/>
      <c r="H959" s="54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10.5" customHeight="1">
      <c r="A960" s="51"/>
      <c r="B960" s="52"/>
      <c r="C960" s="52"/>
      <c r="D960" s="52"/>
      <c r="E960" s="52"/>
      <c r="F960" s="52"/>
      <c r="G960" s="53"/>
      <c r="H960" s="54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10.5" customHeight="1">
      <c r="A961" s="51"/>
      <c r="B961" s="52"/>
      <c r="C961" s="52"/>
      <c r="D961" s="52"/>
      <c r="E961" s="52"/>
      <c r="F961" s="52"/>
      <c r="G961" s="53"/>
      <c r="H961" s="54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10.5" customHeight="1">
      <c r="A962" s="51"/>
      <c r="B962" s="52"/>
      <c r="C962" s="52"/>
      <c r="D962" s="52"/>
      <c r="E962" s="52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10.5" customHeight="1">
      <c r="A963" s="51"/>
      <c r="B963" s="52"/>
      <c r="C963" s="52"/>
      <c r="D963" s="52"/>
      <c r="E963" s="52"/>
      <c r="F963" s="52"/>
      <c r="G963" s="53"/>
      <c r="H963" s="54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10.5" customHeight="1">
      <c r="A964" s="51"/>
      <c r="B964" s="52"/>
      <c r="C964" s="52"/>
      <c r="D964" s="52"/>
      <c r="E964" s="52"/>
      <c r="F964" s="52"/>
      <c r="G964" s="53"/>
      <c r="H964" s="54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10.5" customHeight="1">
      <c r="A965" s="51"/>
      <c r="B965" s="52"/>
      <c r="C965" s="52"/>
      <c r="D965" s="52"/>
      <c r="E965" s="52"/>
      <c r="F965" s="52"/>
      <c r="G965" s="53"/>
      <c r="H965" s="54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10.5" customHeight="1">
      <c r="A966" s="51"/>
      <c r="B966" s="52"/>
      <c r="C966" s="52"/>
      <c r="D966" s="52"/>
      <c r="E966" s="52"/>
      <c r="F966" s="52"/>
      <c r="G966" s="53"/>
      <c r="H966" s="54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10.5" customHeight="1">
      <c r="A967" s="51"/>
      <c r="B967" s="52"/>
      <c r="C967" s="52"/>
      <c r="D967" s="52"/>
      <c r="E967" s="52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10.5" customHeight="1">
      <c r="A968" s="51"/>
      <c r="B968" s="52"/>
      <c r="C968" s="52"/>
      <c r="D968" s="52"/>
      <c r="E968" s="52"/>
      <c r="F968" s="52"/>
      <c r="G968" s="53"/>
      <c r="H968" s="54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10.5" customHeight="1">
      <c r="A969" s="51"/>
      <c r="B969" s="52"/>
      <c r="C969" s="52"/>
      <c r="D969" s="52"/>
      <c r="E969" s="52"/>
      <c r="F969" s="52"/>
      <c r="G969" s="53"/>
      <c r="H969" s="54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10.5" customHeight="1">
      <c r="A970" s="51"/>
      <c r="B970" s="52"/>
      <c r="C970" s="52"/>
      <c r="D970" s="52"/>
      <c r="E970" s="52"/>
      <c r="F970" s="52"/>
      <c r="G970" s="53"/>
      <c r="H970" s="54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10.5" customHeight="1">
      <c r="A971" s="51"/>
      <c r="B971" s="52"/>
      <c r="C971" s="52"/>
      <c r="D971" s="52"/>
      <c r="E971" s="52"/>
      <c r="F971" s="52"/>
      <c r="G971" s="53"/>
      <c r="H971" s="54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10.5" customHeight="1">
      <c r="A972" s="51"/>
      <c r="B972" s="52"/>
      <c r="C972" s="52"/>
      <c r="D972" s="52"/>
      <c r="E972" s="52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10.5" customHeight="1">
      <c r="A973" s="51"/>
      <c r="B973" s="52"/>
      <c r="C973" s="52"/>
      <c r="D973" s="52"/>
      <c r="E973" s="52"/>
      <c r="F973" s="52"/>
      <c r="G973" s="53"/>
      <c r="H973" s="54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10.5" customHeight="1">
      <c r="A974" s="51"/>
      <c r="B974" s="52"/>
      <c r="C974" s="52"/>
      <c r="D974" s="52"/>
      <c r="E974" s="52"/>
      <c r="F974" s="52"/>
      <c r="G974" s="53"/>
      <c r="H974" s="54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10.5" customHeight="1">
      <c r="A975" s="51"/>
      <c r="B975" s="52"/>
      <c r="C975" s="52"/>
      <c r="D975" s="52"/>
      <c r="E975" s="52"/>
      <c r="F975" s="52"/>
      <c r="G975" s="53"/>
      <c r="H975" s="54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10.5" customHeight="1">
      <c r="A976" s="51"/>
      <c r="B976" s="52"/>
      <c r="C976" s="52"/>
      <c r="D976" s="52"/>
      <c r="E976" s="52"/>
      <c r="F976" s="52"/>
      <c r="G976" s="53"/>
      <c r="H976" s="54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10.5" customHeight="1">
      <c r="A977" s="51"/>
      <c r="B977" s="52"/>
      <c r="C977" s="52"/>
      <c r="D977" s="52"/>
      <c r="E977" s="52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10.5" customHeight="1">
      <c r="A978" s="51"/>
      <c r="B978" s="52"/>
      <c r="C978" s="52"/>
      <c r="D978" s="52"/>
      <c r="E978" s="52"/>
      <c r="F978" s="52"/>
      <c r="G978" s="53"/>
      <c r="H978" s="54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10.5" customHeight="1">
      <c r="A979" s="51"/>
      <c r="B979" s="52"/>
      <c r="C979" s="52"/>
      <c r="D979" s="52"/>
      <c r="E979" s="52"/>
      <c r="F979" s="52"/>
      <c r="G979" s="53"/>
      <c r="H979" s="54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10.5" customHeight="1">
      <c r="A980" s="51"/>
      <c r="B980" s="52"/>
      <c r="C980" s="52"/>
      <c r="D980" s="52"/>
      <c r="E980" s="52"/>
      <c r="F980" s="52"/>
      <c r="G980" s="53"/>
      <c r="H980" s="54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10.5" customHeight="1">
      <c r="A981" s="51"/>
      <c r="B981" s="52"/>
      <c r="C981" s="52"/>
      <c r="D981" s="52"/>
      <c r="E981" s="52"/>
      <c r="F981" s="52"/>
      <c r="G981" s="53"/>
      <c r="H981" s="54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10.5" customHeight="1">
      <c r="A982" s="51"/>
      <c r="B982" s="52"/>
      <c r="C982" s="52"/>
      <c r="D982" s="52"/>
      <c r="E982" s="52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10.5" customHeight="1">
      <c r="A983" s="51"/>
      <c r="B983" s="52"/>
      <c r="C983" s="52"/>
      <c r="D983" s="52"/>
      <c r="E983" s="52"/>
      <c r="F983" s="52"/>
      <c r="G983" s="53"/>
      <c r="H983" s="54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10.5" customHeight="1">
      <c r="A984" s="51"/>
      <c r="B984" s="52"/>
      <c r="C984" s="52"/>
      <c r="D984" s="52"/>
      <c r="E984" s="52"/>
      <c r="F984" s="52"/>
      <c r="G984" s="53"/>
      <c r="H984" s="54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10.5" customHeight="1">
      <c r="A985" s="51"/>
      <c r="B985" s="52"/>
      <c r="C985" s="52"/>
      <c r="D985" s="52"/>
      <c r="E985" s="52"/>
      <c r="F985" s="52"/>
      <c r="G985" s="53"/>
      <c r="H985" s="54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10.5" customHeight="1">
      <c r="A986" s="51"/>
      <c r="B986" s="52"/>
      <c r="C986" s="52"/>
      <c r="D986" s="52"/>
      <c r="E986" s="52"/>
      <c r="F986" s="52"/>
      <c r="G986" s="53"/>
      <c r="H986" s="54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10.5" customHeight="1">
      <c r="A987" s="51"/>
      <c r="B987" s="52"/>
      <c r="C987" s="52"/>
      <c r="D987" s="52"/>
      <c r="E987" s="52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10.5" customHeight="1">
      <c r="A988" s="51"/>
      <c r="B988" s="52"/>
      <c r="C988" s="52"/>
      <c r="D988" s="52"/>
      <c r="E988" s="52"/>
      <c r="F988" s="52"/>
      <c r="G988" s="53"/>
      <c r="H988" s="54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10.5" customHeight="1">
      <c r="A989" s="51"/>
      <c r="B989" s="52"/>
      <c r="C989" s="52"/>
      <c r="D989" s="52"/>
      <c r="E989" s="52"/>
      <c r="F989" s="52"/>
      <c r="G989" s="53"/>
      <c r="H989" s="54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10.5" customHeight="1">
      <c r="A990" s="51"/>
      <c r="B990" s="52"/>
      <c r="C990" s="52"/>
      <c r="D990" s="52"/>
      <c r="E990" s="52"/>
      <c r="F990" s="52"/>
      <c r="G990" s="53"/>
      <c r="H990" s="54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10.5" customHeight="1">
      <c r="A991" s="51"/>
      <c r="B991" s="52"/>
      <c r="C991" s="52"/>
      <c r="D991" s="52"/>
      <c r="E991" s="52"/>
      <c r="F991" s="52"/>
      <c r="G991" s="53"/>
      <c r="H991" s="54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10.5" customHeight="1">
      <c r="A992" s="51"/>
      <c r="B992" s="52"/>
      <c r="C992" s="52"/>
      <c r="D992" s="52"/>
      <c r="E992" s="52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10.5" customHeight="1">
      <c r="A993" s="51"/>
      <c r="B993" s="52"/>
      <c r="C993" s="52"/>
      <c r="D993" s="52"/>
      <c r="E993" s="52"/>
      <c r="F993" s="52"/>
      <c r="G993" s="53"/>
      <c r="H993" s="54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10.5" customHeight="1">
      <c r="A994" s="51"/>
      <c r="B994" s="52"/>
      <c r="C994" s="52"/>
      <c r="D994" s="52"/>
      <c r="E994" s="52"/>
      <c r="F994" s="52"/>
      <c r="G994" s="53"/>
      <c r="H994" s="54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10.5" customHeight="1">
      <c r="A995" s="51"/>
      <c r="B995" s="52"/>
      <c r="C995" s="52"/>
      <c r="D995" s="52"/>
      <c r="E995" s="52"/>
      <c r="F995" s="52"/>
      <c r="G995" s="53"/>
      <c r="H995" s="54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10.5" customHeight="1">
      <c r="A996" s="51"/>
      <c r="B996" s="52"/>
      <c r="C996" s="52"/>
      <c r="D996" s="52"/>
      <c r="E996" s="52"/>
      <c r="F996" s="52"/>
      <c r="G996" s="53"/>
      <c r="H996" s="54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10.5" customHeight="1">
      <c r="A997" s="51"/>
      <c r="B997" s="52"/>
      <c r="C997" s="52"/>
      <c r="D997" s="52"/>
      <c r="E997" s="52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10.5" customHeight="1">
      <c r="A998" s="51"/>
      <c r="B998" s="52"/>
      <c r="C998" s="52"/>
      <c r="D998" s="52"/>
      <c r="E998" s="52"/>
      <c r="F998" s="52"/>
      <c r="G998" s="53"/>
      <c r="H998" s="54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10.5" customHeight="1">
      <c r="A999" s="51"/>
      <c r="B999" s="52"/>
      <c r="C999" s="52"/>
      <c r="D999" s="52"/>
      <c r="E999" s="52"/>
      <c r="F999" s="52"/>
      <c r="G999" s="53"/>
      <c r="H999" s="54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 ht="10.5" customHeight="1">
      <c r="A1000" s="51"/>
      <c r="B1000" s="52"/>
      <c r="C1000" s="52"/>
      <c r="D1000" s="52"/>
      <c r="E1000" s="52"/>
      <c r="F1000" s="52"/>
      <c r="G1000" s="53"/>
      <c r="H1000" s="54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2022-01-13T22:46:31Z</dcterms:created>
  <dc:creator>Amy Seufert</dc:creator>
</cp:coreProperties>
</file>